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580" windowWidth="11325" windowHeight="1185" tabRatio="969"/>
  </bookViews>
  <sheets>
    <sheet name="Минск электро" sheetId="285" r:id="rId1"/>
    <sheet name="Минский р-н электро" sheetId="286" r:id="rId2"/>
  </sheets>
  <externalReferences>
    <externalReference r:id="rId3"/>
  </externalReferences>
  <definedNames>
    <definedName name="_xlnm._FilterDatabase" localSheetId="0" hidden="1">'Минск электро'!$A$15:$EA$882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R880" i="285" l="1"/>
  <c r="R879" i="285" s="1"/>
  <c r="R877" i="285"/>
  <c r="Q877" i="285"/>
  <c r="P877" i="285"/>
  <c r="O877" i="285"/>
  <c r="N877" i="285"/>
  <c r="R875" i="285"/>
  <c r="Q875" i="285"/>
  <c r="P875" i="285"/>
  <c r="O875" i="285"/>
  <c r="N875" i="285"/>
  <c r="R873" i="285"/>
  <c r="Q873" i="285"/>
  <c r="P873" i="285"/>
  <c r="O873" i="285"/>
  <c r="N873" i="285"/>
  <c r="R871" i="285"/>
  <c r="Q871" i="285"/>
  <c r="P871" i="285"/>
  <c r="O871" i="285"/>
  <c r="N871" i="285"/>
  <c r="R869" i="285"/>
  <c r="Q869" i="285"/>
  <c r="P869" i="285"/>
  <c r="O869" i="285"/>
  <c r="N869" i="285"/>
  <c r="R867" i="285"/>
  <c r="Q867" i="285"/>
  <c r="P867" i="285"/>
  <c r="O867" i="285"/>
  <c r="N867" i="285"/>
  <c r="R864" i="285"/>
  <c r="Q864" i="285"/>
  <c r="P864" i="285"/>
  <c r="O864" i="285"/>
  <c r="N864" i="285"/>
  <c r="R863" i="285"/>
  <c r="Q863" i="285"/>
  <c r="P863" i="285"/>
  <c r="O863" i="285"/>
  <c r="N863" i="285"/>
  <c r="R862" i="285"/>
  <c r="Q862" i="285"/>
  <c r="P862" i="285"/>
  <c r="O862" i="285"/>
  <c r="N862" i="285"/>
  <c r="R861" i="285"/>
  <c r="Q861" i="285"/>
  <c r="P861" i="285"/>
  <c r="O861" i="285"/>
  <c r="N861" i="285"/>
  <c r="R860" i="285"/>
  <c r="Q860" i="285"/>
  <c r="P860" i="285"/>
  <c r="O860" i="285"/>
  <c r="N860" i="285"/>
  <c r="R859" i="285"/>
  <c r="Q859" i="285"/>
  <c r="P859" i="285"/>
  <c r="O859" i="285"/>
  <c r="N859" i="285"/>
  <c r="R858" i="285"/>
  <c r="Q858" i="285"/>
  <c r="P858" i="285"/>
  <c r="O858" i="285"/>
  <c r="N858" i="285"/>
  <c r="R857" i="285"/>
  <c r="Q857" i="285"/>
  <c r="P857" i="285"/>
  <c r="O857" i="285"/>
  <c r="N857" i="285"/>
  <c r="R856" i="285"/>
  <c r="Q856" i="285"/>
  <c r="P856" i="285"/>
  <c r="O856" i="285"/>
  <c r="N856" i="285"/>
  <c r="R855" i="285"/>
  <c r="Q855" i="285"/>
  <c r="P855" i="285"/>
  <c r="O855" i="285"/>
  <c r="N855" i="285"/>
  <c r="R854" i="285"/>
  <c r="Q854" i="285"/>
  <c r="P854" i="285"/>
  <c r="O854" i="285"/>
  <c r="N854" i="285"/>
  <c r="R853" i="285"/>
  <c r="Q853" i="285"/>
  <c r="P853" i="285"/>
  <c r="O853" i="285"/>
  <c r="N853" i="285"/>
  <c r="R852" i="285"/>
  <c r="Q852" i="285"/>
  <c r="P852" i="285"/>
  <c r="O852" i="285"/>
  <c r="N852" i="285"/>
  <c r="R851" i="285"/>
  <c r="Q851" i="285"/>
  <c r="P851" i="285"/>
  <c r="O851" i="285"/>
  <c r="N851" i="285"/>
  <c r="R850" i="285"/>
  <c r="Q850" i="285"/>
  <c r="P850" i="285"/>
  <c r="O850" i="285"/>
  <c r="N850" i="285"/>
  <c r="R849" i="285"/>
  <c r="Q849" i="285"/>
  <c r="P849" i="285"/>
  <c r="O849" i="285"/>
  <c r="N849" i="285"/>
  <c r="R848" i="285"/>
  <c r="Q848" i="285"/>
  <c r="P848" i="285"/>
  <c r="O848" i="285"/>
  <c r="N848" i="285"/>
  <c r="R847" i="285"/>
  <c r="Q847" i="285"/>
  <c r="P847" i="285"/>
  <c r="O847" i="285"/>
  <c r="N847" i="285"/>
  <c r="R846" i="285"/>
  <c r="Q846" i="285"/>
  <c r="P846" i="285"/>
  <c r="O846" i="285"/>
  <c r="N846" i="285"/>
  <c r="R845" i="285"/>
  <c r="Q845" i="285"/>
  <c r="P845" i="285"/>
  <c r="O845" i="285"/>
  <c r="N845" i="285"/>
  <c r="R844" i="285"/>
  <c r="Q844" i="285"/>
  <c r="P844" i="285"/>
  <c r="O844" i="285"/>
  <c r="N844" i="285"/>
  <c r="R843" i="285"/>
  <c r="Q843" i="285"/>
  <c r="P843" i="285"/>
  <c r="O843" i="285"/>
  <c r="N843" i="285"/>
  <c r="R842" i="285"/>
  <c r="Q842" i="285"/>
  <c r="P842" i="285"/>
  <c r="O842" i="285"/>
  <c r="N842" i="285"/>
  <c r="R841" i="285"/>
  <c r="Q841" i="285"/>
  <c r="P841" i="285"/>
  <c r="O841" i="285"/>
  <c r="N841" i="285"/>
  <c r="R840" i="285"/>
  <c r="Q840" i="285"/>
  <c r="P840" i="285"/>
  <c r="O840" i="285"/>
  <c r="N840" i="285"/>
  <c r="R839" i="285"/>
  <c r="Q839" i="285"/>
  <c r="P839" i="285"/>
  <c r="O839" i="285"/>
  <c r="N839" i="285"/>
  <c r="R838" i="285"/>
  <c r="Q838" i="285"/>
  <c r="P838" i="285"/>
  <c r="O838" i="285"/>
  <c r="N838" i="285"/>
  <c r="R837" i="285"/>
  <c r="Q837" i="285"/>
  <c r="P837" i="285"/>
  <c r="O837" i="285"/>
  <c r="N837" i="285"/>
  <c r="R836" i="285"/>
  <c r="Q836" i="285"/>
  <c r="P836" i="285"/>
  <c r="O836" i="285"/>
  <c r="N836" i="285"/>
  <c r="N833" i="285"/>
  <c r="R832" i="285"/>
  <c r="Q832" i="285"/>
  <c r="P832" i="285"/>
  <c r="O832" i="285"/>
  <c r="N832" i="285"/>
  <c r="N831" i="285"/>
  <c r="R830" i="285"/>
  <c r="Q830" i="285"/>
  <c r="P830" i="285"/>
  <c r="O830" i="285"/>
  <c r="N830" i="285"/>
  <c r="R829" i="285"/>
  <c r="Q829" i="285"/>
  <c r="P829" i="285"/>
  <c r="O829" i="285"/>
  <c r="N829" i="285"/>
  <c r="N828" i="285"/>
  <c r="R827" i="285"/>
  <c r="Q827" i="285"/>
  <c r="P827" i="285"/>
  <c r="O827" i="285"/>
  <c r="N827" i="285"/>
  <c r="R826" i="285"/>
  <c r="Q826" i="285"/>
  <c r="P826" i="285"/>
  <c r="O826" i="285"/>
  <c r="N826" i="285"/>
  <c r="R825" i="285"/>
  <c r="Q825" i="285"/>
  <c r="P825" i="285"/>
  <c r="O825" i="285"/>
  <c r="N825" i="285"/>
  <c r="R824" i="285"/>
  <c r="Q824" i="285"/>
  <c r="P824" i="285"/>
  <c r="O824" i="285"/>
  <c r="N824" i="285"/>
  <c r="R823" i="285"/>
  <c r="Q823" i="285"/>
  <c r="P823" i="285"/>
  <c r="O823" i="285"/>
  <c r="N823" i="285"/>
  <c r="R822" i="285"/>
  <c r="Q822" i="285"/>
  <c r="P822" i="285"/>
  <c r="O822" i="285"/>
  <c r="N822" i="285"/>
  <c r="R821" i="285"/>
  <c r="Q821" i="285"/>
  <c r="P821" i="285"/>
  <c r="O821" i="285"/>
  <c r="N821" i="285"/>
  <c r="R820" i="285"/>
  <c r="Q820" i="285"/>
  <c r="P820" i="285"/>
  <c r="O820" i="285"/>
  <c r="N820" i="285"/>
  <c r="R819" i="285"/>
  <c r="Q819" i="285"/>
  <c r="P819" i="285"/>
  <c r="O819" i="285"/>
  <c r="N819" i="285"/>
  <c r="R817" i="285"/>
  <c r="Q817" i="285"/>
  <c r="P817" i="285"/>
  <c r="O817" i="285"/>
  <c r="N817" i="285"/>
  <c r="R816" i="285"/>
  <c r="Q816" i="285"/>
  <c r="P816" i="285"/>
  <c r="O816" i="285"/>
  <c r="N816" i="285"/>
  <c r="R814" i="285"/>
  <c r="Q814" i="285"/>
  <c r="P814" i="285"/>
  <c r="O814" i="285"/>
  <c r="N814" i="285"/>
  <c r="R813" i="285"/>
  <c r="Q813" i="285"/>
  <c r="P813" i="285"/>
  <c r="O813" i="285"/>
  <c r="N813" i="285"/>
  <c r="R812" i="285"/>
  <c r="Q812" i="285"/>
  <c r="P812" i="285"/>
  <c r="O812" i="285"/>
  <c r="N812" i="285"/>
  <c r="R811" i="285"/>
  <c r="Q811" i="285"/>
  <c r="P811" i="285"/>
  <c r="O811" i="285"/>
  <c r="N811" i="285"/>
  <c r="R810" i="285"/>
  <c r="Q810" i="285"/>
  <c r="P810" i="285"/>
  <c r="O810" i="285"/>
  <c r="N810" i="285"/>
  <c r="R809" i="285"/>
  <c r="Q809" i="285"/>
  <c r="P809" i="285"/>
  <c r="O809" i="285"/>
  <c r="N809" i="285"/>
  <c r="R807" i="285"/>
  <c r="Q807" i="285"/>
  <c r="P807" i="285"/>
  <c r="O807" i="285"/>
  <c r="N807" i="285"/>
  <c r="R803" i="285"/>
  <c r="Q803" i="285"/>
  <c r="P803" i="285"/>
  <c r="O803" i="285"/>
  <c r="N803" i="285"/>
  <c r="R802" i="285"/>
  <c r="Q802" i="285"/>
  <c r="P802" i="285"/>
  <c r="O802" i="285"/>
  <c r="N802" i="285"/>
  <c r="R801" i="285"/>
  <c r="Q801" i="285"/>
  <c r="P801" i="285"/>
  <c r="O801" i="285"/>
  <c r="N801" i="285"/>
  <c r="R800" i="285"/>
  <c r="Q800" i="285"/>
  <c r="P800" i="285"/>
  <c r="O800" i="285"/>
  <c r="N800" i="285"/>
  <c r="R761" i="285"/>
  <c r="Q761" i="285"/>
  <c r="P761" i="285"/>
  <c r="O761" i="285"/>
  <c r="N761" i="285"/>
  <c r="R760" i="285"/>
  <c r="Q760" i="285"/>
  <c r="P760" i="285"/>
  <c r="O760" i="285"/>
  <c r="N760" i="285"/>
  <c r="R759" i="285"/>
  <c r="Q759" i="285"/>
  <c r="P759" i="285"/>
  <c r="O759" i="285"/>
  <c r="N759" i="285"/>
  <c r="R758" i="285"/>
  <c r="Q758" i="285"/>
  <c r="P758" i="285"/>
  <c r="O758" i="285"/>
  <c r="N758" i="285"/>
  <c r="R757" i="285"/>
  <c r="Q757" i="285"/>
  <c r="P757" i="285"/>
  <c r="O757" i="285"/>
  <c r="N757" i="285"/>
  <c r="R756" i="285"/>
  <c r="Q756" i="285"/>
  <c r="P756" i="285"/>
  <c r="O756" i="285"/>
  <c r="N756" i="285"/>
  <c r="R755" i="285"/>
  <c r="Q755" i="285"/>
  <c r="P755" i="285"/>
  <c r="O755" i="285"/>
  <c r="N755" i="285"/>
  <c r="R754" i="285"/>
  <c r="Q754" i="285"/>
  <c r="P754" i="285"/>
  <c r="O754" i="285"/>
  <c r="N754" i="285"/>
  <c r="R753" i="285"/>
  <c r="Q753" i="285"/>
  <c r="P753" i="285"/>
  <c r="O753" i="285"/>
  <c r="N753" i="285"/>
  <c r="R752" i="285"/>
  <c r="Q752" i="285"/>
  <c r="P752" i="285"/>
  <c r="O752" i="285"/>
  <c r="N752" i="285"/>
  <c r="R751" i="285"/>
  <c r="Q751" i="285"/>
  <c r="P751" i="285"/>
  <c r="O751" i="285"/>
  <c r="N751" i="285"/>
  <c r="R750" i="285"/>
  <c r="Q750" i="285"/>
  <c r="P750" i="285"/>
  <c r="O750" i="285"/>
  <c r="N750" i="285"/>
  <c r="R749" i="285"/>
  <c r="Q749" i="285"/>
  <c r="P749" i="285"/>
  <c r="O749" i="285"/>
  <c r="N749" i="285"/>
  <c r="R747" i="285"/>
  <c r="Q747" i="285"/>
  <c r="P747" i="285"/>
  <c r="O747" i="285"/>
  <c r="N747" i="285"/>
  <c r="R744" i="285"/>
  <c r="Q744" i="285"/>
  <c r="P744" i="285"/>
  <c r="O744" i="285"/>
  <c r="N744" i="285"/>
  <c r="R743" i="285"/>
  <c r="Q743" i="285"/>
  <c r="P743" i="285"/>
  <c r="O743" i="285"/>
  <c r="N743" i="285"/>
  <c r="R742" i="285"/>
  <c r="Q742" i="285"/>
  <c r="P742" i="285"/>
  <c r="O742" i="285"/>
  <c r="N742" i="285"/>
  <c r="R741" i="285"/>
  <c r="Q741" i="285"/>
  <c r="P741" i="285"/>
  <c r="O741" i="285"/>
  <c r="N741" i="285"/>
  <c r="R740" i="285"/>
  <c r="Q740" i="285"/>
  <c r="P740" i="285"/>
  <c r="O740" i="285"/>
  <c r="N740" i="285"/>
  <c r="R739" i="285"/>
  <c r="Q739" i="285"/>
  <c r="P739" i="285"/>
  <c r="O739" i="285"/>
  <c r="N739" i="285"/>
  <c r="R738" i="285"/>
  <c r="Q738" i="285"/>
  <c r="P738" i="285"/>
  <c r="O738" i="285"/>
  <c r="N738" i="285"/>
  <c r="R737" i="285"/>
  <c r="Q737" i="285"/>
  <c r="P737" i="285"/>
  <c r="O737" i="285"/>
  <c r="N737" i="285"/>
  <c r="R736" i="285"/>
  <c r="Q736" i="285"/>
  <c r="P736" i="285"/>
  <c r="O736" i="285"/>
  <c r="N736" i="285"/>
  <c r="R735" i="285"/>
  <c r="Q735" i="285"/>
  <c r="P735" i="285"/>
  <c r="O735" i="285"/>
  <c r="N735" i="285"/>
  <c r="R733" i="285"/>
  <c r="Q733" i="285"/>
  <c r="P733" i="285"/>
  <c r="O733" i="285"/>
  <c r="N733" i="285"/>
  <c r="R732" i="285"/>
  <c r="Q732" i="285"/>
  <c r="P732" i="285"/>
  <c r="O732" i="285"/>
  <c r="N732" i="285"/>
  <c r="R731" i="285"/>
  <c r="Q731" i="285"/>
  <c r="P731" i="285"/>
  <c r="O731" i="285"/>
  <c r="N731" i="285"/>
  <c r="R730" i="285"/>
  <c r="Q730" i="285"/>
  <c r="P730" i="285"/>
  <c r="O730" i="285"/>
  <c r="N730" i="285"/>
  <c r="R729" i="285"/>
  <c r="Q729" i="285"/>
  <c r="P729" i="285"/>
  <c r="O729" i="285"/>
  <c r="N729" i="285"/>
  <c r="R728" i="285"/>
  <c r="Q728" i="285"/>
  <c r="P728" i="285"/>
  <c r="O728" i="285"/>
  <c r="N728" i="285"/>
  <c r="R727" i="285"/>
  <c r="Q727" i="285"/>
  <c r="P727" i="285"/>
  <c r="O727" i="285"/>
  <c r="N727" i="285"/>
  <c r="R726" i="285"/>
  <c r="Q726" i="285"/>
  <c r="P726" i="285"/>
  <c r="O726" i="285"/>
  <c r="N726" i="285"/>
  <c r="R725" i="285"/>
  <c r="Q725" i="285"/>
  <c r="P725" i="285"/>
  <c r="O725" i="285"/>
  <c r="N725" i="285"/>
  <c r="R724" i="285"/>
  <c r="Q724" i="285"/>
  <c r="P724" i="285"/>
  <c r="O724" i="285"/>
  <c r="N724" i="285"/>
  <c r="R723" i="285"/>
  <c r="Q723" i="285"/>
  <c r="P723" i="285"/>
  <c r="O723" i="285"/>
  <c r="N723" i="285"/>
  <c r="R722" i="285"/>
  <c r="Q722" i="285"/>
  <c r="P722" i="285"/>
  <c r="O722" i="285"/>
  <c r="N722" i="285"/>
  <c r="R721" i="285"/>
  <c r="Q721" i="285"/>
  <c r="P721" i="285"/>
  <c r="O721" i="285"/>
  <c r="N721" i="285"/>
  <c r="R720" i="285"/>
  <c r="Q720" i="285"/>
  <c r="P720" i="285"/>
  <c r="O720" i="285"/>
  <c r="N720" i="285"/>
  <c r="R717" i="285"/>
  <c r="Q717" i="285"/>
  <c r="P717" i="285"/>
  <c r="O717" i="285"/>
  <c r="N717" i="285"/>
  <c r="R716" i="285"/>
  <c r="Q716" i="285"/>
  <c r="P716" i="285"/>
  <c r="O716" i="285"/>
  <c r="N716" i="285"/>
  <c r="R715" i="285"/>
  <c r="Q715" i="285"/>
  <c r="P715" i="285"/>
  <c r="O715" i="285"/>
  <c r="N715" i="285"/>
  <c r="R714" i="285"/>
  <c r="Q714" i="285"/>
  <c r="P714" i="285"/>
  <c r="O714" i="285"/>
  <c r="N714" i="285"/>
  <c r="R713" i="285"/>
  <c r="Q713" i="285"/>
  <c r="P713" i="285"/>
  <c r="O713" i="285"/>
  <c r="N713" i="285"/>
  <c r="R712" i="285"/>
  <c r="Q712" i="285"/>
  <c r="P712" i="285"/>
  <c r="O712" i="285"/>
  <c r="N712" i="285"/>
  <c r="R710" i="285"/>
  <c r="Q710" i="285"/>
  <c r="P710" i="285"/>
  <c r="O710" i="285"/>
  <c r="N710" i="285"/>
  <c r="R709" i="285"/>
  <c r="Q709" i="285"/>
  <c r="P709" i="285"/>
  <c r="O709" i="285"/>
  <c r="N709" i="285"/>
  <c r="R656" i="285"/>
  <c r="Q656" i="285"/>
  <c r="P656" i="285"/>
  <c r="O656" i="285"/>
  <c r="N656" i="285"/>
  <c r="R655" i="285"/>
  <c r="Q655" i="285"/>
  <c r="P655" i="285"/>
  <c r="O655" i="285"/>
  <c r="N655" i="285"/>
  <c r="R654" i="285"/>
  <c r="Q654" i="285"/>
  <c r="P654" i="285"/>
  <c r="O654" i="285"/>
  <c r="N654" i="285"/>
  <c r="R653" i="285"/>
  <c r="Q653" i="285"/>
  <c r="P653" i="285"/>
  <c r="O653" i="285"/>
  <c r="N653" i="285"/>
  <c r="R652" i="285"/>
  <c r="Q652" i="285"/>
  <c r="P652" i="285"/>
  <c r="O652" i="285"/>
  <c r="N652" i="285"/>
  <c r="R651" i="285"/>
  <c r="Q651" i="285"/>
  <c r="P651" i="285"/>
  <c r="O651" i="285"/>
  <c r="N651" i="285"/>
  <c r="R650" i="285"/>
  <c r="Q650" i="285"/>
  <c r="P650" i="285"/>
  <c r="O650" i="285"/>
  <c r="N650" i="285"/>
  <c r="R649" i="285"/>
  <c r="Q649" i="285"/>
  <c r="P649" i="285"/>
  <c r="O649" i="285"/>
  <c r="N649" i="285"/>
  <c r="R647" i="285"/>
  <c r="R646" i="285" s="1"/>
  <c r="Q647" i="285"/>
  <c r="Q646" i="285" s="1"/>
  <c r="P647" i="285"/>
  <c r="P646" i="285" s="1"/>
  <c r="O647" i="285"/>
  <c r="O646" i="285" s="1"/>
  <c r="N647" i="285"/>
  <c r="N646" i="285" s="1"/>
  <c r="R645" i="285"/>
  <c r="Q645" i="285"/>
  <c r="P645" i="285"/>
  <c r="O645" i="285"/>
  <c r="N645" i="285"/>
  <c r="N644" i="285"/>
  <c r="R642" i="285"/>
  <c r="Q642" i="285"/>
  <c r="P642" i="285"/>
  <c r="O642" i="285"/>
  <c r="N642" i="285"/>
  <c r="R641" i="285"/>
  <c r="Q641" i="285"/>
  <c r="P641" i="285"/>
  <c r="O641" i="285"/>
  <c r="N641" i="285"/>
  <c r="R640" i="285"/>
  <c r="Q640" i="285"/>
  <c r="P640" i="285"/>
  <c r="O640" i="285"/>
  <c r="N640" i="285"/>
  <c r="N606" i="285"/>
  <c r="R605" i="285"/>
  <c r="Q605" i="285"/>
  <c r="P605" i="285"/>
  <c r="O605" i="285"/>
  <c r="N605" i="285"/>
  <c r="R604" i="285"/>
  <c r="Q604" i="285"/>
  <c r="P604" i="285"/>
  <c r="O604" i="285"/>
  <c r="N604" i="285"/>
  <c r="R600" i="285"/>
  <c r="Q600" i="285"/>
  <c r="P600" i="285"/>
  <c r="O600" i="285"/>
  <c r="N600" i="285"/>
  <c r="R599" i="285"/>
  <c r="Q599" i="285"/>
  <c r="P599" i="285"/>
  <c r="O599" i="285"/>
  <c r="N599" i="285"/>
  <c r="R598" i="285"/>
  <c r="Q598" i="285"/>
  <c r="P598" i="285"/>
  <c r="O598" i="285"/>
  <c r="N598" i="285"/>
  <c r="R597" i="285"/>
  <c r="Q597" i="285"/>
  <c r="P597" i="285"/>
  <c r="O597" i="285"/>
  <c r="N597" i="285"/>
  <c r="R596" i="285"/>
  <c r="Q596" i="285"/>
  <c r="P596" i="285"/>
  <c r="O596" i="285"/>
  <c r="N596" i="285"/>
  <c r="R595" i="285"/>
  <c r="Q595" i="285"/>
  <c r="P595" i="285"/>
  <c r="O595" i="285"/>
  <c r="N595" i="285"/>
  <c r="R594" i="285"/>
  <c r="Q594" i="285"/>
  <c r="P594" i="285"/>
  <c r="O594" i="285"/>
  <c r="N594" i="285"/>
  <c r="R593" i="285"/>
  <c r="Q593" i="285"/>
  <c r="P593" i="285"/>
  <c r="O593" i="285"/>
  <c r="N593" i="285"/>
  <c r="R592" i="285"/>
  <c r="Q592" i="285"/>
  <c r="P592" i="285"/>
  <c r="O592" i="285"/>
  <c r="N592" i="285"/>
  <c r="R591" i="285"/>
  <c r="Q591" i="285"/>
  <c r="P591" i="285"/>
  <c r="O591" i="285"/>
  <c r="N591" i="285"/>
  <c r="R589" i="285"/>
  <c r="Q589" i="285"/>
  <c r="P589" i="285"/>
  <c r="O589" i="285"/>
  <c r="N589" i="285"/>
  <c r="R587" i="285"/>
  <c r="Q587" i="285"/>
  <c r="P587" i="285"/>
  <c r="O587" i="285"/>
  <c r="N587" i="285"/>
  <c r="R586" i="285"/>
  <c r="Q586" i="285"/>
  <c r="P586" i="285"/>
  <c r="O586" i="285"/>
  <c r="N586" i="285"/>
  <c r="R584" i="285"/>
  <c r="Q584" i="285"/>
  <c r="P584" i="285"/>
  <c r="O584" i="285"/>
  <c r="N584" i="285"/>
  <c r="R583" i="285"/>
  <c r="Q583" i="285"/>
  <c r="P583" i="285"/>
  <c r="O583" i="285"/>
  <c r="N583" i="285"/>
  <c r="R582" i="285"/>
  <c r="Q582" i="285"/>
  <c r="P582" i="285"/>
  <c r="O582" i="285"/>
  <c r="N582" i="285"/>
  <c r="R579" i="285"/>
  <c r="Q579" i="285"/>
  <c r="P579" i="285"/>
  <c r="O579" i="285"/>
  <c r="N579" i="285"/>
  <c r="R577" i="285"/>
  <c r="Q577" i="285"/>
  <c r="P577" i="285"/>
  <c r="O577" i="285"/>
  <c r="N577" i="285"/>
  <c r="R576" i="285"/>
  <c r="Q576" i="285"/>
  <c r="P576" i="285"/>
  <c r="O576" i="285"/>
  <c r="N576" i="285"/>
  <c r="R575" i="285"/>
  <c r="Q575" i="285"/>
  <c r="P575" i="285"/>
  <c r="O575" i="285"/>
  <c r="N575" i="285"/>
  <c r="R574" i="285"/>
  <c r="Q574" i="285"/>
  <c r="P574" i="285"/>
  <c r="O574" i="285"/>
  <c r="N574" i="285"/>
  <c r="R573" i="285"/>
  <c r="Q573" i="285"/>
  <c r="P573" i="285"/>
  <c r="O573" i="285"/>
  <c r="N573" i="285"/>
  <c r="R572" i="285"/>
  <c r="Q572" i="285"/>
  <c r="P572" i="285"/>
  <c r="O572" i="285"/>
  <c r="N572" i="285"/>
  <c r="R570" i="285"/>
  <c r="Q570" i="285"/>
  <c r="P570" i="285"/>
  <c r="O570" i="285"/>
  <c r="N570" i="285"/>
  <c r="R569" i="285"/>
  <c r="Q569" i="285"/>
  <c r="P569" i="285"/>
  <c r="O569" i="285"/>
  <c r="N569" i="285"/>
  <c r="R568" i="285"/>
  <c r="Q568" i="285"/>
  <c r="P568" i="285"/>
  <c r="O568" i="285"/>
  <c r="N568" i="285"/>
  <c r="R567" i="285"/>
  <c r="Q567" i="285"/>
  <c r="P567" i="285"/>
  <c r="O567" i="285"/>
  <c r="N567" i="285"/>
  <c r="R566" i="285"/>
  <c r="Q566" i="285"/>
  <c r="P566" i="285"/>
  <c r="O566" i="285"/>
  <c r="N566" i="285"/>
  <c r="R565" i="285"/>
  <c r="Q565" i="285"/>
  <c r="P565" i="285"/>
  <c r="O565" i="285"/>
  <c r="N565" i="285"/>
  <c r="R564" i="285"/>
  <c r="Q564" i="285"/>
  <c r="P564" i="285"/>
  <c r="O564" i="285"/>
  <c r="N564" i="285"/>
  <c r="R563" i="285"/>
  <c r="Q563" i="285"/>
  <c r="P563" i="285"/>
  <c r="O563" i="285"/>
  <c r="N563" i="285"/>
  <c r="R562" i="285"/>
  <c r="Q562" i="285"/>
  <c r="P562" i="285"/>
  <c r="O562" i="285"/>
  <c r="N562" i="285"/>
  <c r="R561" i="285"/>
  <c r="Q561" i="285"/>
  <c r="P561" i="285"/>
  <c r="O561" i="285"/>
  <c r="N561" i="285"/>
  <c r="R558" i="285"/>
  <c r="R557" i="285" s="1"/>
  <c r="Q558" i="285"/>
  <c r="Q557" i="285" s="1"/>
  <c r="P558" i="285"/>
  <c r="P557" i="285" s="1"/>
  <c r="O558" i="285"/>
  <c r="N558" i="285"/>
  <c r="N557" i="285" s="1"/>
  <c r="O557" i="285"/>
  <c r="R556" i="285"/>
  <c r="Q556" i="285"/>
  <c r="P556" i="285"/>
  <c r="O556" i="285"/>
  <c r="N556" i="285"/>
  <c r="R555" i="285"/>
  <c r="Q555" i="285"/>
  <c r="P555" i="285"/>
  <c r="O555" i="285"/>
  <c r="N555" i="285"/>
  <c r="N554" i="285"/>
  <c r="R553" i="285"/>
  <c r="Q553" i="285"/>
  <c r="P553" i="285"/>
  <c r="O553" i="285"/>
  <c r="N553" i="285"/>
  <c r="R551" i="285"/>
  <c r="Q551" i="285"/>
  <c r="P551" i="285"/>
  <c r="O551" i="285"/>
  <c r="N551" i="285"/>
  <c r="R550" i="285"/>
  <c r="Q550" i="285"/>
  <c r="P550" i="285"/>
  <c r="O550" i="285"/>
  <c r="N550" i="285"/>
  <c r="R510" i="285"/>
  <c r="Q510" i="285"/>
  <c r="P510" i="285"/>
  <c r="O510" i="285"/>
  <c r="N510" i="285"/>
  <c r="R509" i="285"/>
  <c r="Q509" i="285"/>
  <c r="P509" i="285"/>
  <c r="O509" i="285"/>
  <c r="N509" i="285"/>
  <c r="R508" i="285"/>
  <c r="Q508" i="285"/>
  <c r="P508" i="285"/>
  <c r="O508" i="285"/>
  <c r="N508" i="285"/>
  <c r="R507" i="285"/>
  <c r="Q507" i="285"/>
  <c r="P507" i="285"/>
  <c r="O507" i="285"/>
  <c r="N507" i="285"/>
  <c r="R506" i="285"/>
  <c r="Q506" i="285"/>
  <c r="P506" i="285"/>
  <c r="O506" i="285"/>
  <c r="N506" i="285"/>
  <c r="R505" i="285"/>
  <c r="Q505" i="285"/>
  <c r="P505" i="285"/>
  <c r="O505" i="285"/>
  <c r="N505" i="285"/>
  <c r="R504" i="285"/>
  <c r="Q504" i="285"/>
  <c r="P504" i="285"/>
  <c r="O504" i="285"/>
  <c r="N504" i="285"/>
  <c r="R503" i="285"/>
  <c r="Q503" i="285"/>
  <c r="P503" i="285"/>
  <c r="O503" i="285"/>
  <c r="N503" i="285"/>
  <c r="R502" i="285"/>
  <c r="Q502" i="285"/>
  <c r="P502" i="285"/>
  <c r="O502" i="285"/>
  <c r="N502" i="285"/>
  <c r="R501" i="285"/>
  <c r="Q501" i="285"/>
  <c r="P501" i="285"/>
  <c r="O501" i="285"/>
  <c r="N501" i="285"/>
  <c r="R499" i="285"/>
  <c r="Q499" i="285"/>
  <c r="P499" i="285"/>
  <c r="O499" i="285"/>
  <c r="N499" i="285"/>
  <c r="R498" i="285"/>
  <c r="Q498" i="285"/>
  <c r="P498" i="285"/>
  <c r="O498" i="285"/>
  <c r="N498" i="285"/>
  <c r="R496" i="285"/>
  <c r="Q496" i="285"/>
  <c r="P496" i="285"/>
  <c r="O496" i="285"/>
  <c r="N496" i="285"/>
  <c r="R495" i="285"/>
  <c r="Q495" i="285"/>
  <c r="P495" i="285"/>
  <c r="O495" i="285"/>
  <c r="N495" i="285"/>
  <c r="R494" i="285"/>
  <c r="Q494" i="285"/>
  <c r="P494" i="285"/>
  <c r="O494" i="285"/>
  <c r="N494" i="285"/>
  <c r="R492" i="285"/>
  <c r="Q492" i="285"/>
  <c r="P492" i="285"/>
  <c r="O492" i="285"/>
  <c r="N492" i="285"/>
  <c r="R491" i="285"/>
  <c r="Q491" i="285"/>
  <c r="P491" i="285"/>
  <c r="O491" i="285"/>
  <c r="N491" i="285"/>
  <c r="R489" i="285"/>
  <c r="Q489" i="285"/>
  <c r="P489" i="285"/>
  <c r="O489" i="285"/>
  <c r="N489" i="285"/>
  <c r="R488" i="285"/>
  <c r="Q488" i="285"/>
  <c r="P488" i="285"/>
  <c r="O488" i="285"/>
  <c r="N488" i="285"/>
  <c r="R487" i="285"/>
  <c r="Q487" i="285"/>
  <c r="P487" i="285"/>
  <c r="O487" i="285"/>
  <c r="N487" i="285"/>
  <c r="R484" i="285"/>
  <c r="R483" i="285" s="1"/>
  <c r="Q484" i="285"/>
  <c r="Q483" i="285" s="1"/>
  <c r="P484" i="285"/>
  <c r="P483" i="285" s="1"/>
  <c r="O484" i="285"/>
  <c r="N484" i="285"/>
  <c r="N483" i="285" s="1"/>
  <c r="O483" i="285"/>
  <c r="R482" i="285"/>
  <c r="Q482" i="285"/>
  <c r="P482" i="285"/>
  <c r="O482" i="285"/>
  <c r="N482" i="285"/>
  <c r="R481" i="285"/>
  <c r="Q481" i="285"/>
  <c r="P481" i="285"/>
  <c r="O481" i="285"/>
  <c r="N481" i="285"/>
  <c r="R479" i="285"/>
  <c r="Q479" i="285"/>
  <c r="P479" i="285"/>
  <c r="O479" i="285"/>
  <c r="N479" i="285"/>
  <c r="R478" i="285"/>
  <c r="Q478" i="285"/>
  <c r="P478" i="285"/>
  <c r="O478" i="285"/>
  <c r="N478" i="285"/>
  <c r="R477" i="285"/>
  <c r="Q477" i="285"/>
  <c r="P477" i="285"/>
  <c r="O477" i="285"/>
  <c r="N477" i="285"/>
  <c r="R476" i="285"/>
  <c r="Q476" i="285"/>
  <c r="P476" i="285"/>
  <c r="O476" i="285"/>
  <c r="N476" i="285"/>
  <c r="R475" i="285"/>
  <c r="Q475" i="285"/>
  <c r="P475" i="285"/>
  <c r="O475" i="285"/>
  <c r="N475" i="285"/>
  <c r="R474" i="285"/>
  <c r="Q474" i="285"/>
  <c r="P474" i="285"/>
  <c r="O474" i="285"/>
  <c r="N474" i="285"/>
  <c r="R472" i="285"/>
  <c r="Q472" i="285"/>
  <c r="P472" i="285"/>
  <c r="O472" i="285"/>
  <c r="N472" i="285"/>
  <c r="R471" i="285"/>
  <c r="Q471" i="285"/>
  <c r="P471" i="285"/>
  <c r="O471" i="285"/>
  <c r="N471" i="285"/>
  <c r="R470" i="285"/>
  <c r="Q470" i="285"/>
  <c r="P470" i="285"/>
  <c r="O470" i="285"/>
  <c r="N470" i="285"/>
  <c r="R469" i="285"/>
  <c r="Q469" i="285"/>
  <c r="P469" i="285"/>
  <c r="O469" i="285"/>
  <c r="N469" i="285"/>
  <c r="R468" i="285"/>
  <c r="Q468" i="285"/>
  <c r="P468" i="285"/>
  <c r="O468" i="285"/>
  <c r="N468" i="285"/>
  <c r="R467" i="285"/>
  <c r="Q467" i="285"/>
  <c r="P467" i="285"/>
  <c r="O467" i="285"/>
  <c r="N467" i="285"/>
  <c r="R466" i="285"/>
  <c r="Q466" i="285"/>
  <c r="P466" i="285"/>
  <c r="O466" i="285"/>
  <c r="N466" i="285"/>
  <c r="R465" i="285"/>
  <c r="Q465" i="285"/>
  <c r="P465" i="285"/>
  <c r="O465" i="285"/>
  <c r="N465" i="285"/>
  <c r="R464" i="285"/>
  <c r="Q464" i="285"/>
  <c r="P464" i="285"/>
  <c r="O464" i="285"/>
  <c r="N464" i="285"/>
  <c r="R463" i="285"/>
  <c r="Q463" i="285"/>
  <c r="P463" i="285"/>
  <c r="O463" i="285"/>
  <c r="N463" i="285"/>
  <c r="R460" i="285"/>
  <c r="Q460" i="285"/>
  <c r="P460" i="285"/>
  <c r="O460" i="285"/>
  <c r="N460" i="285"/>
  <c r="R459" i="285"/>
  <c r="Q459" i="285"/>
  <c r="P459" i="285"/>
  <c r="O459" i="285"/>
  <c r="N459" i="285"/>
  <c r="R458" i="285"/>
  <c r="Q458" i="285"/>
  <c r="P458" i="285"/>
  <c r="O458" i="285"/>
  <c r="N458" i="285"/>
  <c r="R457" i="285"/>
  <c r="Q457" i="285"/>
  <c r="P457" i="285"/>
  <c r="O457" i="285"/>
  <c r="N457" i="285"/>
  <c r="R456" i="285"/>
  <c r="Q456" i="285"/>
  <c r="P456" i="285"/>
  <c r="O456" i="285"/>
  <c r="N456" i="285"/>
  <c r="R455" i="285"/>
  <c r="Q455" i="285"/>
  <c r="P455" i="285"/>
  <c r="O455" i="285"/>
  <c r="N455" i="285"/>
  <c r="R454" i="285"/>
  <c r="Q454" i="285"/>
  <c r="P454" i="285"/>
  <c r="O454" i="285"/>
  <c r="N454" i="285"/>
  <c r="R453" i="285"/>
  <c r="Q453" i="285"/>
  <c r="P453" i="285"/>
  <c r="O453" i="285"/>
  <c r="N453" i="285"/>
  <c r="R452" i="285"/>
  <c r="Q452" i="285"/>
  <c r="P452" i="285"/>
  <c r="O452" i="285"/>
  <c r="N452" i="285"/>
  <c r="R451" i="285"/>
  <c r="Q451" i="285"/>
  <c r="P451" i="285"/>
  <c r="O451" i="285"/>
  <c r="N451" i="285"/>
  <c r="R450" i="285"/>
  <c r="Q450" i="285"/>
  <c r="P450" i="285"/>
  <c r="O450" i="285"/>
  <c r="N450" i="285"/>
  <c r="R449" i="285"/>
  <c r="Q449" i="285"/>
  <c r="P449" i="285"/>
  <c r="O449" i="285"/>
  <c r="N449" i="285"/>
  <c r="R448" i="285"/>
  <c r="Q448" i="285"/>
  <c r="P448" i="285"/>
  <c r="O448" i="285"/>
  <c r="N448" i="285"/>
  <c r="R447" i="285"/>
  <c r="Q447" i="285"/>
  <c r="P447" i="285"/>
  <c r="O447" i="285"/>
  <c r="N447" i="285"/>
  <c r="R446" i="285"/>
  <c r="Q446" i="285"/>
  <c r="P446" i="285"/>
  <c r="O446" i="285"/>
  <c r="N446" i="285"/>
  <c r="R445" i="285"/>
  <c r="Q445" i="285"/>
  <c r="P445" i="285"/>
  <c r="O445" i="285"/>
  <c r="N445" i="285"/>
  <c r="R444" i="285"/>
  <c r="Q444" i="285"/>
  <c r="P444" i="285"/>
  <c r="O444" i="285"/>
  <c r="N444" i="285"/>
  <c r="R443" i="285"/>
  <c r="Q443" i="285"/>
  <c r="P443" i="285"/>
  <c r="O443" i="285"/>
  <c r="N443" i="285"/>
  <c r="R442" i="285"/>
  <c r="Q442" i="285"/>
  <c r="P442" i="285"/>
  <c r="O442" i="285"/>
  <c r="N442" i="285"/>
  <c r="R441" i="285"/>
  <c r="Q441" i="285"/>
  <c r="P441" i="285"/>
  <c r="O441" i="285"/>
  <c r="N441" i="285"/>
  <c r="R440" i="285"/>
  <c r="Q440" i="285"/>
  <c r="P440" i="285"/>
  <c r="O440" i="285"/>
  <c r="N440" i="285"/>
  <c r="R439" i="285"/>
  <c r="Q439" i="285"/>
  <c r="P439" i="285"/>
  <c r="O439" i="285"/>
  <c r="N439" i="285"/>
  <c r="R438" i="285"/>
  <c r="Q438" i="285"/>
  <c r="P438" i="285"/>
  <c r="O438" i="285"/>
  <c r="N438" i="285"/>
  <c r="R437" i="285"/>
  <c r="Q437" i="285"/>
  <c r="P437" i="285"/>
  <c r="O437" i="285"/>
  <c r="N437" i="285"/>
  <c r="R436" i="285"/>
  <c r="Q436" i="285"/>
  <c r="P436" i="285"/>
  <c r="O436" i="285"/>
  <c r="N436" i="285"/>
  <c r="R435" i="285"/>
  <c r="Q435" i="285"/>
  <c r="P435" i="285"/>
  <c r="O435" i="285"/>
  <c r="N435" i="285"/>
  <c r="R434" i="285"/>
  <c r="Q434" i="285"/>
  <c r="P434" i="285"/>
  <c r="O434" i="285"/>
  <c r="N434" i="285"/>
  <c r="R433" i="285"/>
  <c r="Q433" i="285"/>
  <c r="P433" i="285"/>
  <c r="O433" i="285"/>
  <c r="N433" i="285"/>
  <c r="R432" i="285"/>
  <c r="Q432" i="285"/>
  <c r="P432" i="285"/>
  <c r="O432" i="285"/>
  <c r="N432" i="285"/>
  <c r="R431" i="285"/>
  <c r="Q431" i="285"/>
  <c r="P431" i="285"/>
  <c r="O431" i="285"/>
  <c r="N431" i="285"/>
  <c r="R430" i="285"/>
  <c r="Q430" i="285"/>
  <c r="P430" i="285"/>
  <c r="O430" i="285"/>
  <c r="N430" i="285"/>
  <c r="R429" i="285"/>
  <c r="Q429" i="285"/>
  <c r="P429" i="285"/>
  <c r="O429" i="285"/>
  <c r="N429" i="285"/>
  <c r="R428" i="285"/>
  <c r="Q428" i="285"/>
  <c r="P428" i="285"/>
  <c r="O428" i="285"/>
  <c r="N428" i="285"/>
  <c r="R427" i="285"/>
  <c r="Q427" i="285"/>
  <c r="P427" i="285"/>
  <c r="O427" i="285"/>
  <c r="N427" i="285"/>
  <c r="R426" i="285"/>
  <c r="Q426" i="285"/>
  <c r="P426" i="285"/>
  <c r="O426" i="285"/>
  <c r="N426" i="285"/>
  <c r="R425" i="285"/>
  <c r="Q425" i="285"/>
  <c r="P425" i="285"/>
  <c r="O425" i="285"/>
  <c r="N425" i="285"/>
  <c r="R424" i="285"/>
  <c r="Q424" i="285"/>
  <c r="P424" i="285"/>
  <c r="O424" i="285"/>
  <c r="N424" i="285"/>
  <c r="R423" i="285"/>
  <c r="Q423" i="285"/>
  <c r="P423" i="285"/>
  <c r="O423" i="285"/>
  <c r="N423" i="285"/>
  <c r="R422" i="285"/>
  <c r="Q422" i="285"/>
  <c r="P422" i="285"/>
  <c r="O422" i="285"/>
  <c r="N422" i="285"/>
  <c r="R421" i="285"/>
  <c r="Q421" i="285"/>
  <c r="P421" i="285"/>
  <c r="O421" i="285"/>
  <c r="N421" i="285"/>
  <c r="R420" i="285"/>
  <c r="Q420" i="285"/>
  <c r="P420" i="285"/>
  <c r="O420" i="285"/>
  <c r="N420" i="285"/>
  <c r="R419" i="285"/>
  <c r="Q419" i="285"/>
  <c r="P419" i="285"/>
  <c r="O419" i="285"/>
  <c r="N419" i="285"/>
  <c r="R418" i="285"/>
  <c r="Q418" i="285"/>
  <c r="P418" i="285"/>
  <c r="O418" i="285"/>
  <c r="N418" i="285"/>
  <c r="R417" i="285"/>
  <c r="Q417" i="285"/>
  <c r="P417" i="285"/>
  <c r="O417" i="285"/>
  <c r="N417" i="285"/>
  <c r="R416" i="285"/>
  <c r="Q416" i="285"/>
  <c r="P416" i="285"/>
  <c r="O416" i="285"/>
  <c r="N416" i="285"/>
  <c r="R415" i="285"/>
  <c r="Q415" i="285"/>
  <c r="P415" i="285"/>
  <c r="O415" i="285"/>
  <c r="N415" i="285"/>
  <c r="N413" i="285"/>
  <c r="R412" i="285"/>
  <c r="Q412" i="285"/>
  <c r="P412" i="285"/>
  <c r="O412" i="285"/>
  <c r="N412" i="285"/>
  <c r="R372" i="285"/>
  <c r="Q372" i="285"/>
  <c r="P372" i="285"/>
  <c r="O372" i="285"/>
  <c r="N372" i="285"/>
  <c r="R371" i="285"/>
  <c r="Q371" i="285"/>
  <c r="P371" i="285"/>
  <c r="O371" i="285"/>
  <c r="N371" i="285"/>
  <c r="R370" i="285"/>
  <c r="Q370" i="285"/>
  <c r="P370" i="285"/>
  <c r="O370" i="285"/>
  <c r="N370" i="285"/>
  <c r="R368" i="285"/>
  <c r="Q368" i="285"/>
  <c r="P368" i="285"/>
  <c r="O368" i="285"/>
  <c r="N368" i="285"/>
  <c r="R367" i="285"/>
  <c r="Q367" i="285"/>
  <c r="P367" i="285"/>
  <c r="O367" i="285"/>
  <c r="N367" i="285"/>
  <c r="R364" i="285"/>
  <c r="Q364" i="285"/>
  <c r="P364" i="285"/>
  <c r="O364" i="285"/>
  <c r="N364" i="285"/>
  <c r="R363" i="285"/>
  <c r="Q363" i="285"/>
  <c r="P363" i="285"/>
  <c r="O363" i="285"/>
  <c r="N363" i="285"/>
  <c r="R361" i="285"/>
  <c r="Q361" i="285"/>
  <c r="P361" i="285"/>
  <c r="O361" i="285"/>
  <c r="N361" i="285"/>
  <c r="R360" i="285"/>
  <c r="Q360" i="285"/>
  <c r="P360" i="285"/>
  <c r="O360" i="285"/>
  <c r="N360" i="285"/>
  <c r="R359" i="285"/>
  <c r="Q359" i="285"/>
  <c r="P359" i="285"/>
  <c r="O359" i="285"/>
  <c r="N359" i="285"/>
  <c r="R358" i="285"/>
  <c r="Q358" i="285"/>
  <c r="P358" i="285"/>
  <c r="O358" i="285"/>
  <c r="N358" i="285"/>
  <c r="R357" i="285"/>
  <c r="Q357" i="285"/>
  <c r="P357" i="285"/>
  <c r="O357" i="285"/>
  <c r="N357" i="285"/>
  <c r="R356" i="285"/>
  <c r="Q356" i="285"/>
  <c r="P356" i="285"/>
  <c r="O356" i="285"/>
  <c r="N356" i="285"/>
  <c r="R354" i="285"/>
  <c r="Q354" i="285"/>
  <c r="P354" i="285"/>
  <c r="O354" i="285"/>
  <c r="N354" i="285"/>
  <c r="N353" i="285"/>
  <c r="R316" i="285"/>
  <c r="Q316" i="285"/>
  <c r="P316" i="285"/>
  <c r="O316" i="285"/>
  <c r="N316" i="285"/>
  <c r="R315" i="285"/>
  <c r="Q315" i="285"/>
  <c r="P315" i="285"/>
  <c r="O315" i="285"/>
  <c r="N315" i="285"/>
  <c r="R314" i="285"/>
  <c r="Q314" i="285"/>
  <c r="P314" i="285"/>
  <c r="O314" i="285"/>
  <c r="N314" i="285"/>
  <c r="R313" i="285"/>
  <c r="Q313" i="285"/>
  <c r="P313" i="285"/>
  <c r="O313" i="285"/>
  <c r="N313" i="285"/>
  <c r="R312" i="285"/>
  <c r="Q312" i="285"/>
  <c r="P312" i="285"/>
  <c r="O312" i="285"/>
  <c r="N312" i="285"/>
  <c r="R311" i="285"/>
  <c r="Q311" i="285"/>
  <c r="P311" i="285"/>
  <c r="O311" i="285"/>
  <c r="N311" i="285"/>
  <c r="R310" i="285"/>
  <c r="Q310" i="285"/>
  <c r="P310" i="285"/>
  <c r="O310" i="285"/>
  <c r="N310" i="285"/>
  <c r="R309" i="285"/>
  <c r="Q309" i="285"/>
  <c r="P309" i="285"/>
  <c r="O309" i="285"/>
  <c r="N309" i="285"/>
  <c r="N308" i="285"/>
  <c r="R307" i="285"/>
  <c r="Q307" i="285"/>
  <c r="P307" i="285"/>
  <c r="O307" i="285"/>
  <c r="N307" i="285"/>
  <c r="R306" i="285"/>
  <c r="Q306" i="285"/>
  <c r="P306" i="285"/>
  <c r="O306" i="285"/>
  <c r="N306" i="285"/>
  <c r="R305" i="285"/>
  <c r="Q305" i="285"/>
  <c r="P305" i="285"/>
  <c r="O305" i="285"/>
  <c r="N305" i="285"/>
  <c r="R304" i="285"/>
  <c r="Q304" i="285"/>
  <c r="P304" i="285"/>
  <c r="O304" i="285"/>
  <c r="N304" i="285"/>
  <c r="R303" i="285"/>
  <c r="Q303" i="285"/>
  <c r="P303" i="285"/>
  <c r="O303" i="285"/>
  <c r="N303" i="285"/>
  <c r="R302" i="285"/>
  <c r="Q302" i="285"/>
  <c r="P302" i="285"/>
  <c r="O302" i="285"/>
  <c r="N302" i="285"/>
  <c r="R301" i="285"/>
  <c r="Q301" i="285"/>
  <c r="P301" i="285"/>
  <c r="O301" i="285"/>
  <c r="N301" i="285"/>
  <c r="R300" i="285"/>
  <c r="Q300" i="285"/>
  <c r="P300" i="285"/>
  <c r="O300" i="285"/>
  <c r="N300" i="285"/>
  <c r="R299" i="285"/>
  <c r="Q299" i="285"/>
  <c r="P299" i="285"/>
  <c r="O299" i="285"/>
  <c r="N299" i="285"/>
  <c r="R298" i="285"/>
  <c r="Q298" i="285"/>
  <c r="P298" i="285"/>
  <c r="O298" i="285"/>
  <c r="N298" i="285"/>
  <c r="R296" i="285"/>
  <c r="Q296" i="285"/>
  <c r="P296" i="285"/>
  <c r="O296" i="285"/>
  <c r="N296" i="285"/>
  <c r="R293" i="285"/>
  <c r="Q293" i="285"/>
  <c r="P293" i="285"/>
  <c r="O293" i="285"/>
  <c r="N293" i="285"/>
  <c r="R292" i="285"/>
  <c r="Q292" i="285"/>
  <c r="P292" i="285"/>
  <c r="O292" i="285"/>
  <c r="N292" i="285"/>
  <c r="R291" i="285"/>
  <c r="Q291" i="285"/>
  <c r="P291" i="285"/>
  <c r="O291" i="285"/>
  <c r="N291" i="285"/>
  <c r="R288" i="285"/>
  <c r="Q288" i="285"/>
  <c r="P288" i="285"/>
  <c r="O288" i="285"/>
  <c r="N288" i="285"/>
  <c r="R287" i="285"/>
  <c r="Q287" i="285"/>
  <c r="P287" i="285"/>
  <c r="O287" i="285"/>
  <c r="N287" i="285"/>
  <c r="R286" i="285"/>
  <c r="Q286" i="285"/>
  <c r="P286" i="285"/>
  <c r="O286" i="285"/>
  <c r="N286" i="285"/>
  <c r="R285" i="285"/>
  <c r="Q285" i="285"/>
  <c r="P285" i="285"/>
  <c r="O285" i="285"/>
  <c r="N285" i="285"/>
  <c r="R284" i="285"/>
  <c r="Q284" i="285"/>
  <c r="P284" i="285"/>
  <c r="O284" i="285"/>
  <c r="N284" i="285"/>
  <c r="R283" i="285"/>
  <c r="Q283" i="285"/>
  <c r="P283" i="285"/>
  <c r="O283" i="285"/>
  <c r="N283" i="285"/>
  <c r="R282" i="285"/>
  <c r="Q282" i="285"/>
  <c r="P282" i="285"/>
  <c r="O282" i="285"/>
  <c r="N282" i="285"/>
  <c r="R280" i="285"/>
  <c r="Q280" i="285"/>
  <c r="P280" i="285"/>
  <c r="O280" i="285"/>
  <c r="N280" i="285"/>
  <c r="R279" i="285"/>
  <c r="Q279" i="285"/>
  <c r="P279" i="285"/>
  <c r="O279" i="285"/>
  <c r="N279" i="285"/>
  <c r="R278" i="285"/>
  <c r="Q278" i="285"/>
  <c r="P278" i="285"/>
  <c r="O278" i="285"/>
  <c r="N278" i="285"/>
  <c r="R277" i="285"/>
  <c r="Q277" i="285"/>
  <c r="P277" i="285"/>
  <c r="O277" i="285"/>
  <c r="N277" i="285"/>
  <c r="R274" i="285"/>
  <c r="Q274" i="285"/>
  <c r="P274" i="285"/>
  <c r="O274" i="285"/>
  <c r="N274" i="285"/>
  <c r="R273" i="285"/>
  <c r="Q273" i="285"/>
  <c r="P273" i="285"/>
  <c r="O273" i="285"/>
  <c r="N273" i="285"/>
  <c r="R272" i="285"/>
  <c r="Q272" i="285"/>
  <c r="P272" i="285"/>
  <c r="O272" i="285"/>
  <c r="N272" i="285"/>
  <c r="N269" i="285"/>
  <c r="R268" i="285"/>
  <c r="Q268" i="285"/>
  <c r="P268" i="285"/>
  <c r="O268" i="285"/>
  <c r="N268" i="285"/>
  <c r="R267" i="285"/>
  <c r="Q267" i="285"/>
  <c r="P267" i="285"/>
  <c r="O267" i="285"/>
  <c r="N267" i="285"/>
  <c r="R266" i="285"/>
  <c r="Q266" i="285"/>
  <c r="P266" i="285"/>
  <c r="O266" i="285"/>
  <c r="N266" i="285"/>
  <c r="R265" i="285"/>
  <c r="Q265" i="285"/>
  <c r="P265" i="285"/>
  <c r="O265" i="285"/>
  <c r="N265" i="285"/>
  <c r="R263" i="285"/>
  <c r="Q263" i="285"/>
  <c r="P263" i="285"/>
  <c r="O263" i="285"/>
  <c r="N263" i="285"/>
  <c r="R261" i="285"/>
  <c r="Q261" i="285"/>
  <c r="P261" i="285"/>
  <c r="O261" i="285"/>
  <c r="N261" i="285"/>
  <c r="R260" i="285"/>
  <c r="Q260" i="285"/>
  <c r="P260" i="285"/>
  <c r="O260" i="285"/>
  <c r="N260" i="285"/>
  <c r="R258" i="285"/>
  <c r="Q258" i="285"/>
  <c r="P258" i="285"/>
  <c r="O258" i="285"/>
  <c r="N258" i="285"/>
  <c r="R257" i="285"/>
  <c r="Q257" i="285"/>
  <c r="P257" i="285"/>
  <c r="O257" i="285"/>
  <c r="N257" i="285"/>
  <c r="R256" i="285"/>
  <c r="Q256" i="285"/>
  <c r="P256" i="285"/>
  <c r="O256" i="285"/>
  <c r="N256" i="285"/>
  <c r="R255" i="285"/>
  <c r="Q255" i="285"/>
  <c r="P255" i="285"/>
  <c r="O255" i="285"/>
  <c r="N255" i="285"/>
  <c r="R254" i="285"/>
  <c r="Q254" i="285"/>
  <c r="P254" i="285"/>
  <c r="O254" i="285"/>
  <c r="N254" i="285"/>
  <c r="R199" i="285"/>
  <c r="Q199" i="285"/>
  <c r="P199" i="285"/>
  <c r="O199" i="285"/>
  <c r="N199" i="285"/>
  <c r="R197" i="285"/>
  <c r="Q197" i="285"/>
  <c r="P197" i="285"/>
  <c r="O197" i="285"/>
  <c r="N197" i="285"/>
  <c r="R196" i="285"/>
  <c r="Q196" i="285"/>
  <c r="P196" i="285"/>
  <c r="O196" i="285"/>
  <c r="N196" i="285"/>
  <c r="R195" i="285"/>
  <c r="Q195" i="285"/>
  <c r="P195" i="285"/>
  <c r="O195" i="285"/>
  <c r="N195" i="285"/>
  <c r="R194" i="285"/>
  <c r="Q194" i="285"/>
  <c r="P194" i="285"/>
  <c r="O194" i="285"/>
  <c r="N194" i="285"/>
  <c r="R193" i="285"/>
  <c r="Q193" i="285"/>
  <c r="P193" i="285"/>
  <c r="O193" i="285"/>
  <c r="N193" i="285"/>
  <c r="R192" i="285"/>
  <c r="Q192" i="285"/>
  <c r="P192" i="285"/>
  <c r="O192" i="285"/>
  <c r="N192" i="285"/>
  <c r="R191" i="285"/>
  <c r="Q191" i="285"/>
  <c r="P191" i="285"/>
  <c r="O191" i="285"/>
  <c r="N191" i="285"/>
  <c r="R190" i="285"/>
  <c r="Q190" i="285"/>
  <c r="P190" i="285"/>
  <c r="O190" i="285"/>
  <c r="N190" i="285"/>
  <c r="R188" i="285"/>
  <c r="Q188" i="285"/>
  <c r="P188" i="285"/>
  <c r="O188" i="285"/>
  <c r="N188" i="285"/>
  <c r="R187" i="285"/>
  <c r="Q187" i="285"/>
  <c r="P187" i="285"/>
  <c r="O187" i="285"/>
  <c r="N187" i="285"/>
  <c r="R186" i="285"/>
  <c r="Q186" i="285"/>
  <c r="P186" i="285"/>
  <c r="O186" i="285"/>
  <c r="N186" i="285"/>
  <c r="R185" i="285"/>
  <c r="Q185" i="285"/>
  <c r="P185" i="285"/>
  <c r="O185" i="285"/>
  <c r="N185" i="285"/>
  <c r="R184" i="285"/>
  <c r="Q184" i="285"/>
  <c r="P184" i="285"/>
  <c r="O184" i="285"/>
  <c r="N184" i="285"/>
  <c r="R182" i="285"/>
  <c r="Q182" i="285"/>
  <c r="P182" i="285"/>
  <c r="O182" i="285"/>
  <c r="N182" i="285"/>
  <c r="R181" i="285"/>
  <c r="Q181" i="285"/>
  <c r="P181" i="285"/>
  <c r="O181" i="285"/>
  <c r="N181" i="285"/>
  <c r="R180" i="285"/>
  <c r="Q180" i="285"/>
  <c r="P180" i="285"/>
  <c r="O180" i="285"/>
  <c r="N180" i="285"/>
  <c r="R179" i="285"/>
  <c r="Q179" i="285"/>
  <c r="P179" i="285"/>
  <c r="O179" i="285"/>
  <c r="N179" i="285"/>
  <c r="R177" i="285"/>
  <c r="Q177" i="285"/>
  <c r="P177" i="285"/>
  <c r="O177" i="285"/>
  <c r="N177" i="285"/>
  <c r="R176" i="285"/>
  <c r="Q176" i="285"/>
  <c r="P176" i="285"/>
  <c r="O176" i="285"/>
  <c r="N176" i="285"/>
  <c r="R174" i="285"/>
  <c r="Q174" i="285"/>
  <c r="P174" i="285"/>
  <c r="O174" i="285"/>
  <c r="N174" i="285"/>
  <c r="R173" i="285"/>
  <c r="Q173" i="285"/>
  <c r="P173" i="285"/>
  <c r="O173" i="285"/>
  <c r="N173" i="285"/>
  <c r="R172" i="285"/>
  <c r="Q172" i="285"/>
  <c r="P172" i="285"/>
  <c r="O172" i="285"/>
  <c r="N172" i="285"/>
  <c r="R171" i="285"/>
  <c r="Q171" i="285"/>
  <c r="P171" i="285"/>
  <c r="O171" i="285"/>
  <c r="N171" i="285"/>
  <c r="R168" i="285"/>
  <c r="Q168" i="285"/>
  <c r="P168" i="285"/>
  <c r="O168" i="285"/>
  <c r="N168" i="285"/>
  <c r="R167" i="285"/>
  <c r="Q167" i="285"/>
  <c r="P167" i="285"/>
  <c r="O167" i="285"/>
  <c r="N167" i="285"/>
  <c r="N166" i="285"/>
  <c r="R165" i="285"/>
  <c r="Q165" i="285"/>
  <c r="P165" i="285"/>
  <c r="O165" i="285"/>
  <c r="N165" i="285"/>
  <c r="R163" i="285"/>
  <c r="Q163" i="285"/>
  <c r="P163" i="285"/>
  <c r="O163" i="285"/>
  <c r="N163" i="285"/>
  <c r="R162" i="285"/>
  <c r="Q162" i="285"/>
  <c r="P162" i="285"/>
  <c r="O162" i="285"/>
  <c r="N162" i="285"/>
  <c r="R160" i="285"/>
  <c r="Q160" i="285"/>
  <c r="P160" i="285"/>
  <c r="O160" i="285"/>
  <c r="N160" i="285"/>
  <c r="R159" i="285"/>
  <c r="Q159" i="285"/>
  <c r="P159" i="285"/>
  <c r="O159" i="285"/>
  <c r="N159" i="285"/>
  <c r="R158" i="285"/>
  <c r="Q158" i="285"/>
  <c r="P158" i="285"/>
  <c r="O158" i="285"/>
  <c r="N158" i="285"/>
  <c r="R157" i="285"/>
  <c r="Q157" i="285"/>
  <c r="P157" i="285"/>
  <c r="O157" i="285"/>
  <c r="N157" i="285"/>
  <c r="R156" i="285"/>
  <c r="Q156" i="285"/>
  <c r="P156" i="285"/>
  <c r="O156" i="285"/>
  <c r="N156" i="285"/>
  <c r="R155" i="285"/>
  <c r="Q155" i="285"/>
  <c r="P155" i="285"/>
  <c r="O155" i="285"/>
  <c r="N155" i="285"/>
  <c r="R154" i="285"/>
  <c r="Q154" i="285"/>
  <c r="P154" i="285"/>
  <c r="O154" i="285"/>
  <c r="N154" i="285"/>
  <c r="R98" i="285"/>
  <c r="Q98" i="285"/>
  <c r="P98" i="285"/>
  <c r="O98" i="285"/>
  <c r="N98" i="285"/>
  <c r="R97" i="285"/>
  <c r="Q97" i="285"/>
  <c r="P97" i="285"/>
  <c r="O97" i="285"/>
  <c r="N97" i="285"/>
  <c r="R96" i="285"/>
  <c r="Q96" i="285"/>
  <c r="P96" i="285"/>
  <c r="O96" i="285"/>
  <c r="N96" i="285"/>
  <c r="R95" i="285"/>
  <c r="Q95" i="285"/>
  <c r="P95" i="285"/>
  <c r="O95" i="285"/>
  <c r="N95" i="285"/>
  <c r="R93" i="285"/>
  <c r="Q93" i="285"/>
  <c r="P93" i="285"/>
  <c r="O93" i="285"/>
  <c r="N93" i="285"/>
  <c r="R91" i="285"/>
  <c r="Q91" i="285"/>
  <c r="P91" i="285"/>
  <c r="O91" i="285"/>
  <c r="N91" i="285"/>
  <c r="R90" i="285"/>
  <c r="Q90" i="285"/>
  <c r="P90" i="285"/>
  <c r="O90" i="285"/>
  <c r="N90" i="285"/>
  <c r="R88" i="285"/>
  <c r="Q88" i="285"/>
  <c r="P88" i="285"/>
  <c r="O88" i="285"/>
  <c r="N88" i="285"/>
  <c r="R87" i="285"/>
  <c r="Q87" i="285"/>
  <c r="P87" i="285"/>
  <c r="O87" i="285"/>
  <c r="N87" i="285"/>
  <c r="R86" i="285"/>
  <c r="Q86" i="285"/>
  <c r="P86" i="285"/>
  <c r="O86" i="285"/>
  <c r="N86" i="285"/>
  <c r="R84" i="285"/>
  <c r="Q84" i="285"/>
  <c r="P84" i="285"/>
  <c r="O84" i="285"/>
  <c r="N84" i="285"/>
  <c r="R83" i="285"/>
  <c r="Q83" i="285"/>
  <c r="P83" i="285"/>
  <c r="O83" i="285"/>
  <c r="N83" i="285"/>
  <c r="R81" i="285"/>
  <c r="Q81" i="285"/>
  <c r="P81" i="285"/>
  <c r="O81" i="285"/>
  <c r="N81" i="285"/>
  <c r="R77" i="285"/>
  <c r="Q77" i="285"/>
  <c r="P77" i="285"/>
  <c r="O77" i="285"/>
  <c r="N77" i="285"/>
  <c r="R75" i="285"/>
  <c r="Q75" i="285"/>
  <c r="P75" i="285"/>
  <c r="O75" i="285"/>
  <c r="N75" i="285"/>
  <c r="R72" i="285"/>
  <c r="R70" i="285"/>
  <c r="Q70" i="285"/>
  <c r="P70" i="285"/>
  <c r="O70" i="285"/>
  <c r="N70" i="285"/>
  <c r="R69" i="285"/>
  <c r="Q69" i="285"/>
  <c r="P69" i="285"/>
  <c r="O69" i="285"/>
  <c r="N69" i="285"/>
  <c r="R68" i="285"/>
  <c r="Q68" i="285"/>
  <c r="P68" i="285"/>
  <c r="O68" i="285"/>
  <c r="N68" i="285"/>
  <c r="R67" i="285"/>
  <c r="Q67" i="285"/>
  <c r="P67" i="285"/>
  <c r="O67" i="285"/>
  <c r="N67" i="285"/>
  <c r="R66" i="285"/>
  <c r="Q66" i="285"/>
  <c r="P66" i="285"/>
  <c r="O66" i="285"/>
  <c r="N66" i="285"/>
  <c r="R65" i="285"/>
  <c r="Q65" i="285"/>
  <c r="P65" i="285"/>
  <c r="O65" i="285"/>
  <c r="N65" i="285"/>
  <c r="R64" i="285"/>
  <c r="Q64" i="285"/>
  <c r="P64" i="285"/>
  <c r="O64" i="285"/>
  <c r="N64" i="285"/>
  <c r="R63" i="285"/>
  <c r="Q63" i="285"/>
  <c r="P63" i="285"/>
  <c r="O63" i="285"/>
  <c r="N63" i="285"/>
  <c r="R62" i="285"/>
  <c r="Q62" i="285"/>
  <c r="P62" i="285"/>
  <c r="O62" i="285"/>
  <c r="N62" i="285"/>
  <c r="R61" i="285"/>
  <c r="Q61" i="285"/>
  <c r="P61" i="285"/>
  <c r="O61" i="285"/>
  <c r="N61" i="285"/>
  <c r="R60" i="285"/>
  <c r="Q60" i="285"/>
  <c r="P60" i="285"/>
  <c r="O60" i="285"/>
  <c r="N60" i="285"/>
  <c r="R57" i="285"/>
  <c r="Q57" i="285"/>
  <c r="P57" i="285"/>
  <c r="O57" i="285"/>
  <c r="N57" i="285"/>
  <c r="R56" i="285"/>
  <c r="Q56" i="285"/>
  <c r="P56" i="285"/>
  <c r="O56" i="285"/>
  <c r="N56" i="285"/>
  <c r="R55" i="285"/>
  <c r="Q55" i="285"/>
  <c r="P55" i="285"/>
  <c r="O55" i="285"/>
  <c r="N55" i="285"/>
  <c r="N54" i="285"/>
  <c r="R53" i="285"/>
  <c r="Q53" i="285"/>
  <c r="P53" i="285"/>
  <c r="O53" i="285"/>
  <c r="N53" i="285"/>
  <c r="R52" i="285"/>
  <c r="Q52" i="285"/>
  <c r="P52" i="285"/>
  <c r="O52" i="285"/>
  <c r="N52" i="285"/>
  <c r="R50" i="285"/>
  <c r="R49" i="285" s="1"/>
  <c r="Q50" i="285"/>
  <c r="Q49" i="285" s="1"/>
  <c r="P50" i="285"/>
  <c r="P49" i="285" s="1"/>
  <c r="O50" i="285"/>
  <c r="O49" i="285" s="1"/>
  <c r="N50" i="285"/>
  <c r="N49" i="285" s="1"/>
  <c r="P161" i="285" l="1"/>
  <c r="Q745" i="285"/>
  <c r="P799" i="285"/>
  <c r="P79" i="285"/>
  <c r="Q289" i="285"/>
  <c r="Q648" i="285"/>
  <c r="O559" i="285"/>
  <c r="P485" i="285"/>
  <c r="R711" i="285"/>
  <c r="O745" i="285"/>
  <c r="P815" i="285"/>
  <c r="O79" i="285"/>
  <c r="Q79" i="285"/>
  <c r="P252" i="285"/>
  <c r="R252" i="285"/>
  <c r="P289" i="285"/>
  <c r="O289" i="285"/>
  <c r="P366" i="285"/>
  <c r="O485" i="285"/>
  <c r="Q485" i="285"/>
  <c r="O711" i="285"/>
  <c r="Q711" i="285"/>
  <c r="N711" i="285"/>
  <c r="P711" i="285"/>
  <c r="P745" i="285"/>
  <c r="P834" i="285"/>
  <c r="O161" i="285"/>
  <c r="Q161" i="285"/>
  <c r="N164" i="285"/>
  <c r="O281" i="285"/>
  <c r="Q281" i="285"/>
  <c r="O366" i="285"/>
  <c r="Q366" i="285"/>
  <c r="O369" i="285"/>
  <c r="Q369" i="285"/>
  <c r="P461" i="285"/>
  <c r="Q461" i="285"/>
  <c r="P559" i="285"/>
  <c r="Q559" i="285"/>
  <c r="O580" i="285"/>
  <c r="Q580" i="285"/>
  <c r="N603" i="285"/>
  <c r="O639" i="285"/>
  <c r="Q639" i="285"/>
  <c r="O648" i="285"/>
  <c r="N708" i="285"/>
  <c r="P708" i="285"/>
  <c r="R708" i="285"/>
  <c r="P718" i="285"/>
  <c r="N799" i="285"/>
  <c r="R799" i="285"/>
  <c r="N815" i="285"/>
  <c r="R815" i="285"/>
  <c r="O252" i="285"/>
  <c r="Q252" i="285"/>
  <c r="N281" i="285"/>
  <c r="P281" i="285"/>
  <c r="R281" i="285"/>
  <c r="N369" i="285"/>
  <c r="P369" i="285"/>
  <c r="R369" i="285"/>
  <c r="O461" i="285"/>
  <c r="P580" i="285"/>
  <c r="N580" i="285"/>
  <c r="R580" i="285"/>
  <c r="N639" i="285"/>
  <c r="P639" i="285"/>
  <c r="R639" i="285"/>
  <c r="P648" i="285"/>
  <c r="O708" i="285"/>
  <c r="Q708" i="285"/>
  <c r="O718" i="285"/>
  <c r="Q718" i="285"/>
  <c r="O799" i="285"/>
  <c r="Q799" i="285"/>
  <c r="O815" i="285"/>
  <c r="Q815" i="285"/>
  <c r="O834" i="285"/>
  <c r="Q834" i="285"/>
  <c r="N834" i="285"/>
  <c r="R834" i="285"/>
  <c r="N352" i="285"/>
  <c r="N411" i="285"/>
  <c r="N485" i="285"/>
  <c r="R485" i="285"/>
  <c r="N252" i="285"/>
  <c r="N294" i="285"/>
  <c r="N366" i="285"/>
  <c r="R366" i="285"/>
  <c r="N559" i="285"/>
  <c r="R559" i="285"/>
  <c r="N643" i="285"/>
  <c r="N648" i="285"/>
  <c r="R648" i="285"/>
  <c r="N718" i="285"/>
  <c r="R718" i="285"/>
  <c r="N745" i="285"/>
  <c r="R745" i="285"/>
  <c r="N51" i="285"/>
  <c r="N79" i="285"/>
  <c r="R79" i="285"/>
  <c r="N461" i="285"/>
  <c r="R461" i="285"/>
  <c r="N161" i="285"/>
  <c r="R161" i="285"/>
  <c r="N289" i="285"/>
  <c r="R289" i="285"/>
  <c r="N548" i="285"/>
  <c r="N818" i="285"/>
  <c r="R881" i="285"/>
  <c r="N601" i="285" l="1"/>
  <c r="N657" i="285"/>
  <c r="P762" i="285"/>
  <c r="N762" i="285"/>
  <c r="Q762" i="285"/>
  <c r="O762" i="285"/>
  <c r="R762" i="285"/>
  <c r="N511" i="285"/>
  <c r="R353" i="285" l="1"/>
  <c r="R352" i="285" s="1"/>
  <c r="R554" i="285"/>
  <c r="R548" i="285" s="1"/>
  <c r="R601" i="285" s="1"/>
  <c r="R269" i="285"/>
  <c r="P353" i="285"/>
  <c r="P352" i="285" s="1"/>
  <c r="O554" i="285"/>
  <c r="O548" i="285" s="1"/>
  <c r="O601" i="285" s="1"/>
  <c r="Q554" i="285"/>
  <c r="Q548" i="285" s="1"/>
  <c r="Q601" i="285" s="1"/>
  <c r="P269" i="285"/>
  <c r="O353" i="285"/>
  <c r="O352" i="285" s="1"/>
  <c r="Q353" i="285"/>
  <c r="Q352" i="285" s="1"/>
  <c r="P554" i="285"/>
  <c r="P548" i="285" s="1"/>
  <c r="P601" i="285" s="1"/>
  <c r="O269" i="285"/>
  <c r="Q269" i="285"/>
  <c r="R828" i="285" l="1"/>
  <c r="R54" i="285"/>
  <c r="R51" i="285" s="1"/>
  <c r="R644" i="285"/>
  <c r="R643" i="285" s="1"/>
  <c r="R606" i="285"/>
  <c r="R603" i="285" s="1"/>
  <c r="R657" i="285" s="1"/>
  <c r="R166" i="285"/>
  <c r="R164" i="285" s="1"/>
  <c r="R831" i="285"/>
  <c r="R833" i="285"/>
  <c r="R308" i="285"/>
  <c r="R294" i="285" s="1"/>
  <c r="R413" i="285"/>
  <c r="R411" i="285" s="1"/>
  <c r="R511" i="285" s="1"/>
  <c r="O153" i="285"/>
  <c r="O143" i="285" s="1"/>
  <c r="P153" i="285"/>
  <c r="P143" i="285" s="1"/>
  <c r="Q153" i="285"/>
  <c r="Q143" i="285" s="1"/>
  <c r="N264" i="285"/>
  <c r="N262" i="285" s="1"/>
  <c r="N880" i="285"/>
  <c r="N879" i="285" s="1"/>
  <c r="N881" i="285" s="1"/>
  <c r="N153" i="285"/>
  <c r="N143" i="285" s="1"/>
  <c r="N808" i="285"/>
  <c r="N806" i="285"/>
  <c r="N804" i="285" s="1"/>
  <c r="N200" i="285"/>
  <c r="N73" i="285"/>
  <c r="N365" i="285"/>
  <c r="N362" i="285" s="1"/>
  <c r="N373" i="285" s="1"/>
  <c r="N78" i="285"/>
  <c r="N76" i="285" s="1"/>
  <c r="N72" i="285"/>
  <c r="N58" i="285" s="1"/>
  <c r="N276" i="285"/>
  <c r="N270" i="285" s="1"/>
  <c r="N201" i="285"/>
  <c r="R808" i="285"/>
  <c r="R78" i="285"/>
  <c r="R76" i="285" s="1"/>
  <c r="P200" i="285"/>
  <c r="P201" i="285"/>
  <c r="P806" i="285"/>
  <c r="O808" i="285"/>
  <c r="Q808" i="285"/>
  <c r="O276" i="285"/>
  <c r="O270" i="285" s="1"/>
  <c r="Q276" i="285"/>
  <c r="Q270" i="285" s="1"/>
  <c r="O72" i="285"/>
  <c r="Q72" i="285"/>
  <c r="O78" i="285"/>
  <c r="O76" i="285" s="1"/>
  <c r="Q78" i="285"/>
  <c r="Q76" i="285" s="1"/>
  <c r="P365" i="285"/>
  <c r="P362" i="285" s="1"/>
  <c r="P373" i="285" s="1"/>
  <c r="O880" i="285"/>
  <c r="O879" i="285" s="1"/>
  <c r="O881" i="285" s="1"/>
  <c r="Q880" i="285"/>
  <c r="Q879" i="285" s="1"/>
  <c r="Q881" i="285" s="1"/>
  <c r="P73" i="285"/>
  <c r="P264" i="285"/>
  <c r="P262" i="285" s="1"/>
  <c r="P644" i="285"/>
  <c r="P643" i="285" s="1"/>
  <c r="P54" i="285"/>
  <c r="P51" i="285" s="1"/>
  <c r="P606" i="285"/>
  <c r="P603" i="285" s="1"/>
  <c r="P657" i="285" s="1"/>
  <c r="O200" i="285"/>
  <c r="O169" i="285" s="1"/>
  <c r="Q200" i="285"/>
  <c r="Q169" i="285" s="1"/>
  <c r="O201" i="285"/>
  <c r="Q201" i="285"/>
  <c r="O806" i="285"/>
  <c r="O804" i="285" s="1"/>
  <c r="Q806" i="285"/>
  <c r="Q804" i="285" s="1"/>
  <c r="P808" i="285"/>
  <c r="P276" i="285"/>
  <c r="P270" i="285" s="1"/>
  <c r="P72" i="285"/>
  <c r="P58" i="285" s="1"/>
  <c r="P78" i="285"/>
  <c r="P76" i="285" s="1"/>
  <c r="O365" i="285"/>
  <c r="O362" i="285" s="1"/>
  <c r="O373" i="285" s="1"/>
  <c r="Q365" i="285"/>
  <c r="Q362" i="285" s="1"/>
  <c r="Q373" i="285" s="1"/>
  <c r="P880" i="285"/>
  <c r="P879" i="285" s="1"/>
  <c r="P881" i="285" s="1"/>
  <c r="O73" i="285"/>
  <c r="Q73" i="285"/>
  <c r="O264" i="285"/>
  <c r="O262" i="285" s="1"/>
  <c r="Q264" i="285"/>
  <c r="Q262" i="285" s="1"/>
  <c r="O644" i="285"/>
  <c r="O643" i="285" s="1"/>
  <c r="Q644" i="285"/>
  <c r="Q643" i="285" s="1"/>
  <c r="O54" i="285"/>
  <c r="O51" i="285" s="1"/>
  <c r="Q54" i="285"/>
  <c r="Q51" i="285" s="1"/>
  <c r="P166" i="285"/>
  <c r="P164" i="285" s="1"/>
  <c r="P831" i="285"/>
  <c r="O833" i="285"/>
  <c r="Q833" i="285"/>
  <c r="P828" i="285"/>
  <c r="P308" i="285"/>
  <c r="P294" i="285" s="1"/>
  <c r="O413" i="285"/>
  <c r="O411" i="285" s="1"/>
  <c r="O511" i="285" s="1"/>
  <c r="Q413" i="285"/>
  <c r="Q411" i="285" s="1"/>
  <c r="Q511" i="285" s="1"/>
  <c r="O606" i="285"/>
  <c r="O603" i="285" s="1"/>
  <c r="Q606" i="285"/>
  <c r="Q603" i="285" s="1"/>
  <c r="O166" i="285"/>
  <c r="O164" i="285" s="1"/>
  <c r="Q166" i="285"/>
  <c r="Q164" i="285" s="1"/>
  <c r="O831" i="285"/>
  <c r="Q831" i="285"/>
  <c r="P833" i="285"/>
  <c r="O828" i="285"/>
  <c r="O818" i="285" s="1"/>
  <c r="Q828" i="285"/>
  <c r="Q818" i="285" s="1"/>
  <c r="O308" i="285"/>
  <c r="O294" i="285" s="1"/>
  <c r="Q308" i="285"/>
  <c r="Q294" i="285" s="1"/>
  <c r="P413" i="285"/>
  <c r="P411" i="285" s="1"/>
  <c r="P511" i="285" s="1"/>
  <c r="Q865" i="285" l="1"/>
  <c r="O865" i="285"/>
  <c r="Q657" i="285"/>
  <c r="O657" i="285"/>
  <c r="R818" i="285"/>
  <c r="P804" i="285"/>
  <c r="P169" i="285"/>
  <c r="P202" i="285" s="1"/>
  <c r="P818" i="285"/>
  <c r="Q58" i="285"/>
  <c r="Q99" i="285" s="1"/>
  <c r="O58" i="285"/>
  <c r="N99" i="285"/>
  <c r="N169" i="285"/>
  <c r="N202" i="285" s="1"/>
  <c r="N865" i="285"/>
  <c r="N317" i="285"/>
  <c r="Q202" i="285"/>
  <c r="O202" i="285"/>
  <c r="Q317" i="285"/>
  <c r="O317" i="285"/>
  <c r="P99" i="285"/>
  <c r="P317" i="285"/>
  <c r="O99" i="285" l="1"/>
  <c r="O882" i="285" s="1"/>
  <c r="P865" i="285"/>
  <c r="Q882" i="285"/>
  <c r="N882" i="285"/>
  <c r="P882" i="285"/>
  <c r="R806" i="285" l="1"/>
  <c r="R804" i="285" s="1"/>
  <c r="R153" i="285"/>
  <c r="R143" i="285" s="1"/>
  <c r="R865" i="285" l="1"/>
  <c r="R73" i="285" l="1"/>
  <c r="R58" i="285" s="1"/>
  <c r="R200" i="285"/>
  <c r="R99" i="285" l="1"/>
  <c r="R276" i="285"/>
  <c r="R270" i="285" s="1"/>
  <c r="R264" i="285"/>
  <c r="R262" i="285" s="1"/>
  <c r="R365" i="285"/>
  <c r="R362" i="285" s="1"/>
  <c r="R373" i="285" l="1"/>
  <c r="R317" i="285"/>
  <c r="R201" i="285" l="1"/>
  <c r="R169" i="285" s="1"/>
  <c r="R202" i="285" l="1"/>
  <c r="R882" i="285" s="1"/>
</calcChain>
</file>

<file path=xl/sharedStrings.xml><?xml version="1.0" encoding="utf-8"?>
<sst xmlns="http://schemas.openxmlformats.org/spreadsheetml/2006/main" count="234" uniqueCount="131">
  <si>
    <t>Строительные организации</t>
  </si>
  <si>
    <t>Минторг коммунальный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</si>
  <si>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</si>
  <si>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</si>
  <si>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</si>
  <si>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</si>
  <si>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</si>
  <si>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</si>
  <si>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</si>
  <si>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</si>
  <si>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</si>
  <si>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</si>
  <si>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</si>
  <si>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</si>
  <si>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</si>
  <si>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</si>
  <si>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</si>
  <si>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</si>
  <si>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</si>
  <si>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</si>
  <si>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</si>
  <si>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Транспорт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</si>
  <si>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</si>
  <si>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</si>
  <si>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</si>
  <si>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</si>
  <si>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</si>
  <si>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</si>
  <si>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</si>
  <si>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</si>
  <si>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</si>
  <si>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</si>
  <si>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</si>
  <si>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</si>
  <si>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Государственное предприятие "Аква-Минск"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</si>
  <si>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</si>
  <si>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</si>
  <si>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</si>
  <si>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</si>
  <si>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</si>
  <si>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</si>
  <si>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</si>
  <si>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</si>
  <si>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СОАО «Минский завод автомобильной комплектации»</t>
  </si>
  <si>
    <t>Промышленные организации</t>
  </si>
  <si>
    <t>Организации торговли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</si>
  <si>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</si>
  <si>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</si>
  <si>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«Минсктранс»</t>
  </si>
  <si>
    <t>Минжилкомхоз</t>
  </si>
  <si>
    <t>ГП "ЖЭУ № 3 Советского района г. Минска"</t>
  </si>
  <si>
    <t>КУП "ЖЭУ №7 Фрунзенского района г.Минска</t>
  </si>
  <si>
    <t>КУП "Минская овощная фабрика"</t>
  </si>
  <si>
    <t>ЗАО "Футбольный клуб "Динамо-Минск"</t>
  </si>
  <si>
    <t>УП "Минский хладокомбинат №2"</t>
  </si>
  <si>
    <t>Прочие организации коммунальной формы собственности</t>
  </si>
  <si>
    <t>ОАО "Зембин"</t>
  </si>
  <si>
    <t>УП "Универмаг Беларусь"</t>
  </si>
  <si>
    <t>ОАО "МАКРОДОР"</t>
  </si>
  <si>
    <t>КДУП "Комплекс "Гостинный"</t>
  </si>
  <si>
    <t>УП "Авторух"</t>
  </si>
  <si>
    <t>КУП "ЖЭУ №3 Партизанского района г.Минска"</t>
  </si>
  <si>
    <t>в том числе 555 673,32 руб. со сроком погашения до последнего числа расчетного месяца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</si>
  <si>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</si>
  <si>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</si>
  <si>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</si>
  <si>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</si>
  <si>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</si>
  <si>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</si>
  <si>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</si>
  <si>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</si>
  <si>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</si>
  <si>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</si>
  <si>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</si>
  <si>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</si>
  <si>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</si>
  <si>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</si>
  <si>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</si>
  <si>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</si>
  <si>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</si>
  <si>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</si>
  <si>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</si>
  <si>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</si>
  <si>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</si>
  <si>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</si>
  <si>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</si>
  <si>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</si>
  <si>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</si>
  <si>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</si>
  <si>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</si>
  <si>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</si>
  <si>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</si>
  <si>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Промышленные</t>
  </si>
  <si>
    <t>Прочие организ</t>
  </si>
  <si>
    <t>Минжилкомхоз коммунальный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</si>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</sst>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[$-F800]dddd\,\ mmmm\ dd\,\ yyyy"/>
    <numFmt numFmtId="166" formatCode="#,##0.000"/>
    <numFmt numFmtId="167" formatCode="#,##0.0000"/>
  </numFmts>
  <fonts count="7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59">
    <xf numFmtId="0" fontId="0" fillId="0" borderId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4" applyNumberFormat="0" applyAlignment="0" applyProtection="0"/>
    <xf numFmtId="0" fontId="48" fillId="13" borderId="5" applyNumberFormat="0" applyAlignment="0" applyProtection="0"/>
    <xf numFmtId="0" fontId="49" fillId="13" borderId="4" applyNumberFormat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14" borderId="10" applyNumberFormat="0" applyAlignment="0" applyProtection="0"/>
    <xf numFmtId="0" fontId="55" fillId="0" borderId="0" applyNumberFormat="0" applyFill="0" applyBorder="0" applyAlignment="0" applyProtection="0"/>
    <xf numFmtId="0" fontId="56" fillId="15" borderId="0" applyNumberFormat="0" applyBorder="0" applyAlignment="0" applyProtection="0"/>
    <xf numFmtId="0" fontId="45" fillId="0" borderId="0"/>
    <xf numFmtId="0" fontId="39" fillId="0" borderId="0"/>
    <xf numFmtId="0" fontId="40" fillId="0" borderId="0"/>
    <xf numFmtId="0" fontId="57" fillId="16" borderId="0" applyNumberFormat="0" applyBorder="0" applyAlignment="0" applyProtection="0"/>
    <xf numFmtId="0" fontId="58" fillId="0" borderId="0" applyNumberFormat="0" applyFill="0" applyBorder="0" applyAlignment="0" applyProtection="0"/>
    <xf numFmtId="0" fontId="45" fillId="17" borderId="11" applyNumberFormat="0" applyFont="0" applyAlignment="0" applyProtection="0"/>
    <xf numFmtId="0" fontId="59" fillId="0" borderId="12" applyNumberFormat="0" applyFill="0" applyAlignment="0" applyProtection="0"/>
    <xf numFmtId="0" fontId="60" fillId="0" borderId="0" applyNumberFormat="0" applyFill="0" applyBorder="0" applyAlignment="0" applyProtection="0"/>
    <xf numFmtId="0" fontId="61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0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3" fontId="34" fillId="0" borderId="0" xfId="0" applyNumberFormat="1" applyFont="1" applyFill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2" fillId="0" borderId="0" xfId="0" applyFont="1" applyFill="1"/>
    <xf numFmtId="0" fontId="62" fillId="0" borderId="0" xfId="0" applyFont="1" applyFill="1" applyBorder="1"/>
    <xf numFmtId="3" fontId="34" fillId="0" borderId="0" xfId="0" applyNumberFormat="1" applyFont="1" applyFill="1" applyBorder="1"/>
    <xf numFmtId="0" fontId="63" fillId="0" borderId="1" xfId="0" applyFont="1" applyFill="1" applyBorder="1" applyAlignment="1">
      <alignment horizontal="center"/>
    </xf>
    <xf numFmtId="0" fontId="63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3" fillId="0" borderId="1" xfId="0" applyNumberFormat="1" applyFont="1" applyFill="1" applyBorder="1"/>
    <xf numFmtId="0" fontId="63" fillId="0" borderId="0" xfId="0" applyFont="1" applyFill="1"/>
    <xf numFmtId="0" fontId="34" fillId="21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3" fillId="2" borderId="1" xfId="0" applyNumberFormat="1" applyFont="1" applyFill="1" applyBorder="1" applyAlignment="1">
      <alignment horizontal="center" vertical="center" wrapText="1"/>
    </xf>
    <xf numFmtId="3" fontId="64" fillId="0" borderId="1" xfId="0" applyNumberFormat="1" applyFont="1" applyBorder="1" applyAlignment="1">
      <alignment horizontal="right"/>
    </xf>
    <xf numFmtId="3" fontId="65" fillId="0" borderId="1" xfId="0" applyNumberFormat="1" applyFont="1" applyFill="1" applyBorder="1"/>
    <xf numFmtId="3" fontId="63" fillId="2" borderId="1" xfId="0" applyNumberFormat="1" applyFont="1" applyFill="1" applyBorder="1"/>
    <xf numFmtId="3" fontId="63" fillId="3" borderId="1" xfId="0" applyNumberFormat="1" applyFont="1" applyFill="1" applyBorder="1"/>
    <xf numFmtId="3" fontId="63" fillId="23" borderId="1" xfId="0" applyNumberFormat="1" applyFont="1" applyFill="1" applyBorder="1"/>
    <xf numFmtId="3" fontId="66" fillId="0" borderId="1" xfId="0" applyNumberFormat="1" applyFont="1" applyFill="1" applyBorder="1"/>
    <xf numFmtId="3" fontId="63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5" fillId="24" borderId="1" xfId="0" applyNumberFormat="1" applyFont="1" applyFill="1" applyBorder="1"/>
    <xf numFmtId="3" fontId="34" fillId="24" borderId="1" xfId="0" applyNumberFormat="1" applyFont="1" applyFill="1" applyBorder="1"/>
    <xf numFmtId="3" fontId="63" fillId="24" borderId="1" xfId="0" applyNumberFormat="1" applyFont="1" applyFill="1" applyBorder="1"/>
    <xf numFmtId="0" fontId="41" fillId="0" borderId="1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67" fillId="0" borderId="3" xfId="0" applyFont="1" applyFill="1" applyBorder="1" applyAlignment="1">
      <alignment horizontal="center"/>
    </xf>
    <xf numFmtId="3" fontId="41" fillId="0" borderId="1" xfId="0" applyNumberFormat="1" applyFont="1" applyFill="1" applyBorder="1"/>
    <xf numFmtId="0" fontId="42" fillId="0" borderId="1" xfId="0" applyFont="1" applyFill="1" applyBorder="1"/>
    <xf numFmtId="0" fontId="42" fillId="0" borderId="3" xfId="0" applyFont="1" applyFill="1" applyBorder="1"/>
    <xf numFmtId="0" fontId="68" fillId="0" borderId="3" xfId="0" applyFont="1" applyFill="1" applyBorder="1"/>
    <xf numFmtId="0" fontId="42" fillId="0" borderId="1" xfId="0" applyFont="1" applyFill="1" applyBorder="1" applyAlignment="1">
      <alignment horizontal="center"/>
    </xf>
    <xf numFmtId="0" fontId="42" fillId="20" borderId="1" xfId="0" applyFont="1" applyFill="1" applyBorder="1" applyAlignment="1">
      <alignment horizontal="center"/>
    </xf>
    <xf numFmtId="0" fontId="42" fillId="20" borderId="1" xfId="0" applyFont="1" applyFill="1" applyBorder="1"/>
    <xf numFmtId="0" fontId="68" fillId="0" borderId="1" xfId="0" applyFont="1" applyFill="1" applyBorder="1" applyAlignment="1">
      <alignment horizontal="center"/>
    </xf>
    <xf numFmtId="0" fontId="68" fillId="0" borderId="1" xfId="0" applyFont="1" applyFill="1" applyBorder="1"/>
    <xf numFmtId="3" fontId="42" fillId="0" borderId="1" xfId="0" applyNumberFormat="1" applyFont="1" applyFill="1" applyBorder="1"/>
    <xf numFmtId="0" fontId="43" fillId="24" borderId="1" xfId="0" applyFont="1" applyFill="1" applyBorder="1"/>
    <xf numFmtId="0" fontId="42" fillId="24" borderId="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2" fillId="23" borderId="1" xfId="0" applyFont="1" applyFill="1" applyBorder="1"/>
    <xf numFmtId="3" fontId="43" fillId="24" borderId="1" xfId="0" applyNumberFormat="1" applyFont="1" applyFill="1" applyBorder="1"/>
    <xf numFmtId="3" fontId="69" fillId="24" borderId="1" xfId="0" applyNumberFormat="1" applyFont="1" applyFill="1" applyBorder="1"/>
    <xf numFmtId="0" fontId="43" fillId="24" borderId="1" xfId="0" applyFont="1" applyFill="1" applyBorder="1" applyAlignment="1">
      <alignment horizontal="center"/>
    </xf>
    <xf numFmtId="0" fontId="42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4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1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3" fillId="0" borderId="2" xfId="0" applyNumberFormat="1" applyFont="1" applyFill="1" applyBorder="1"/>
    <xf numFmtId="0" fontId="34" fillId="25" borderId="0" xfId="0" applyFont="1" applyFill="1"/>
    <xf numFmtId="4" fontId="63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5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8" fillId="0" borderId="1" xfId="31" applyNumberFormat="1" applyFont="1" applyBorder="1"/>
    <xf numFmtId="1" fontId="63" fillId="0" borderId="1" xfId="31" applyNumberFormat="1" applyFont="1" applyBorder="1"/>
    <xf numFmtId="1" fontId="69" fillId="24" borderId="1" xfId="31" applyNumberFormat="1" applyFont="1" applyFill="1" applyBorder="1"/>
    <xf numFmtId="167" fontId="34" fillId="24" borderId="1" xfId="0" applyNumberFormat="1" applyFont="1" applyFill="1" applyBorder="1"/>
    <xf numFmtId="0" fontId="44" fillId="0" borderId="1" xfId="0" applyFont="1" applyFill="1" applyBorder="1"/>
    <xf numFmtId="0" fontId="44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3" fillId="24" borderId="1" xfId="0" applyNumberFormat="1" applyFont="1" applyFill="1" applyBorder="1"/>
    <xf numFmtId="4" fontId="34" fillId="0" borderId="2" xfId="0" applyNumberFormat="1" applyFont="1" applyFill="1" applyBorder="1"/>
    <xf numFmtId="0" fontId="42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2" fillId="24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70" fillId="0" borderId="1" xfId="0" applyNumberFormat="1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3" fillId="0" borderId="1" xfId="0" applyNumberFormat="1" applyFont="1" applyFill="1" applyBorder="1" applyAlignment="1">
      <alignment horizontal="center" vertical="center" wrapText="1"/>
    </xf>
    <xf numFmtId="0" fontId="7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36" fillId="0" borderId="1" xfId="0" applyNumberFormat="1" applyFont="1" applyFill="1" applyBorder="1"/>
    <xf numFmtId="1" fontId="72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0" fontId="38" fillId="0" borderId="1" xfId="0" applyFont="1" applyFill="1" applyBorder="1" applyAlignment="1">
      <alignment horizontal="center"/>
    </xf>
    <xf numFmtId="0" fontId="38" fillId="0" borderId="1" xfId="0" applyFont="1" applyFill="1" applyBorder="1"/>
    <xf numFmtId="3" fontId="38" fillId="0" borderId="1" xfId="0" applyNumberFormat="1" applyFont="1" applyFill="1" applyBorder="1"/>
    <xf numFmtId="0" fontId="38" fillId="0" borderId="0" xfId="0" applyFont="1" applyFill="1" applyBorder="1"/>
    <xf numFmtId="0" fontId="38" fillId="0" borderId="0" xfId="0" applyFont="1" applyFill="1"/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38" fillId="0" borderId="3" xfId="0" applyFont="1" applyFill="1" applyBorder="1" applyAlignment="1">
      <alignment horizontal="center"/>
    </xf>
    <xf numFmtId="0" fontId="38" fillId="0" borderId="3" xfId="0" applyFont="1" applyFill="1" applyBorder="1"/>
    <xf numFmtId="0" fontId="73" fillId="0" borderId="0" xfId="0" applyFont="1" applyFill="1"/>
    <xf numFmtId="0" fontId="73" fillId="0" borderId="0" xfId="0" applyFont="1" applyFill="1" applyBorder="1"/>
    <xf numFmtId="3" fontId="38" fillId="0" borderId="0" xfId="0" applyNumberFormat="1" applyFont="1" applyFill="1" applyBorder="1"/>
    <xf numFmtId="0" fontId="74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2" fontId="34" fillId="0" borderId="1" xfId="0" applyNumberFormat="1" applyFont="1" applyFill="1" applyBorder="1"/>
    <xf numFmtId="0" fontId="74" fillId="0" borderId="30" xfId="0" applyFont="1" applyFill="1" applyBorder="1"/>
  </cellXfs>
  <cellStyles count="59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750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июнь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/>
      <sheetData sheetId="15">
        <row r="5">
          <cell r="A5">
            <v>2</v>
          </cell>
          <cell r="J5">
            <v>0</v>
          </cell>
          <cell r="AE5" t="e">
            <v>#VALUE!</v>
          </cell>
          <cell r="AF5" t="e">
            <v>#VALUE!</v>
          </cell>
          <cell r="AG5" t="e">
            <v>#VALUE!</v>
          </cell>
          <cell r="AH5">
            <v>676366.33999999915</v>
          </cell>
        </row>
        <row r="6">
          <cell r="A6">
            <v>12</v>
          </cell>
          <cell r="J6">
            <v>0</v>
          </cell>
          <cell r="AE6" t="e">
            <v>#VALUE!</v>
          </cell>
          <cell r="AF6" t="e">
            <v>#VALUE!</v>
          </cell>
          <cell r="AG6" t="e">
            <v>#VALUE!</v>
          </cell>
          <cell r="AH6">
            <v>712764.9800000001</v>
          </cell>
        </row>
        <row r="7">
          <cell r="A7">
            <v>13</v>
          </cell>
          <cell r="J7">
            <v>0</v>
          </cell>
          <cell r="AE7" t="e">
            <v>#VALUE!</v>
          </cell>
          <cell r="AF7" t="e">
            <v>#VALUE!</v>
          </cell>
          <cell r="AG7" t="e">
            <v>#VALUE!</v>
          </cell>
          <cell r="AH7">
            <v>527777.48000000126</v>
          </cell>
        </row>
        <row r="8">
          <cell r="A8">
            <v>25</v>
          </cell>
          <cell r="J8">
            <v>0</v>
          </cell>
          <cell r="AE8" t="e">
            <v>#VALUE!</v>
          </cell>
          <cell r="AF8" t="e">
            <v>#VALUE!</v>
          </cell>
          <cell r="AG8" t="e">
            <v>#VALUE!</v>
          </cell>
          <cell r="AH8">
            <v>262763.4299999997</v>
          </cell>
        </row>
        <row r="9">
          <cell r="A9">
            <v>35</v>
          </cell>
          <cell r="J9">
            <v>0</v>
          </cell>
          <cell r="AE9" t="e">
            <v>#VALUE!</v>
          </cell>
          <cell r="AF9" t="e">
            <v>#VALUE!</v>
          </cell>
          <cell r="AG9" t="e">
            <v>#VALUE!</v>
          </cell>
          <cell r="AH9">
            <v>136564.6399999999</v>
          </cell>
        </row>
        <row r="10">
          <cell r="A10">
            <v>43</v>
          </cell>
          <cell r="J10">
            <v>0</v>
          </cell>
          <cell r="AE10" t="e">
            <v>#VALUE!</v>
          </cell>
          <cell r="AF10" t="e">
            <v>#VALUE!</v>
          </cell>
          <cell r="AG10" t="e">
            <v>#VALUE!</v>
          </cell>
          <cell r="AH10">
            <v>203419.18000000008</v>
          </cell>
        </row>
        <row r="11">
          <cell r="A11">
            <v>73</v>
          </cell>
          <cell r="J11">
            <v>0</v>
          </cell>
          <cell r="AE11" t="e">
            <v>#VALUE!</v>
          </cell>
          <cell r="AF11" t="e">
            <v>#VALUE!</v>
          </cell>
          <cell r="AG11" t="e">
            <v>#VALUE!</v>
          </cell>
          <cell r="AH11">
            <v>427980.53</v>
          </cell>
        </row>
        <row r="12">
          <cell r="A12">
            <v>75</v>
          </cell>
          <cell r="J12">
            <v>0</v>
          </cell>
          <cell r="AE12" t="e">
            <v>#VALUE!</v>
          </cell>
          <cell r="AF12" t="e">
            <v>#VALUE!</v>
          </cell>
          <cell r="AG12" t="e">
            <v>#VALUE!</v>
          </cell>
          <cell r="AH12">
            <v>312017.76999999996</v>
          </cell>
        </row>
        <row r="13">
          <cell r="A13">
            <v>78</v>
          </cell>
          <cell r="J13">
            <v>0</v>
          </cell>
          <cell r="AE13" t="e">
            <v>#VALUE!</v>
          </cell>
          <cell r="AF13" t="e">
            <v>#VALUE!</v>
          </cell>
          <cell r="AG13" t="e">
            <v>#VALUE!</v>
          </cell>
          <cell r="AH13">
            <v>0</v>
          </cell>
        </row>
        <row r="14">
          <cell r="A14">
            <v>222</v>
          </cell>
          <cell r="J14">
            <v>0</v>
          </cell>
          <cell r="AE14" t="e">
            <v>#VALUE!</v>
          </cell>
          <cell r="AF14" t="e">
            <v>#VALUE!</v>
          </cell>
          <cell r="AG14" t="e">
            <v>#VALUE!</v>
          </cell>
          <cell r="AH14">
            <v>0</v>
          </cell>
        </row>
        <row r="15">
          <cell r="A15">
            <v>92</v>
          </cell>
          <cell r="J15">
            <v>0</v>
          </cell>
          <cell r="AE15" t="e">
            <v>#VALUE!</v>
          </cell>
          <cell r="AF15" t="e">
            <v>#VALUE!</v>
          </cell>
          <cell r="AG15" t="e">
            <v>#VALUE!</v>
          </cell>
          <cell r="AH15">
            <v>120438.79999999993</v>
          </cell>
        </row>
        <row r="16">
          <cell r="A16">
            <v>96</v>
          </cell>
          <cell r="J16">
            <v>0</v>
          </cell>
          <cell r="AE16" t="e">
            <v>#VALUE!</v>
          </cell>
          <cell r="AF16" t="e">
            <v>#VALUE!</v>
          </cell>
          <cell r="AG16" t="e">
            <v>#VALUE!</v>
          </cell>
          <cell r="AH16">
            <v>75848.589999999924</v>
          </cell>
        </row>
        <row r="17">
          <cell r="A17">
            <v>104</v>
          </cell>
          <cell r="J17">
            <v>0</v>
          </cell>
          <cell r="AE17" t="e">
            <v>#VALUE!</v>
          </cell>
          <cell r="AF17" t="e">
            <v>#VALUE!</v>
          </cell>
          <cell r="AG17" t="e">
            <v>#VALUE!</v>
          </cell>
          <cell r="AH17">
            <v>405193.94000000093</v>
          </cell>
        </row>
        <row r="18">
          <cell r="A18">
            <v>105</v>
          </cell>
          <cell r="J18">
            <v>35000</v>
          </cell>
          <cell r="AE18" t="e">
            <v>#VALUE!</v>
          </cell>
          <cell r="AF18" t="e">
            <v>#VALUE!</v>
          </cell>
          <cell r="AG18" t="e">
            <v>#VALUE!</v>
          </cell>
          <cell r="AH18">
            <v>303014.67999999982</v>
          </cell>
        </row>
        <row r="19">
          <cell r="A19">
            <v>1334</v>
          </cell>
          <cell r="J19">
            <v>0</v>
          </cell>
          <cell r="AE19" t="e">
            <v>#VALUE!</v>
          </cell>
          <cell r="AF19" t="e">
            <v>#VALUE!</v>
          </cell>
          <cell r="AG19" t="e">
            <v>#VALUE!</v>
          </cell>
          <cell r="AH19">
            <v>304376.91000000009</v>
          </cell>
        </row>
        <row r="20">
          <cell r="A20">
            <v>1842</v>
          </cell>
          <cell r="J20">
            <v>0</v>
          </cell>
          <cell r="AE20" t="e">
            <v>#VALUE!</v>
          </cell>
          <cell r="AF20" t="e">
            <v>#VALUE!</v>
          </cell>
          <cell r="AG20" t="e">
            <v>#VALUE!</v>
          </cell>
          <cell r="AH20">
            <v>16217.759999999991</v>
          </cell>
        </row>
        <row r="21">
          <cell r="A21">
            <v>3578</v>
          </cell>
          <cell r="J21">
            <v>0</v>
          </cell>
          <cell r="AE21" t="e">
            <v>#VALUE!</v>
          </cell>
          <cell r="AF21" t="e">
            <v>#VALUE!</v>
          </cell>
          <cell r="AG21" t="e">
            <v>#VALUE!</v>
          </cell>
          <cell r="AH21">
            <v>10576.800000000012</v>
          </cell>
        </row>
        <row r="22">
          <cell r="A22">
            <v>4431</v>
          </cell>
          <cell r="J22">
            <v>0</v>
          </cell>
          <cell r="AE22" t="e">
            <v>#VALUE!</v>
          </cell>
          <cell r="AF22" t="e">
            <v>#VALUE!</v>
          </cell>
          <cell r="AG22" t="e">
            <v>#VALUE!</v>
          </cell>
          <cell r="AH22">
            <v>0</v>
          </cell>
        </row>
        <row r="23">
          <cell r="A23">
            <v>7861</v>
          </cell>
          <cell r="J23">
            <v>0</v>
          </cell>
          <cell r="AE23" t="e">
            <v>#VALUE!</v>
          </cell>
          <cell r="AF23" t="e">
            <v>#VALUE!</v>
          </cell>
          <cell r="AG23" t="e">
            <v>#VALUE!</v>
          </cell>
          <cell r="AH23">
            <v>19038.239999999994</v>
          </cell>
        </row>
        <row r="24">
          <cell r="A24">
            <v>72004</v>
          </cell>
          <cell r="J24">
            <v>2817.89</v>
          </cell>
          <cell r="AE24" t="e">
            <v>#VALUE!</v>
          </cell>
          <cell r="AF24" t="e">
            <v>#VALUE!</v>
          </cell>
          <cell r="AG24" t="e">
            <v>#VALUE!</v>
          </cell>
          <cell r="AH24">
            <v>8461.4399999999969</v>
          </cell>
        </row>
        <row r="25">
          <cell r="A25">
            <v>75206</v>
          </cell>
          <cell r="J25">
            <v>0</v>
          </cell>
          <cell r="AE25" t="e">
            <v>#VALUE!</v>
          </cell>
          <cell r="AF25" t="e">
            <v>#VALUE!</v>
          </cell>
          <cell r="AG25" t="e">
            <v>#VALUE!</v>
          </cell>
          <cell r="AH25">
            <v>9871.6800000000021</v>
          </cell>
        </row>
        <row r="26">
          <cell r="A26">
            <v>107</v>
          </cell>
          <cell r="J26">
            <v>5.47</v>
          </cell>
          <cell r="AE26" t="e">
            <v>#VALUE!</v>
          </cell>
          <cell r="AF26" t="e">
            <v>#VALUE!</v>
          </cell>
          <cell r="AG26" t="e">
            <v>#VALUE!</v>
          </cell>
          <cell r="AH26">
            <v>0</v>
          </cell>
        </row>
        <row r="27">
          <cell r="A27">
            <v>111</v>
          </cell>
          <cell r="J27">
            <v>0</v>
          </cell>
          <cell r="AE27" t="e">
            <v>#VALUE!</v>
          </cell>
          <cell r="AF27" t="e">
            <v>#VALUE!</v>
          </cell>
          <cell r="AG27" t="e">
            <v>#VALUE!</v>
          </cell>
          <cell r="AH27">
            <v>113365.48999999993</v>
          </cell>
        </row>
        <row r="28">
          <cell r="A28">
            <v>124</v>
          </cell>
          <cell r="J28">
            <v>0</v>
          </cell>
          <cell r="AE28" t="e">
            <v>#VALUE!</v>
          </cell>
          <cell r="AF28" t="e">
            <v>#VALUE!</v>
          </cell>
          <cell r="AG28" t="e">
            <v>#VALUE!</v>
          </cell>
          <cell r="AH28">
            <v>74739.089999999982</v>
          </cell>
        </row>
        <row r="29">
          <cell r="A29">
            <v>130</v>
          </cell>
          <cell r="J29">
            <v>0</v>
          </cell>
          <cell r="AE29" t="e">
            <v>#VALUE!</v>
          </cell>
          <cell r="AF29" t="e">
            <v>#VALUE!</v>
          </cell>
          <cell r="AG29" t="e">
            <v>#VALUE!</v>
          </cell>
          <cell r="AH29">
            <v>5415595.8800000008</v>
          </cell>
        </row>
        <row r="30">
          <cell r="A30">
            <v>140</v>
          </cell>
          <cell r="J30">
            <v>0</v>
          </cell>
          <cell r="AE30" t="e">
            <v>#VALUE!</v>
          </cell>
          <cell r="AF30" t="e">
            <v>#VALUE!</v>
          </cell>
          <cell r="AG30" t="e">
            <v>#VALUE!</v>
          </cell>
          <cell r="AH30">
            <v>3203844.480000006</v>
          </cell>
        </row>
        <row r="31">
          <cell r="A31">
            <v>141</v>
          </cell>
          <cell r="J31">
            <v>41400.000000000007</v>
          </cell>
          <cell r="AE31" t="e">
            <v>#VALUE!</v>
          </cell>
          <cell r="AF31" t="e">
            <v>#VALUE!</v>
          </cell>
          <cell r="AG31" t="e">
            <v>#VALUE!</v>
          </cell>
          <cell r="AH31">
            <v>473720.70000000007</v>
          </cell>
        </row>
        <row r="32">
          <cell r="A32">
            <v>174</v>
          </cell>
          <cell r="J32">
            <v>0</v>
          </cell>
          <cell r="AE32" t="e">
            <v>#VALUE!</v>
          </cell>
          <cell r="AF32" t="e">
            <v>#VALUE!</v>
          </cell>
          <cell r="AG32" t="e">
            <v>#VALUE!</v>
          </cell>
          <cell r="AH32">
            <v>6488.8700000001263</v>
          </cell>
        </row>
        <row r="33">
          <cell r="A33">
            <v>190</v>
          </cell>
          <cell r="J33">
            <v>0</v>
          </cell>
          <cell r="AE33" t="e">
            <v>#VALUE!</v>
          </cell>
          <cell r="AF33" t="e">
            <v>#VALUE!</v>
          </cell>
          <cell r="AG33" t="e">
            <v>#VALUE!</v>
          </cell>
          <cell r="AH33">
            <v>124069.86000000006</v>
          </cell>
        </row>
        <row r="34">
          <cell r="A34">
            <v>200</v>
          </cell>
          <cell r="J34">
            <v>0</v>
          </cell>
          <cell r="AE34" t="e">
            <v>#VALUE!</v>
          </cell>
          <cell r="AF34" t="e">
            <v>#VALUE!</v>
          </cell>
          <cell r="AG34" t="e">
            <v>#VALUE!</v>
          </cell>
          <cell r="AH34">
            <v>122625.13000000005</v>
          </cell>
        </row>
        <row r="35">
          <cell r="A35">
            <v>201</v>
          </cell>
          <cell r="J35">
            <v>0</v>
          </cell>
          <cell r="AE35" t="e">
            <v>#VALUE!</v>
          </cell>
          <cell r="AF35" t="e">
            <v>#VALUE!</v>
          </cell>
          <cell r="AG35" t="e">
            <v>#VALUE!</v>
          </cell>
          <cell r="AH35">
            <v>188928.47</v>
          </cell>
        </row>
        <row r="36">
          <cell r="A36">
            <v>217</v>
          </cell>
          <cell r="J36">
            <v>0</v>
          </cell>
          <cell r="AE36" t="e">
            <v>#VALUE!</v>
          </cell>
          <cell r="AF36" t="e">
            <v>#VALUE!</v>
          </cell>
          <cell r="AG36" t="e">
            <v>#VALUE!</v>
          </cell>
          <cell r="AH36">
            <v>448521.47999999986</v>
          </cell>
        </row>
        <row r="37">
          <cell r="A37">
            <v>225</v>
          </cell>
          <cell r="J37">
            <v>0</v>
          </cell>
          <cell r="AE37" t="e">
            <v>#VALUE!</v>
          </cell>
          <cell r="AF37" t="e">
            <v>#VALUE!</v>
          </cell>
          <cell r="AG37" t="e">
            <v>#VALUE!</v>
          </cell>
          <cell r="AH37">
            <v>49356.090000000055</v>
          </cell>
        </row>
        <row r="38">
          <cell r="A38">
            <v>226</v>
          </cell>
          <cell r="J38">
            <v>0</v>
          </cell>
          <cell r="AE38" t="e">
            <v>#VALUE!</v>
          </cell>
          <cell r="AF38" t="e">
            <v>#VALUE!</v>
          </cell>
          <cell r="AG38" t="e">
            <v>#VALUE!</v>
          </cell>
          <cell r="AH38">
            <v>0</v>
          </cell>
        </row>
        <row r="39">
          <cell r="A39">
            <v>227</v>
          </cell>
          <cell r="J39">
            <v>0</v>
          </cell>
          <cell r="AE39" t="e">
            <v>#VALUE!</v>
          </cell>
          <cell r="AF39" t="e">
            <v>#VALUE!</v>
          </cell>
          <cell r="AG39" t="e">
            <v>#VALUE!</v>
          </cell>
          <cell r="AH39">
            <v>240243.1800000004</v>
          </cell>
        </row>
        <row r="40">
          <cell r="A40">
            <v>266</v>
          </cell>
          <cell r="J40">
            <v>0</v>
          </cell>
          <cell r="AE40" t="e">
            <v>#VALUE!</v>
          </cell>
          <cell r="AF40" t="e">
            <v>#VALUE!</v>
          </cell>
          <cell r="AG40" t="e">
            <v>#VALUE!</v>
          </cell>
          <cell r="AH40">
            <v>383169.44000000018</v>
          </cell>
        </row>
        <row r="41">
          <cell r="A41">
            <v>267</v>
          </cell>
          <cell r="J41">
            <v>0</v>
          </cell>
          <cell r="AE41" t="e">
            <v>#VALUE!</v>
          </cell>
          <cell r="AF41" t="e">
            <v>#VALUE!</v>
          </cell>
          <cell r="AG41" t="e">
            <v>#VALUE!</v>
          </cell>
          <cell r="AH41">
            <v>176373.67000000013</v>
          </cell>
        </row>
        <row r="42">
          <cell r="A42">
            <v>273</v>
          </cell>
          <cell r="J42">
            <v>0</v>
          </cell>
          <cell r="AE42" t="e">
            <v>#VALUE!</v>
          </cell>
          <cell r="AF42" t="e">
            <v>#VALUE!</v>
          </cell>
          <cell r="AG42" t="e">
            <v>#VALUE!</v>
          </cell>
          <cell r="AH42">
            <v>117441.83000000005</v>
          </cell>
        </row>
        <row r="43">
          <cell r="A43">
            <v>378</v>
          </cell>
          <cell r="J43">
            <v>0</v>
          </cell>
          <cell r="AE43" t="e">
            <v>#VALUE!</v>
          </cell>
          <cell r="AF43" t="e">
            <v>#VALUE!</v>
          </cell>
          <cell r="AG43" t="e">
            <v>#VALUE!</v>
          </cell>
          <cell r="AH43">
            <v>569818.0499999997</v>
          </cell>
        </row>
        <row r="44">
          <cell r="A44">
            <v>473</v>
          </cell>
          <cell r="J44">
            <v>4760.6799999999994</v>
          </cell>
          <cell r="AE44" t="e">
            <v>#VALUE!</v>
          </cell>
          <cell r="AF44" t="e">
            <v>#VALUE!</v>
          </cell>
          <cell r="AG44" t="e">
            <v>#VALUE!</v>
          </cell>
          <cell r="AH44">
            <v>34749.17000000002</v>
          </cell>
        </row>
        <row r="45">
          <cell r="A45">
            <v>725</v>
          </cell>
          <cell r="J45">
            <v>0</v>
          </cell>
          <cell r="AE45" t="e">
            <v>#VALUE!</v>
          </cell>
          <cell r="AF45" t="e">
            <v>#VALUE!</v>
          </cell>
          <cell r="AG45" t="e">
            <v>#VALUE!</v>
          </cell>
          <cell r="AH45">
            <v>202232.22999999946</v>
          </cell>
        </row>
        <row r="46">
          <cell r="A46">
            <v>903</v>
          </cell>
          <cell r="J46">
            <v>0</v>
          </cell>
          <cell r="AE46" t="e">
            <v>#VALUE!</v>
          </cell>
          <cell r="AF46" t="e">
            <v>#VALUE!</v>
          </cell>
          <cell r="AG46" t="e">
            <v>#VALUE!</v>
          </cell>
          <cell r="AH46">
            <v>85327.829999999987</v>
          </cell>
        </row>
        <row r="47">
          <cell r="A47">
            <v>1087</v>
          </cell>
          <cell r="J47">
            <v>0</v>
          </cell>
          <cell r="AE47" t="e">
            <v>#VALUE!</v>
          </cell>
          <cell r="AF47" t="e">
            <v>#VALUE!</v>
          </cell>
          <cell r="AG47" t="e">
            <v>#VALUE!</v>
          </cell>
          <cell r="AH47">
            <v>424758.31999999919</v>
          </cell>
        </row>
        <row r="48">
          <cell r="A48">
            <v>3012</v>
          </cell>
          <cell r="J48">
            <v>0</v>
          </cell>
          <cell r="AE48" t="e">
            <v>#VALUE!</v>
          </cell>
          <cell r="AF48" t="e">
            <v>#VALUE!</v>
          </cell>
          <cell r="AG48" t="e">
            <v>#VALUE!</v>
          </cell>
          <cell r="AH48">
            <v>4108.6000000000022</v>
          </cell>
        </row>
        <row r="49">
          <cell r="A49">
            <v>4117</v>
          </cell>
          <cell r="J49">
            <v>0</v>
          </cell>
          <cell r="AE49" t="e">
            <v>#VALUE!</v>
          </cell>
          <cell r="AF49" t="e">
            <v>#VALUE!</v>
          </cell>
          <cell r="AG49" t="e">
            <v>#VALUE!</v>
          </cell>
          <cell r="AH49">
            <v>37689.950000000012</v>
          </cell>
        </row>
        <row r="50">
          <cell r="A50">
            <v>7085</v>
          </cell>
          <cell r="J50">
            <v>0</v>
          </cell>
          <cell r="AE50" t="e">
            <v>#VALUE!</v>
          </cell>
          <cell r="AF50" t="e">
            <v>#VALUE!</v>
          </cell>
          <cell r="AG50" t="e">
            <v>#VALUE!</v>
          </cell>
          <cell r="AH50">
            <v>39377.909999999887</v>
          </cell>
        </row>
        <row r="51">
          <cell r="A51">
            <v>1000</v>
          </cell>
          <cell r="J51">
            <v>0</v>
          </cell>
          <cell r="AE51" t="e">
            <v>#VALUE!</v>
          </cell>
          <cell r="AF51" t="e">
            <v>#VALUE!</v>
          </cell>
          <cell r="AG51" t="e">
            <v>#VALUE!</v>
          </cell>
          <cell r="AH51">
            <v>6852.9</v>
          </cell>
        </row>
        <row r="52">
          <cell r="A52">
            <v>4904</v>
          </cell>
          <cell r="J52">
            <v>0</v>
          </cell>
          <cell r="AE52" t="e">
            <v>#VALUE!</v>
          </cell>
          <cell r="AF52" t="e">
            <v>#VALUE!</v>
          </cell>
          <cell r="AG52" t="e">
            <v>#VALUE!</v>
          </cell>
          <cell r="AH52">
            <v>18596.54</v>
          </cell>
        </row>
        <row r="53">
          <cell r="A53">
            <v>5581</v>
          </cell>
          <cell r="J53">
            <v>0</v>
          </cell>
          <cell r="AE53" t="e">
            <v>#VALUE!</v>
          </cell>
          <cell r="AF53" t="e">
            <v>#VALUE!</v>
          </cell>
          <cell r="AG53" t="e">
            <v>#VALUE!</v>
          </cell>
          <cell r="AH53">
            <v>2662.13</v>
          </cell>
        </row>
        <row r="54">
          <cell r="A54">
            <v>1777</v>
          </cell>
          <cell r="J54">
            <v>0</v>
          </cell>
          <cell r="AE54" t="e">
            <v>#VALUE!</v>
          </cell>
          <cell r="AF54" t="e">
            <v>#VALUE!</v>
          </cell>
          <cell r="AG54" t="e">
            <v>#VALUE!</v>
          </cell>
          <cell r="AH54">
            <v>3356.73</v>
          </cell>
        </row>
        <row r="55">
          <cell r="A55">
            <v>4905</v>
          </cell>
          <cell r="J55">
            <v>0</v>
          </cell>
          <cell r="AE55" t="e">
            <v>#VALUE!</v>
          </cell>
          <cell r="AF55" t="e">
            <v>#VALUE!</v>
          </cell>
          <cell r="AG55" t="e">
            <v>#VALUE!</v>
          </cell>
          <cell r="AH55">
            <v>11725.54</v>
          </cell>
        </row>
        <row r="56">
          <cell r="A56">
            <v>261</v>
          </cell>
          <cell r="J56">
            <v>0</v>
          </cell>
          <cell r="AE56" t="e">
            <v>#VALUE!</v>
          </cell>
          <cell r="AF56" t="e">
            <v>#VALUE!</v>
          </cell>
          <cell r="AG56" t="e">
            <v>#VALUE!</v>
          </cell>
          <cell r="AH56">
            <v>6108.1600000000035</v>
          </cell>
        </row>
        <row r="57">
          <cell r="A57">
            <v>4083</v>
          </cell>
          <cell r="J57">
            <v>0</v>
          </cell>
          <cell r="AE57" t="e">
            <v>#VALUE!</v>
          </cell>
          <cell r="AF57" t="e">
            <v>#VALUE!</v>
          </cell>
          <cell r="AG57" t="e">
            <v>#VALUE!</v>
          </cell>
          <cell r="AH57">
            <v>9412.2999999999993</v>
          </cell>
        </row>
        <row r="58">
          <cell r="A58">
            <v>5229</v>
          </cell>
          <cell r="J58">
            <v>0</v>
          </cell>
          <cell r="AE58" t="e">
            <v>#VALUE!</v>
          </cell>
          <cell r="AF58" t="e">
            <v>#VALUE!</v>
          </cell>
          <cell r="AG58" t="e">
            <v>#VALUE!</v>
          </cell>
          <cell r="AH58">
            <v>7206.470000000003</v>
          </cell>
        </row>
        <row r="59">
          <cell r="A59">
            <v>2953</v>
          </cell>
          <cell r="J59">
            <v>0</v>
          </cell>
          <cell r="AE59" t="e">
            <v>#VALUE!</v>
          </cell>
          <cell r="AF59" t="e">
            <v>#VALUE!</v>
          </cell>
          <cell r="AG59" t="e">
            <v>#VALUE!</v>
          </cell>
          <cell r="AH59">
            <v>8183.2300000000014</v>
          </cell>
        </row>
        <row r="60">
          <cell r="A60">
            <v>3331</v>
          </cell>
          <cell r="J60">
            <v>0</v>
          </cell>
          <cell r="AE60" t="e">
            <v>#VALUE!</v>
          </cell>
          <cell r="AF60" t="e">
            <v>#VALUE!</v>
          </cell>
          <cell r="AG60" t="e">
            <v>#VALUE!</v>
          </cell>
          <cell r="AH60">
            <v>32.619999999999564</v>
          </cell>
        </row>
        <row r="61">
          <cell r="A61">
            <v>3713</v>
          </cell>
          <cell r="J61">
            <v>0</v>
          </cell>
          <cell r="AE61" t="e">
            <v>#VALUE!</v>
          </cell>
          <cell r="AF61" t="e">
            <v>#VALUE!</v>
          </cell>
          <cell r="AG61" t="e">
            <v>#VALUE!</v>
          </cell>
          <cell r="AH61">
            <v>10014.59</v>
          </cell>
        </row>
        <row r="62">
          <cell r="A62">
            <v>5909</v>
          </cell>
          <cell r="J62">
            <v>0</v>
          </cell>
          <cell r="AE62" t="e">
            <v>#VALUE!</v>
          </cell>
          <cell r="AF62" t="e">
            <v>#VALUE!</v>
          </cell>
          <cell r="AG62" t="e">
            <v>#VALUE!</v>
          </cell>
          <cell r="AH62">
            <v>5651.9400000000014</v>
          </cell>
        </row>
        <row r="63">
          <cell r="A63">
            <v>6123</v>
          </cell>
          <cell r="J63">
            <v>0</v>
          </cell>
          <cell r="AE63" t="e">
            <v>#VALUE!</v>
          </cell>
          <cell r="AF63" t="e">
            <v>#VALUE!</v>
          </cell>
          <cell r="AG63" t="e">
            <v>#VALUE!</v>
          </cell>
          <cell r="AH63">
            <v>0</v>
          </cell>
        </row>
        <row r="64">
          <cell r="A64">
            <v>6301</v>
          </cell>
          <cell r="J64">
            <v>0</v>
          </cell>
          <cell r="AE64" t="e">
            <v>#VALUE!</v>
          </cell>
          <cell r="AF64" t="e">
            <v>#VALUE!</v>
          </cell>
          <cell r="AG64" t="e">
            <v>#VALUE!</v>
          </cell>
          <cell r="AH64">
            <v>0</v>
          </cell>
        </row>
        <row r="65">
          <cell r="A65">
            <v>249</v>
          </cell>
          <cell r="J65">
            <v>0</v>
          </cell>
          <cell r="AE65" t="e">
            <v>#VALUE!</v>
          </cell>
          <cell r="AF65" t="e">
            <v>#VALUE!</v>
          </cell>
          <cell r="AG65" t="e">
            <v>#VALUE!</v>
          </cell>
          <cell r="AH65">
            <v>9199.3900000000012</v>
          </cell>
        </row>
        <row r="66">
          <cell r="A66">
            <v>3490</v>
          </cell>
          <cell r="J66">
            <v>0</v>
          </cell>
          <cell r="AE66" t="e">
            <v>#VALUE!</v>
          </cell>
          <cell r="AF66" t="e">
            <v>#VALUE!</v>
          </cell>
          <cell r="AG66" t="e">
            <v>#VALUE!</v>
          </cell>
          <cell r="AH66">
            <v>30900.39</v>
          </cell>
        </row>
        <row r="67">
          <cell r="A67">
            <v>1409</v>
          </cell>
          <cell r="J67">
            <v>0</v>
          </cell>
          <cell r="AE67" t="e">
            <v>#VALUE!</v>
          </cell>
          <cell r="AF67" t="e">
            <v>#VALUE!</v>
          </cell>
          <cell r="AG67" t="e">
            <v>#VALUE!</v>
          </cell>
          <cell r="AH67">
            <v>10310.56</v>
          </cell>
        </row>
        <row r="68">
          <cell r="A68">
            <v>2919</v>
          </cell>
          <cell r="J68">
            <v>0</v>
          </cell>
          <cell r="AE68" t="e">
            <v>#VALUE!</v>
          </cell>
          <cell r="AF68" t="e">
            <v>#VALUE!</v>
          </cell>
          <cell r="AG68" t="e">
            <v>#VALUE!</v>
          </cell>
          <cell r="AH68">
            <v>5562.8599999999969</v>
          </cell>
        </row>
        <row r="69">
          <cell r="A69">
            <v>3487</v>
          </cell>
          <cell r="J69">
            <v>0</v>
          </cell>
          <cell r="AE69" t="e">
            <v>#VALUE!</v>
          </cell>
          <cell r="AF69" t="e">
            <v>#VALUE!</v>
          </cell>
          <cell r="AG69" t="e">
            <v>#VALUE!</v>
          </cell>
          <cell r="AH69">
            <v>7881.2099999999991</v>
          </cell>
        </row>
        <row r="70">
          <cell r="A70">
            <v>6773</v>
          </cell>
          <cell r="J70">
            <v>0</v>
          </cell>
          <cell r="AE70" t="e">
            <v>#VALUE!</v>
          </cell>
          <cell r="AF70" t="e">
            <v>#VALUE!</v>
          </cell>
          <cell r="AG70" t="e">
            <v>#VALUE!</v>
          </cell>
          <cell r="AH70">
            <v>0</v>
          </cell>
        </row>
        <row r="71">
          <cell r="A71">
            <v>1497</v>
          </cell>
          <cell r="J71">
            <v>0</v>
          </cell>
          <cell r="AE71" t="e">
            <v>#VALUE!</v>
          </cell>
          <cell r="AF71" t="e">
            <v>#VALUE!</v>
          </cell>
          <cell r="AG71" t="e">
            <v>#VALUE!</v>
          </cell>
          <cell r="AH71">
            <v>7285.1900000000005</v>
          </cell>
        </row>
        <row r="72">
          <cell r="A72">
            <v>2522</v>
          </cell>
          <cell r="J72">
            <v>0</v>
          </cell>
          <cell r="AE72" t="e">
            <v>#VALUE!</v>
          </cell>
          <cell r="AF72" t="e">
            <v>#VALUE!</v>
          </cell>
          <cell r="AG72" t="e">
            <v>#VALUE!</v>
          </cell>
          <cell r="AH72">
            <v>5723.9</v>
          </cell>
        </row>
        <row r="73">
          <cell r="A73">
            <v>3640</v>
          </cell>
          <cell r="J73">
            <v>0</v>
          </cell>
          <cell r="AE73" t="e">
            <v>#VALUE!</v>
          </cell>
          <cell r="AF73" t="e">
            <v>#VALUE!</v>
          </cell>
          <cell r="AG73" t="e">
            <v>#VALUE!</v>
          </cell>
          <cell r="AH73">
            <v>8043.2899999999991</v>
          </cell>
        </row>
        <row r="74">
          <cell r="A74">
            <v>1425</v>
          </cell>
          <cell r="J74">
            <v>0</v>
          </cell>
          <cell r="AE74" t="e">
            <v>#VALUE!</v>
          </cell>
          <cell r="AF74" t="e">
            <v>#VALUE!</v>
          </cell>
          <cell r="AG74" t="e">
            <v>#VALUE!</v>
          </cell>
          <cell r="AH74">
            <v>7568.7699999999995</v>
          </cell>
        </row>
        <row r="75">
          <cell r="A75">
            <v>2901</v>
          </cell>
          <cell r="J75">
            <v>0</v>
          </cell>
          <cell r="AE75" t="e">
            <v>#VALUE!</v>
          </cell>
          <cell r="AF75" t="e">
            <v>#VALUE!</v>
          </cell>
          <cell r="AG75" t="e">
            <v>#VALUE!</v>
          </cell>
          <cell r="AH75">
            <v>0</v>
          </cell>
        </row>
        <row r="76">
          <cell r="A76">
            <v>3252</v>
          </cell>
          <cell r="J76">
            <v>0</v>
          </cell>
          <cell r="AE76" t="e">
            <v>#VALUE!</v>
          </cell>
          <cell r="AF76" t="e">
            <v>#VALUE!</v>
          </cell>
          <cell r="AG76" t="e">
            <v>#VALUE!</v>
          </cell>
          <cell r="AH76">
            <v>1859.860000000001</v>
          </cell>
        </row>
        <row r="77">
          <cell r="A77">
            <v>665</v>
          </cell>
          <cell r="J77">
            <v>0</v>
          </cell>
          <cell r="AE77" t="e">
            <v>#VALUE!</v>
          </cell>
          <cell r="AF77" t="e">
            <v>#VALUE!</v>
          </cell>
          <cell r="AG77" t="e">
            <v>#VALUE!</v>
          </cell>
          <cell r="AH77">
            <v>15553.270000000008</v>
          </cell>
        </row>
        <row r="78">
          <cell r="A78">
            <v>3025</v>
          </cell>
          <cell r="J78">
            <v>0</v>
          </cell>
          <cell r="AE78" t="e">
            <v>#VALUE!</v>
          </cell>
          <cell r="AF78" t="e">
            <v>#VALUE!</v>
          </cell>
          <cell r="AG78" t="e">
            <v>#VALUE!</v>
          </cell>
          <cell r="AH78">
            <v>7573.3099999999995</v>
          </cell>
        </row>
        <row r="79">
          <cell r="A79">
            <v>1313</v>
          </cell>
          <cell r="J79">
            <v>0</v>
          </cell>
          <cell r="AE79" t="e">
            <v>#VALUE!</v>
          </cell>
          <cell r="AF79" t="e">
            <v>#VALUE!</v>
          </cell>
          <cell r="AG79" t="e">
            <v>#VALUE!</v>
          </cell>
          <cell r="AH79">
            <v>8174.3799999999992</v>
          </cell>
        </row>
        <row r="80">
          <cell r="A80">
            <v>4943</v>
          </cell>
          <cell r="J80">
            <v>0</v>
          </cell>
          <cell r="AE80" t="e">
            <v>#VALUE!</v>
          </cell>
          <cell r="AF80" t="e">
            <v>#VALUE!</v>
          </cell>
          <cell r="AG80" t="e">
            <v>#VALUE!</v>
          </cell>
          <cell r="AH80">
            <v>13097.200000000003</v>
          </cell>
        </row>
        <row r="81">
          <cell r="A81">
            <v>1575</v>
          </cell>
          <cell r="J81">
            <v>0</v>
          </cell>
          <cell r="AE81" t="e">
            <v>#VALUE!</v>
          </cell>
          <cell r="AF81" t="e">
            <v>#VALUE!</v>
          </cell>
          <cell r="AG81" t="e">
            <v>#VALUE!</v>
          </cell>
          <cell r="AH81">
            <v>9000.720000000003</v>
          </cell>
        </row>
        <row r="82">
          <cell r="A82">
            <v>6660</v>
          </cell>
          <cell r="J82">
            <v>0</v>
          </cell>
          <cell r="AE82" t="e">
            <v>#VALUE!</v>
          </cell>
          <cell r="AF82" t="e">
            <v>#VALUE!</v>
          </cell>
          <cell r="AG82" t="e">
            <v>#VALUE!</v>
          </cell>
          <cell r="AH82">
            <v>4660.6499999999996</v>
          </cell>
        </row>
        <row r="83">
          <cell r="A83">
            <v>6661</v>
          </cell>
          <cell r="J83">
            <v>0</v>
          </cell>
          <cell r="AE83" t="e">
            <v>#VALUE!</v>
          </cell>
          <cell r="AF83" t="e">
            <v>#VALUE!</v>
          </cell>
          <cell r="AG83" t="e">
            <v>#VALUE!</v>
          </cell>
          <cell r="AH83">
            <v>3404.1</v>
          </cell>
        </row>
        <row r="84">
          <cell r="A84">
            <v>4453</v>
          </cell>
          <cell r="J84">
            <v>0</v>
          </cell>
          <cell r="AE84" t="e">
            <v>#VALUE!</v>
          </cell>
          <cell r="AF84" t="e">
            <v>#VALUE!</v>
          </cell>
          <cell r="AG84" t="e">
            <v>#VALUE!</v>
          </cell>
          <cell r="AH84">
            <v>11232.960000000003</v>
          </cell>
        </row>
        <row r="85">
          <cell r="A85">
            <v>1128</v>
          </cell>
          <cell r="J85">
            <v>0</v>
          </cell>
          <cell r="AE85" t="e">
            <v>#VALUE!</v>
          </cell>
          <cell r="AF85" t="e">
            <v>#VALUE!</v>
          </cell>
          <cell r="AG85" t="e">
            <v>#VALUE!</v>
          </cell>
          <cell r="AH85">
            <v>10087.160000000002</v>
          </cell>
        </row>
        <row r="86">
          <cell r="A86">
            <v>2730</v>
          </cell>
          <cell r="J86">
            <v>0</v>
          </cell>
          <cell r="AE86" t="e">
            <v>#VALUE!</v>
          </cell>
          <cell r="AF86" t="e">
            <v>#VALUE!</v>
          </cell>
          <cell r="AG86" t="e">
            <v>#VALUE!</v>
          </cell>
          <cell r="AH86">
            <v>8363.51</v>
          </cell>
        </row>
        <row r="87">
          <cell r="A87">
            <v>7930</v>
          </cell>
          <cell r="J87">
            <v>0</v>
          </cell>
          <cell r="AE87" t="e">
            <v>#VALUE!</v>
          </cell>
          <cell r="AF87" t="e">
            <v>#VALUE!</v>
          </cell>
          <cell r="AG87" t="e">
            <v>#VALUE!</v>
          </cell>
          <cell r="AH87">
            <v>6518.6499999999987</v>
          </cell>
        </row>
        <row r="88">
          <cell r="A88">
            <v>4175</v>
          </cell>
          <cell r="J88">
            <v>0</v>
          </cell>
          <cell r="AE88" t="e">
            <v>#VALUE!</v>
          </cell>
          <cell r="AF88" t="e">
            <v>#VALUE!</v>
          </cell>
          <cell r="AG88" t="e">
            <v>#VALUE!</v>
          </cell>
          <cell r="AH88">
            <v>19452.709999999995</v>
          </cell>
        </row>
        <row r="89">
          <cell r="A89">
            <v>3564</v>
          </cell>
          <cell r="J89">
            <v>0</v>
          </cell>
          <cell r="AE89" t="e">
            <v>#VALUE!</v>
          </cell>
          <cell r="AF89" t="e">
            <v>#VALUE!</v>
          </cell>
          <cell r="AG89" t="e">
            <v>#VALUE!</v>
          </cell>
          <cell r="AH89">
            <v>11384.7</v>
          </cell>
        </row>
        <row r="90">
          <cell r="A90">
            <v>7839</v>
          </cell>
          <cell r="J90">
            <v>0</v>
          </cell>
          <cell r="AE90" t="e">
            <v>#VALUE!</v>
          </cell>
          <cell r="AF90" t="e">
            <v>#VALUE!</v>
          </cell>
          <cell r="AG90" t="e">
            <v>#VALUE!</v>
          </cell>
          <cell r="AH90">
            <v>23373.85</v>
          </cell>
        </row>
        <row r="91">
          <cell r="A91">
            <v>3102</v>
          </cell>
          <cell r="J91">
            <v>0</v>
          </cell>
          <cell r="AE91" t="e">
            <v>#VALUE!</v>
          </cell>
          <cell r="AF91" t="e">
            <v>#VALUE!</v>
          </cell>
          <cell r="AG91" t="e">
            <v>#VALUE!</v>
          </cell>
          <cell r="AH91">
            <v>2777.0699999999997</v>
          </cell>
        </row>
        <row r="92">
          <cell r="A92">
            <v>263</v>
          </cell>
          <cell r="J92">
            <v>0</v>
          </cell>
          <cell r="AE92" t="e">
            <v>#VALUE!</v>
          </cell>
          <cell r="AF92" t="e">
            <v>#VALUE!</v>
          </cell>
          <cell r="AG92" t="e">
            <v>#VALUE!</v>
          </cell>
          <cell r="AH92">
            <v>2166.2299999999996</v>
          </cell>
        </row>
        <row r="93">
          <cell r="A93">
            <v>3926</v>
          </cell>
          <cell r="J93">
            <v>0</v>
          </cell>
          <cell r="AE93" t="e">
            <v>#VALUE!</v>
          </cell>
          <cell r="AF93" t="e">
            <v>#VALUE!</v>
          </cell>
          <cell r="AG93" t="e">
            <v>#VALUE!</v>
          </cell>
          <cell r="AH93">
            <v>725.37</v>
          </cell>
        </row>
        <row r="94">
          <cell r="A94">
            <v>3534</v>
          </cell>
          <cell r="J94">
            <v>0</v>
          </cell>
          <cell r="AE94" t="e">
            <v>#VALUE!</v>
          </cell>
          <cell r="AF94" t="e">
            <v>#VALUE!</v>
          </cell>
          <cell r="AG94" t="e">
            <v>#VALUE!</v>
          </cell>
          <cell r="AH94">
            <v>3747.56</v>
          </cell>
        </row>
        <row r="95">
          <cell r="A95">
            <v>15</v>
          </cell>
          <cell r="J95">
            <v>0</v>
          </cell>
          <cell r="AE95" t="e">
            <v>#VALUE!</v>
          </cell>
          <cell r="AF95" t="e">
            <v>#VALUE!</v>
          </cell>
          <cell r="AG95" t="e">
            <v>#VALUE!</v>
          </cell>
          <cell r="AH95">
            <v>5000276.0299999872</v>
          </cell>
        </row>
        <row r="96">
          <cell r="A96">
            <v>415</v>
          </cell>
          <cell r="J96">
            <v>0</v>
          </cell>
          <cell r="AE96" t="e">
            <v>#VALUE!</v>
          </cell>
          <cell r="AF96" t="e">
            <v>#VALUE!</v>
          </cell>
          <cell r="AG96" t="e">
            <v>#VALUE!</v>
          </cell>
          <cell r="AH96">
            <v>113677.56999999995</v>
          </cell>
        </row>
        <row r="97">
          <cell r="A97">
            <v>723</v>
          </cell>
          <cell r="J97">
            <v>0</v>
          </cell>
          <cell r="AE97" t="e">
            <v>#VALUE!</v>
          </cell>
          <cell r="AF97" t="e">
            <v>#VALUE!</v>
          </cell>
          <cell r="AG97" t="e">
            <v>#VALUE!</v>
          </cell>
          <cell r="AH97">
            <v>1337185.9900000012</v>
          </cell>
        </row>
        <row r="98">
          <cell r="A98">
            <v>170</v>
          </cell>
          <cell r="J98">
            <v>8000</v>
          </cell>
          <cell r="AE98" t="e">
            <v>#VALUE!</v>
          </cell>
          <cell r="AF98" t="e">
            <v>#VALUE!</v>
          </cell>
          <cell r="AG98" t="e">
            <v>#VALUE!</v>
          </cell>
          <cell r="AH98">
            <v>46600.59000000004</v>
          </cell>
        </row>
        <row r="99">
          <cell r="A99">
            <v>3654</v>
          </cell>
          <cell r="J99">
            <v>0</v>
          </cell>
          <cell r="AE99" t="e">
            <v>#VALUE!</v>
          </cell>
          <cell r="AF99" t="e">
            <v>#VALUE!</v>
          </cell>
          <cell r="AG99" t="e">
            <v>#VALUE!</v>
          </cell>
          <cell r="AH99">
            <v>80089.88</v>
          </cell>
        </row>
        <row r="100">
          <cell r="A100">
            <v>515</v>
          </cell>
          <cell r="J100">
            <v>0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>
            <v>335448.13</v>
          </cell>
        </row>
        <row r="101">
          <cell r="A101">
            <v>2051</v>
          </cell>
          <cell r="J101">
            <v>0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>
            <v>3509.7400000000007</v>
          </cell>
        </row>
        <row r="102">
          <cell r="A102">
            <v>4796</v>
          </cell>
          <cell r="J102">
            <v>0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>
            <v>3146.6099999999983</v>
          </cell>
        </row>
        <row r="103">
          <cell r="A103">
            <v>3660</v>
          </cell>
          <cell r="J103">
            <v>0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>
            <v>37602.160000000098</v>
          </cell>
        </row>
        <row r="104">
          <cell r="A104">
            <v>74</v>
          </cell>
          <cell r="J104">
            <v>15000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>
            <v>105949.63999999994</v>
          </cell>
        </row>
        <row r="105">
          <cell r="A105">
            <v>88</v>
          </cell>
          <cell r="AE105" t="e">
            <v>#VALUE!</v>
          </cell>
          <cell r="AF105" t="e">
            <v>#VALUE!</v>
          </cell>
          <cell r="AG105" t="e">
            <v>#VALUE!</v>
          </cell>
          <cell r="AH105">
            <v>42560.960000000014</v>
          </cell>
        </row>
        <row r="106">
          <cell r="A106">
            <v>108</v>
          </cell>
          <cell r="AE106" t="e">
            <v>#VALUE!</v>
          </cell>
          <cell r="AF106" t="e">
            <v>#VALUE!</v>
          </cell>
          <cell r="AG106" t="e">
            <v>#VALUE!</v>
          </cell>
          <cell r="AH106">
            <v>25288.539999999997</v>
          </cell>
        </row>
        <row r="107">
          <cell r="A107">
            <v>109</v>
          </cell>
          <cell r="AE107" t="e">
            <v>#VALUE!</v>
          </cell>
          <cell r="AF107" t="e">
            <v>#VALUE!</v>
          </cell>
          <cell r="AG107" t="e">
            <v>#VALUE!</v>
          </cell>
          <cell r="AH107">
            <v>15382.889999999985</v>
          </cell>
        </row>
        <row r="108">
          <cell r="A108">
            <v>113</v>
          </cell>
          <cell r="J108">
            <v>896.21</v>
          </cell>
          <cell r="AE108" t="e">
            <v>#VALUE!</v>
          </cell>
          <cell r="AF108" t="e">
            <v>#VALUE!</v>
          </cell>
          <cell r="AG108" t="e">
            <v>#VALUE!</v>
          </cell>
          <cell r="AH108">
            <v>67380.800000000032</v>
          </cell>
        </row>
        <row r="109">
          <cell r="A109">
            <v>119</v>
          </cell>
          <cell r="AE109" t="e">
            <v>#VALUE!</v>
          </cell>
          <cell r="AF109" t="e">
            <v>#VALUE!</v>
          </cell>
          <cell r="AG109" t="e">
            <v>#VALUE!</v>
          </cell>
          <cell r="AH109">
            <v>133387.9599999999</v>
          </cell>
        </row>
        <row r="110">
          <cell r="A110">
            <v>121</v>
          </cell>
          <cell r="AE110" t="e">
            <v>#VALUE!</v>
          </cell>
          <cell r="AF110" t="e">
            <v>#VALUE!</v>
          </cell>
          <cell r="AG110" t="e">
            <v>#VALUE!</v>
          </cell>
          <cell r="AH110">
            <v>50053.990000000005</v>
          </cell>
        </row>
        <row r="111">
          <cell r="A111">
            <v>139</v>
          </cell>
          <cell r="J111">
            <v>10000</v>
          </cell>
          <cell r="AE111" t="e">
            <v>#VALUE!</v>
          </cell>
          <cell r="AF111" t="e">
            <v>#VALUE!</v>
          </cell>
          <cell r="AG111" t="e">
            <v>#VALUE!</v>
          </cell>
          <cell r="AH111">
            <v>30100.210000000006</v>
          </cell>
        </row>
        <row r="112">
          <cell r="A112">
            <v>151</v>
          </cell>
          <cell r="J112">
            <v>16000</v>
          </cell>
          <cell r="AE112" t="e">
            <v>#VALUE!</v>
          </cell>
          <cell r="AF112" t="e">
            <v>#VALUE!</v>
          </cell>
          <cell r="AG112" t="e">
            <v>#VALUE!</v>
          </cell>
          <cell r="AH112">
            <v>117207.36000000003</v>
          </cell>
        </row>
        <row r="113">
          <cell r="A113">
            <v>166</v>
          </cell>
          <cell r="J113">
            <v>3000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>
            <v>9586.929999999993</v>
          </cell>
        </row>
        <row r="114">
          <cell r="A114">
            <v>168</v>
          </cell>
          <cell r="J114">
            <v>7000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>
            <v>12043.350000000002</v>
          </cell>
        </row>
        <row r="115">
          <cell r="A115">
            <v>169</v>
          </cell>
          <cell r="J115">
            <v>977.62</v>
          </cell>
          <cell r="AE115" t="e">
            <v>#VALUE!</v>
          </cell>
          <cell r="AF115" t="e">
            <v>#VALUE!</v>
          </cell>
          <cell r="AG115" t="e">
            <v>#VALUE!</v>
          </cell>
          <cell r="AH115">
            <v>45726.72000000011</v>
          </cell>
        </row>
        <row r="116">
          <cell r="A116">
            <v>172</v>
          </cell>
          <cell r="AE116" t="e">
            <v>#VALUE!</v>
          </cell>
          <cell r="AF116" t="e">
            <v>#VALUE!</v>
          </cell>
          <cell r="AG116" t="e">
            <v>#VALUE!</v>
          </cell>
          <cell r="AH116">
            <v>20116.859999999986</v>
          </cell>
        </row>
        <row r="117">
          <cell r="A117">
            <v>185</v>
          </cell>
          <cell r="AE117" t="e">
            <v>#VALUE!</v>
          </cell>
          <cell r="AF117" t="e">
            <v>#VALUE!</v>
          </cell>
          <cell r="AG117" t="e">
            <v>#VALUE!</v>
          </cell>
          <cell r="AH117">
            <v>0</v>
          </cell>
        </row>
        <row r="118">
          <cell r="A118">
            <v>186</v>
          </cell>
          <cell r="AE118" t="e">
            <v>#VALUE!</v>
          </cell>
          <cell r="AF118" t="e">
            <v>#VALUE!</v>
          </cell>
          <cell r="AG118" t="e">
            <v>#VALUE!</v>
          </cell>
          <cell r="AH118">
            <v>67134.020000000019</v>
          </cell>
        </row>
        <row r="119">
          <cell r="A119">
            <v>194</v>
          </cell>
          <cell r="AE119" t="e">
            <v>#VALUE!</v>
          </cell>
          <cell r="AF119" t="e">
            <v>#VALUE!</v>
          </cell>
          <cell r="AG119" t="e">
            <v>#VALUE!</v>
          </cell>
          <cell r="AH119">
            <v>125315.38999999998</v>
          </cell>
        </row>
        <row r="120">
          <cell r="A120">
            <v>203</v>
          </cell>
          <cell r="J120">
            <v>432.33</v>
          </cell>
          <cell r="AE120" t="e">
            <v>#VALUE!</v>
          </cell>
          <cell r="AF120" t="e">
            <v>#VALUE!</v>
          </cell>
          <cell r="AG120" t="e">
            <v>#VALUE!</v>
          </cell>
          <cell r="AH120">
            <v>1.7621459846850485E-12</v>
          </cell>
        </row>
        <row r="121">
          <cell r="A121">
            <v>216</v>
          </cell>
          <cell r="AE121" t="e">
            <v>#VALUE!</v>
          </cell>
          <cell r="AF121" t="e">
            <v>#VALUE!</v>
          </cell>
          <cell r="AG121" t="e">
            <v>#VALUE!</v>
          </cell>
          <cell r="AH121">
            <v>119131.34999999987</v>
          </cell>
        </row>
        <row r="122">
          <cell r="A122">
            <v>234</v>
          </cell>
          <cell r="AE122" t="e">
            <v>#VALUE!</v>
          </cell>
          <cell r="AF122" t="e">
            <v>#VALUE!</v>
          </cell>
          <cell r="AG122" t="e">
            <v>#VALUE!</v>
          </cell>
          <cell r="AH122">
            <v>86468.57</v>
          </cell>
        </row>
        <row r="123">
          <cell r="A123">
            <v>254</v>
          </cell>
          <cell r="AE123" t="e">
            <v>#VALUE!</v>
          </cell>
          <cell r="AF123" t="e">
            <v>#VALUE!</v>
          </cell>
          <cell r="AG123" t="e">
            <v>#VALUE!</v>
          </cell>
          <cell r="AH123">
            <v>25031.14</v>
          </cell>
        </row>
        <row r="124">
          <cell r="A124">
            <v>270</v>
          </cell>
          <cell r="AE124" t="e">
            <v>#VALUE!</v>
          </cell>
          <cell r="AF124" t="e">
            <v>#VALUE!</v>
          </cell>
          <cell r="AG124" t="e">
            <v>#VALUE!</v>
          </cell>
          <cell r="AH124">
            <v>16440.30999999999</v>
          </cell>
        </row>
        <row r="125">
          <cell r="A125">
            <v>285</v>
          </cell>
          <cell r="AE125" t="e">
            <v>#VALUE!</v>
          </cell>
          <cell r="AF125" t="e">
            <v>#VALUE!</v>
          </cell>
          <cell r="AG125" t="e">
            <v>#VALUE!</v>
          </cell>
          <cell r="AH125">
            <v>18465.350000000002</v>
          </cell>
        </row>
        <row r="126">
          <cell r="A126">
            <v>299</v>
          </cell>
          <cell r="AE126" t="e">
            <v>#VALUE!</v>
          </cell>
          <cell r="AF126" t="e">
            <v>#VALUE!</v>
          </cell>
          <cell r="AG126" t="e">
            <v>#VALUE!</v>
          </cell>
          <cell r="AH126">
            <v>23848.130000000005</v>
          </cell>
        </row>
        <row r="127">
          <cell r="A127">
            <v>332</v>
          </cell>
          <cell r="J127">
            <v>7000</v>
          </cell>
          <cell r="AE127" t="e">
            <v>#VALUE!</v>
          </cell>
          <cell r="AF127" t="e">
            <v>#VALUE!</v>
          </cell>
          <cell r="AG127" t="e">
            <v>#VALUE!</v>
          </cell>
          <cell r="AH127">
            <v>10926.930000000008</v>
          </cell>
        </row>
        <row r="128">
          <cell r="A128">
            <v>338</v>
          </cell>
          <cell r="AE128" t="e">
            <v>#VALUE!</v>
          </cell>
          <cell r="AF128" t="e">
            <v>#VALUE!</v>
          </cell>
          <cell r="AG128" t="e">
            <v>#VALUE!</v>
          </cell>
          <cell r="AH128">
            <v>99936.489999999991</v>
          </cell>
        </row>
        <row r="129">
          <cell r="A129">
            <v>340</v>
          </cell>
          <cell r="AE129" t="e">
            <v>#VALUE!</v>
          </cell>
          <cell r="AF129" t="e">
            <v>#VALUE!</v>
          </cell>
          <cell r="AG129" t="e">
            <v>#VALUE!</v>
          </cell>
          <cell r="AH129">
            <v>65579.309999999939</v>
          </cell>
        </row>
        <row r="130">
          <cell r="A130">
            <v>343</v>
          </cell>
          <cell r="AE130" t="e">
            <v>#VALUE!</v>
          </cell>
          <cell r="AF130" t="e">
            <v>#VALUE!</v>
          </cell>
          <cell r="AG130" t="e">
            <v>#VALUE!</v>
          </cell>
          <cell r="AH130">
            <v>1.1652900866465643E-12</v>
          </cell>
        </row>
        <row r="131">
          <cell r="A131">
            <v>350</v>
          </cell>
          <cell r="J131">
            <v>662.11</v>
          </cell>
          <cell r="AE131" t="e">
            <v>#VALUE!</v>
          </cell>
          <cell r="AF131" t="e">
            <v>#VALUE!</v>
          </cell>
          <cell r="AG131" t="e">
            <v>#VALUE!</v>
          </cell>
          <cell r="AH131">
            <v>5291.2800000000088</v>
          </cell>
        </row>
        <row r="132">
          <cell r="A132">
            <v>353</v>
          </cell>
          <cell r="AE132" t="e">
            <v>#VALUE!</v>
          </cell>
          <cell r="AF132" t="e">
            <v>#VALUE!</v>
          </cell>
          <cell r="AG132" t="e">
            <v>#VALUE!</v>
          </cell>
          <cell r="AH132">
            <v>396.4700000000048</v>
          </cell>
        </row>
        <row r="133">
          <cell r="A133">
            <v>355</v>
          </cell>
          <cell r="J133">
            <v>484.01</v>
          </cell>
          <cell r="AE133" t="e">
            <v>#VALUE!</v>
          </cell>
          <cell r="AF133" t="e">
            <v>#VALUE!</v>
          </cell>
          <cell r="AG133" t="e">
            <v>#VALUE!</v>
          </cell>
          <cell r="AH133">
            <v>3102.5300000000057</v>
          </cell>
        </row>
        <row r="134">
          <cell r="A134">
            <v>360</v>
          </cell>
          <cell r="J134">
            <v>30</v>
          </cell>
          <cell r="AE134" t="e">
            <v>#VALUE!</v>
          </cell>
          <cell r="AF134" t="e">
            <v>#VALUE!</v>
          </cell>
          <cell r="AG134" t="e">
            <v>#VALUE!</v>
          </cell>
          <cell r="AH134">
            <v>18662.709999999959</v>
          </cell>
        </row>
        <row r="135">
          <cell r="A135">
            <v>366</v>
          </cell>
          <cell r="AE135" t="e">
            <v>#VALUE!</v>
          </cell>
          <cell r="AF135" t="e">
            <v>#VALUE!</v>
          </cell>
          <cell r="AG135" t="e">
            <v>#VALUE!</v>
          </cell>
          <cell r="AH135">
            <v>58156.709999999985</v>
          </cell>
        </row>
        <row r="136">
          <cell r="A136">
            <v>367</v>
          </cell>
          <cell r="AE136" t="e">
            <v>#VALUE!</v>
          </cell>
          <cell r="AF136" t="e">
            <v>#VALUE!</v>
          </cell>
          <cell r="AG136" t="e">
            <v>#VALUE!</v>
          </cell>
          <cell r="AH136">
            <v>708080.68999999703</v>
          </cell>
        </row>
        <row r="137">
          <cell r="A137">
            <v>371</v>
          </cell>
          <cell r="AE137" t="e">
            <v>#VALUE!</v>
          </cell>
          <cell r="AF137" t="e">
            <v>#VALUE!</v>
          </cell>
          <cell r="AG137" t="e">
            <v>#VALUE!</v>
          </cell>
          <cell r="AH137">
            <v>907.82999999998901</v>
          </cell>
        </row>
        <row r="138">
          <cell r="A138">
            <v>372</v>
          </cell>
          <cell r="AE138" t="e">
            <v>#VALUE!</v>
          </cell>
          <cell r="AF138" t="e">
            <v>#VALUE!</v>
          </cell>
          <cell r="AG138" t="e">
            <v>#VALUE!</v>
          </cell>
          <cell r="AH138">
            <v>20385.259999999958</v>
          </cell>
        </row>
        <row r="139">
          <cell r="A139">
            <v>376</v>
          </cell>
          <cell r="J139">
            <v>7693290.46</v>
          </cell>
          <cell r="AE139" t="e">
            <v>#VALUE!</v>
          </cell>
          <cell r="AF139" t="e">
            <v>#VALUE!</v>
          </cell>
          <cell r="AG139" t="e">
            <v>#VALUE!</v>
          </cell>
          <cell r="AH139">
            <v>0</v>
          </cell>
        </row>
        <row r="140">
          <cell r="A140">
            <v>379</v>
          </cell>
          <cell r="AE140" t="e">
            <v>#VALUE!</v>
          </cell>
          <cell r="AF140" t="e">
            <v>#VALUE!</v>
          </cell>
          <cell r="AG140" t="e">
            <v>#VALUE!</v>
          </cell>
          <cell r="AH140">
            <v>4195.5499999999993</v>
          </cell>
        </row>
        <row r="141">
          <cell r="A141">
            <v>380</v>
          </cell>
          <cell r="J141">
            <v>8332.7800000000007</v>
          </cell>
          <cell r="AE141" t="e">
            <v>#VALUE!</v>
          </cell>
          <cell r="AF141" t="e">
            <v>#VALUE!</v>
          </cell>
          <cell r="AG141" t="e">
            <v>#VALUE!</v>
          </cell>
          <cell r="AH141">
            <v>222322.92999999996</v>
          </cell>
        </row>
        <row r="142">
          <cell r="A142">
            <v>384</v>
          </cell>
          <cell r="AE142" t="e">
            <v>#VALUE!</v>
          </cell>
          <cell r="AF142" t="e">
            <v>#VALUE!</v>
          </cell>
          <cell r="AG142" t="e">
            <v>#VALUE!</v>
          </cell>
          <cell r="AH142">
            <v>2007.379999999994</v>
          </cell>
        </row>
        <row r="143">
          <cell r="A143">
            <v>389</v>
          </cell>
          <cell r="AE143" t="e">
            <v>#VALUE!</v>
          </cell>
          <cell r="AF143" t="e">
            <v>#VALUE!</v>
          </cell>
          <cell r="AG143" t="e">
            <v>#VALUE!</v>
          </cell>
          <cell r="AH143">
            <v>65016.619999999937</v>
          </cell>
        </row>
        <row r="144">
          <cell r="A144">
            <v>412</v>
          </cell>
          <cell r="AE144" t="e">
            <v>#VALUE!</v>
          </cell>
          <cell r="AF144" t="e">
            <v>#VALUE!</v>
          </cell>
          <cell r="AG144" t="e">
            <v>#VALUE!</v>
          </cell>
          <cell r="AH144">
            <v>102303.96000000018</v>
          </cell>
        </row>
        <row r="145">
          <cell r="A145">
            <v>419</v>
          </cell>
          <cell r="AE145" t="e">
            <v>#VALUE!</v>
          </cell>
          <cell r="AF145" t="e">
            <v>#VALUE!</v>
          </cell>
          <cell r="AG145" t="e">
            <v>#VALUE!</v>
          </cell>
          <cell r="AH145">
            <v>192666.98999999976</v>
          </cell>
        </row>
        <row r="146">
          <cell r="A146">
            <v>421</v>
          </cell>
          <cell r="AE146" t="e">
            <v>#VALUE!</v>
          </cell>
          <cell r="AF146" t="e">
            <v>#VALUE!</v>
          </cell>
          <cell r="AG146" t="e">
            <v>#VALUE!</v>
          </cell>
          <cell r="AH146">
            <v>490837.39999999991</v>
          </cell>
        </row>
        <row r="147">
          <cell r="A147">
            <v>426</v>
          </cell>
          <cell r="AE147" t="e">
            <v>#VALUE!</v>
          </cell>
          <cell r="AF147" t="e">
            <v>#VALUE!</v>
          </cell>
          <cell r="AG147" t="e">
            <v>#VALUE!</v>
          </cell>
          <cell r="AH147">
            <v>349080.60000000009</v>
          </cell>
        </row>
        <row r="148">
          <cell r="A148">
            <v>427</v>
          </cell>
          <cell r="AE148" t="e">
            <v>#VALUE!</v>
          </cell>
          <cell r="AF148" t="e">
            <v>#VALUE!</v>
          </cell>
          <cell r="AG148" t="e">
            <v>#VALUE!</v>
          </cell>
          <cell r="AH148">
            <v>96031.800000000047</v>
          </cell>
        </row>
        <row r="149">
          <cell r="A149">
            <v>428</v>
          </cell>
          <cell r="AE149" t="e">
            <v>#VALUE!</v>
          </cell>
          <cell r="AF149" t="e">
            <v>#VALUE!</v>
          </cell>
          <cell r="AG149" t="e">
            <v>#VALUE!</v>
          </cell>
          <cell r="AH149">
            <v>246718.28999999992</v>
          </cell>
        </row>
        <row r="150">
          <cell r="A150">
            <v>429</v>
          </cell>
          <cell r="AE150" t="e">
            <v>#VALUE!</v>
          </cell>
          <cell r="AF150" t="e">
            <v>#VALUE!</v>
          </cell>
          <cell r="AG150" t="e">
            <v>#VALUE!</v>
          </cell>
          <cell r="AH150">
            <v>274353.91999999993</v>
          </cell>
        </row>
        <row r="151">
          <cell r="A151">
            <v>434</v>
          </cell>
          <cell r="AE151" t="e">
            <v>#VALUE!</v>
          </cell>
          <cell r="AF151" t="e">
            <v>#VALUE!</v>
          </cell>
          <cell r="AG151" t="e">
            <v>#VALUE!</v>
          </cell>
          <cell r="AH151">
            <v>177282.09000000014</v>
          </cell>
        </row>
        <row r="152">
          <cell r="A152">
            <v>438</v>
          </cell>
          <cell r="J152">
            <v>53000</v>
          </cell>
          <cell r="AE152" t="e">
            <v>#VALUE!</v>
          </cell>
          <cell r="AF152" t="e">
            <v>#VALUE!</v>
          </cell>
          <cell r="AG152" t="e">
            <v>#VALUE!</v>
          </cell>
          <cell r="AH152">
            <v>11087.969999999972</v>
          </cell>
        </row>
        <row r="153">
          <cell r="A153">
            <v>444</v>
          </cell>
          <cell r="AE153" t="e">
            <v>#VALUE!</v>
          </cell>
          <cell r="AF153" t="e">
            <v>#VALUE!</v>
          </cell>
          <cell r="AG153" t="e">
            <v>#VALUE!</v>
          </cell>
          <cell r="AH153">
            <v>66492.410000000033</v>
          </cell>
        </row>
        <row r="154">
          <cell r="A154">
            <v>445</v>
          </cell>
          <cell r="AE154" t="e">
            <v>#VALUE!</v>
          </cell>
          <cell r="AF154" t="e">
            <v>#VALUE!</v>
          </cell>
          <cell r="AG154" t="e">
            <v>#VALUE!</v>
          </cell>
          <cell r="AH154">
            <v>61567.260000000242</v>
          </cell>
        </row>
        <row r="155">
          <cell r="A155">
            <v>451</v>
          </cell>
          <cell r="AE155" t="e">
            <v>#VALUE!</v>
          </cell>
          <cell r="AF155" t="e">
            <v>#VALUE!</v>
          </cell>
          <cell r="AG155" t="e">
            <v>#VALUE!</v>
          </cell>
          <cell r="AH155">
            <v>6900.7100000000046</v>
          </cell>
        </row>
        <row r="156">
          <cell r="A156">
            <v>452</v>
          </cell>
          <cell r="AE156" t="e">
            <v>#VALUE!</v>
          </cell>
          <cell r="AF156" t="e">
            <v>#VALUE!</v>
          </cell>
          <cell r="AG156" t="e">
            <v>#VALUE!</v>
          </cell>
          <cell r="AH156">
            <v>25645.430000000018</v>
          </cell>
        </row>
        <row r="157">
          <cell r="A157">
            <v>453</v>
          </cell>
          <cell r="AE157" t="e">
            <v>#VALUE!</v>
          </cell>
          <cell r="AF157" t="e">
            <v>#VALUE!</v>
          </cell>
          <cell r="AG157" t="e">
            <v>#VALUE!</v>
          </cell>
          <cell r="AH157">
            <v>343.03000000000009</v>
          </cell>
        </row>
        <row r="158">
          <cell r="A158">
            <v>476</v>
          </cell>
          <cell r="J158">
            <v>6000</v>
          </cell>
          <cell r="AE158" t="e">
            <v>#VALUE!</v>
          </cell>
          <cell r="AF158" t="e">
            <v>#VALUE!</v>
          </cell>
          <cell r="AG158" t="e">
            <v>#VALUE!</v>
          </cell>
          <cell r="AH158">
            <v>12941.81</v>
          </cell>
        </row>
        <row r="159">
          <cell r="A159">
            <v>482</v>
          </cell>
          <cell r="J159">
            <v>34840.32</v>
          </cell>
          <cell r="AE159" t="e">
            <v>#VALUE!</v>
          </cell>
          <cell r="AF159" t="e">
            <v>#VALUE!</v>
          </cell>
          <cell r="AG159" t="e">
            <v>#VALUE!</v>
          </cell>
          <cell r="AH159">
            <v>17155.960000000196</v>
          </cell>
        </row>
        <row r="160">
          <cell r="A160">
            <v>483</v>
          </cell>
          <cell r="AE160" t="e">
            <v>#VALUE!</v>
          </cell>
          <cell r="AF160" t="e">
            <v>#VALUE!</v>
          </cell>
          <cell r="AG160" t="e">
            <v>#VALUE!</v>
          </cell>
          <cell r="AH160">
            <v>20397.919999999998</v>
          </cell>
        </row>
        <row r="161">
          <cell r="A161">
            <v>485</v>
          </cell>
          <cell r="AE161" t="e">
            <v>#VALUE!</v>
          </cell>
          <cell r="AF161" t="e">
            <v>#VALUE!</v>
          </cell>
          <cell r="AG161" t="e">
            <v>#VALUE!</v>
          </cell>
          <cell r="AH161">
            <v>55245.009999999973</v>
          </cell>
        </row>
        <row r="162">
          <cell r="A162">
            <v>496</v>
          </cell>
          <cell r="AE162" t="e">
            <v>#VALUE!</v>
          </cell>
          <cell r="AF162" t="e">
            <v>#VALUE!</v>
          </cell>
          <cell r="AG162" t="e">
            <v>#VALUE!</v>
          </cell>
          <cell r="AH162">
            <v>4535.739999999998</v>
          </cell>
        </row>
        <row r="163">
          <cell r="A163">
            <v>499</v>
          </cell>
          <cell r="AE163" t="e">
            <v>#VALUE!</v>
          </cell>
          <cell r="AF163" t="e">
            <v>#VALUE!</v>
          </cell>
          <cell r="AG163" t="e">
            <v>#VALUE!</v>
          </cell>
          <cell r="AH163">
            <v>82870.849999999744</v>
          </cell>
        </row>
        <row r="164">
          <cell r="A164">
            <v>500</v>
          </cell>
          <cell r="AE164" t="e">
            <v>#VALUE!</v>
          </cell>
          <cell r="AF164" t="e">
            <v>#VALUE!</v>
          </cell>
          <cell r="AG164" t="e">
            <v>#VALUE!</v>
          </cell>
          <cell r="AH164">
            <v>91252.869999999923</v>
          </cell>
        </row>
        <row r="165">
          <cell r="A165">
            <v>501</v>
          </cell>
          <cell r="AE165" t="e">
            <v>#VALUE!</v>
          </cell>
          <cell r="AF165" t="e">
            <v>#VALUE!</v>
          </cell>
          <cell r="AG165" t="e">
            <v>#VALUE!</v>
          </cell>
          <cell r="AH165">
            <v>194890.93000000011</v>
          </cell>
        </row>
        <row r="166">
          <cell r="A166">
            <v>502</v>
          </cell>
          <cell r="AE166" t="e">
            <v>#VALUE!</v>
          </cell>
          <cell r="AF166" t="e">
            <v>#VALUE!</v>
          </cell>
          <cell r="AG166" t="e">
            <v>#VALUE!</v>
          </cell>
          <cell r="AH166">
            <v>2.0008883439004421E-11</v>
          </cell>
        </row>
        <row r="167">
          <cell r="A167">
            <v>510</v>
          </cell>
          <cell r="AE167" t="e">
            <v>#VALUE!</v>
          </cell>
          <cell r="AF167" t="e">
            <v>#VALUE!</v>
          </cell>
          <cell r="AG167" t="e">
            <v>#VALUE!</v>
          </cell>
          <cell r="AH167">
            <v>1898.4900000000007</v>
          </cell>
        </row>
        <row r="168">
          <cell r="A168">
            <v>513</v>
          </cell>
          <cell r="J168">
            <v>2641.91</v>
          </cell>
          <cell r="AE168" t="e">
            <v>#VALUE!</v>
          </cell>
          <cell r="AF168" t="e">
            <v>#VALUE!</v>
          </cell>
          <cell r="AG168" t="e">
            <v>#VALUE!</v>
          </cell>
          <cell r="AH168">
            <v>15460.490000000038</v>
          </cell>
        </row>
        <row r="169">
          <cell r="A169">
            <v>517</v>
          </cell>
          <cell r="AE169" t="e">
            <v>#VALUE!</v>
          </cell>
          <cell r="AF169" t="e">
            <v>#VALUE!</v>
          </cell>
          <cell r="AG169" t="e">
            <v>#VALUE!</v>
          </cell>
          <cell r="AH169">
            <v>5961.5700000000006</v>
          </cell>
        </row>
        <row r="170">
          <cell r="A170">
            <v>523</v>
          </cell>
          <cell r="AE170" t="e">
            <v>#VALUE!</v>
          </cell>
          <cell r="AF170" t="e">
            <v>#VALUE!</v>
          </cell>
          <cell r="AG170" t="e">
            <v>#VALUE!</v>
          </cell>
          <cell r="AH170">
            <v>41939.060000000005</v>
          </cell>
        </row>
        <row r="171">
          <cell r="A171">
            <v>535</v>
          </cell>
          <cell r="AE171" t="e">
            <v>#VALUE!</v>
          </cell>
          <cell r="AF171" t="e">
            <v>#VALUE!</v>
          </cell>
          <cell r="AG171" t="e">
            <v>#VALUE!</v>
          </cell>
          <cell r="AH171">
            <v>114807.77000000002</v>
          </cell>
        </row>
        <row r="172">
          <cell r="A172">
            <v>540</v>
          </cell>
          <cell r="AE172" t="e">
            <v>#VALUE!</v>
          </cell>
          <cell r="AF172" t="e">
            <v>#VALUE!</v>
          </cell>
          <cell r="AG172" t="e">
            <v>#VALUE!</v>
          </cell>
          <cell r="AH172">
            <v>5842.0800000000036</v>
          </cell>
        </row>
        <row r="173">
          <cell r="A173">
            <v>551</v>
          </cell>
          <cell r="AE173" t="e">
            <v>#VALUE!</v>
          </cell>
          <cell r="AF173" t="e">
            <v>#VALUE!</v>
          </cell>
          <cell r="AG173" t="e">
            <v>#VALUE!</v>
          </cell>
          <cell r="AH173">
            <v>37374.689999999973</v>
          </cell>
        </row>
        <row r="174">
          <cell r="A174">
            <v>559</v>
          </cell>
          <cell r="AE174" t="e">
            <v>#VALUE!</v>
          </cell>
          <cell r="AF174" t="e">
            <v>#VALUE!</v>
          </cell>
          <cell r="AG174" t="e">
            <v>#VALUE!</v>
          </cell>
          <cell r="AH174">
            <v>-52754.770000000004</v>
          </cell>
        </row>
        <row r="175">
          <cell r="A175">
            <v>569</v>
          </cell>
          <cell r="AE175" t="e">
            <v>#VALUE!</v>
          </cell>
          <cell r="AF175" t="e">
            <v>#VALUE!</v>
          </cell>
          <cell r="AG175" t="e">
            <v>#VALUE!</v>
          </cell>
          <cell r="AH175">
            <v>37583.769999999902</v>
          </cell>
        </row>
        <row r="176">
          <cell r="A176">
            <v>571</v>
          </cell>
          <cell r="AE176" t="e">
            <v>#VALUE!</v>
          </cell>
          <cell r="AF176" t="e">
            <v>#VALUE!</v>
          </cell>
          <cell r="AG176" t="e">
            <v>#VALUE!</v>
          </cell>
          <cell r="AH176">
            <v>78383.679999999993</v>
          </cell>
        </row>
        <row r="177">
          <cell r="A177">
            <v>574</v>
          </cell>
          <cell r="AE177" t="e">
            <v>#VALUE!</v>
          </cell>
          <cell r="AF177" t="e">
            <v>#VALUE!</v>
          </cell>
          <cell r="AG177" t="e">
            <v>#VALUE!</v>
          </cell>
          <cell r="AH177">
            <v>19396.07</v>
          </cell>
        </row>
        <row r="178">
          <cell r="A178">
            <v>583</v>
          </cell>
          <cell r="J178">
            <v>684.65</v>
          </cell>
          <cell r="AE178" t="e">
            <v>#VALUE!</v>
          </cell>
          <cell r="AF178" t="e">
            <v>#VALUE!</v>
          </cell>
          <cell r="AG178" t="e">
            <v>#VALUE!</v>
          </cell>
          <cell r="AH178">
            <v>0</v>
          </cell>
        </row>
        <row r="179">
          <cell r="A179">
            <v>586</v>
          </cell>
          <cell r="AE179" t="e">
            <v>#VALUE!</v>
          </cell>
          <cell r="AF179" t="e">
            <v>#VALUE!</v>
          </cell>
          <cell r="AG179" t="e">
            <v>#VALUE!</v>
          </cell>
          <cell r="AH179">
            <v>3782.3200000000033</v>
          </cell>
        </row>
        <row r="180">
          <cell r="A180">
            <v>587</v>
          </cell>
          <cell r="AE180" t="e">
            <v>#VALUE!</v>
          </cell>
          <cell r="AF180" t="e">
            <v>#VALUE!</v>
          </cell>
          <cell r="AG180" t="e">
            <v>#VALUE!</v>
          </cell>
          <cell r="AH180">
            <v>3995.0199999999977</v>
          </cell>
        </row>
        <row r="181">
          <cell r="A181">
            <v>588</v>
          </cell>
          <cell r="J181">
            <v>1455.07</v>
          </cell>
          <cell r="AE181" t="e">
            <v>#VALUE!</v>
          </cell>
          <cell r="AF181" t="e">
            <v>#VALUE!</v>
          </cell>
          <cell r="AG181" t="e">
            <v>#VALUE!</v>
          </cell>
          <cell r="AH181">
            <v>196545.15</v>
          </cell>
        </row>
        <row r="182">
          <cell r="A182">
            <v>594</v>
          </cell>
          <cell r="AE182" t="e">
            <v>#VALUE!</v>
          </cell>
          <cell r="AF182" t="e">
            <v>#VALUE!</v>
          </cell>
          <cell r="AG182" t="e">
            <v>#VALUE!</v>
          </cell>
          <cell r="AH182">
            <v>3781.7800000000148</v>
          </cell>
        </row>
        <row r="183">
          <cell r="A183">
            <v>599</v>
          </cell>
          <cell r="AE183" t="e">
            <v>#VALUE!</v>
          </cell>
          <cell r="AF183" t="e">
            <v>#VALUE!</v>
          </cell>
          <cell r="AG183" t="e">
            <v>#VALUE!</v>
          </cell>
          <cell r="AH183">
            <v>581891.62999999849</v>
          </cell>
        </row>
        <row r="184">
          <cell r="A184">
            <v>603</v>
          </cell>
          <cell r="AE184" t="e">
            <v>#VALUE!</v>
          </cell>
          <cell r="AF184" t="e">
            <v>#VALUE!</v>
          </cell>
          <cell r="AG184" t="e">
            <v>#VALUE!</v>
          </cell>
          <cell r="AH184">
            <v>2172.5199999999995</v>
          </cell>
        </row>
        <row r="185">
          <cell r="A185">
            <v>609</v>
          </cell>
          <cell r="AE185" t="e">
            <v>#VALUE!</v>
          </cell>
          <cell r="AF185" t="e">
            <v>#VALUE!</v>
          </cell>
          <cell r="AG185" t="e">
            <v>#VALUE!</v>
          </cell>
          <cell r="AH185">
            <v>19728.339999999866</v>
          </cell>
        </row>
        <row r="186">
          <cell r="A186">
            <v>616</v>
          </cell>
          <cell r="J186">
            <v>87679.22</v>
          </cell>
          <cell r="AE186" t="e">
            <v>#VALUE!</v>
          </cell>
          <cell r="AF186" t="e">
            <v>#VALUE!</v>
          </cell>
          <cell r="AG186" t="e">
            <v>#VALUE!</v>
          </cell>
          <cell r="AH186">
            <v>37187.689999999857</v>
          </cell>
        </row>
        <row r="187">
          <cell r="A187">
            <v>618</v>
          </cell>
          <cell r="AE187" t="e">
            <v>#VALUE!</v>
          </cell>
          <cell r="AF187" t="e">
            <v>#VALUE!</v>
          </cell>
          <cell r="AG187" t="e">
            <v>#VALUE!</v>
          </cell>
          <cell r="AH187">
            <v>163017.68999999971</v>
          </cell>
        </row>
        <row r="188">
          <cell r="A188">
            <v>627</v>
          </cell>
          <cell r="J188">
            <v>11000</v>
          </cell>
          <cell r="AE188" t="e">
            <v>#VALUE!</v>
          </cell>
          <cell r="AF188" t="e">
            <v>#VALUE!</v>
          </cell>
          <cell r="AG188" t="e">
            <v>#VALUE!</v>
          </cell>
          <cell r="AH188">
            <v>16250.03999999995</v>
          </cell>
        </row>
        <row r="189">
          <cell r="A189">
            <v>631</v>
          </cell>
          <cell r="AE189" t="e">
            <v>#VALUE!</v>
          </cell>
          <cell r="AF189" t="e">
            <v>#VALUE!</v>
          </cell>
          <cell r="AG189" t="e">
            <v>#VALUE!</v>
          </cell>
          <cell r="AH189">
            <v>0</v>
          </cell>
        </row>
        <row r="190">
          <cell r="A190">
            <v>633</v>
          </cell>
          <cell r="AE190" t="e">
            <v>#VALUE!</v>
          </cell>
          <cell r="AF190" t="e">
            <v>#VALUE!</v>
          </cell>
          <cell r="AG190" t="e">
            <v>#VALUE!</v>
          </cell>
          <cell r="AH190">
            <v>2560.3799999999997</v>
          </cell>
        </row>
        <row r="191">
          <cell r="A191">
            <v>637</v>
          </cell>
          <cell r="AE191" t="e">
            <v>#VALUE!</v>
          </cell>
          <cell r="AF191" t="e">
            <v>#VALUE!</v>
          </cell>
          <cell r="AG191" t="e">
            <v>#VALUE!</v>
          </cell>
          <cell r="AH191">
            <v>162486.74</v>
          </cell>
        </row>
        <row r="192">
          <cell r="A192">
            <v>641</v>
          </cell>
          <cell r="AE192" t="e">
            <v>#VALUE!</v>
          </cell>
          <cell r="AF192" t="e">
            <v>#VALUE!</v>
          </cell>
          <cell r="AG192" t="e">
            <v>#VALUE!</v>
          </cell>
          <cell r="AH192">
            <v>1.8189894035458565E-12</v>
          </cell>
        </row>
        <row r="193">
          <cell r="A193">
            <v>642</v>
          </cell>
          <cell r="J193">
            <v>1814.75</v>
          </cell>
          <cell r="AE193" t="e">
            <v>#VALUE!</v>
          </cell>
          <cell r="AF193" t="e">
            <v>#VALUE!</v>
          </cell>
          <cell r="AG193" t="e">
            <v>#VALUE!</v>
          </cell>
          <cell r="AH193">
            <v>120614.3499999999</v>
          </cell>
        </row>
        <row r="194">
          <cell r="A194">
            <v>645</v>
          </cell>
          <cell r="AE194" t="e">
            <v>#VALUE!</v>
          </cell>
          <cell r="AF194" t="e">
            <v>#VALUE!</v>
          </cell>
          <cell r="AG194" t="e">
            <v>#VALUE!</v>
          </cell>
          <cell r="AH194">
            <v>320.05000000000081</v>
          </cell>
        </row>
        <row r="195">
          <cell r="A195">
            <v>649</v>
          </cell>
          <cell r="AE195" t="e">
            <v>#VALUE!</v>
          </cell>
          <cell r="AF195" t="e">
            <v>#VALUE!</v>
          </cell>
          <cell r="AG195" t="e">
            <v>#VALUE!</v>
          </cell>
          <cell r="AH195">
            <v>6527.2299999999923</v>
          </cell>
        </row>
        <row r="196">
          <cell r="A196">
            <v>652</v>
          </cell>
          <cell r="AE196" t="e">
            <v>#VALUE!</v>
          </cell>
          <cell r="AF196" t="e">
            <v>#VALUE!</v>
          </cell>
          <cell r="AG196" t="e">
            <v>#VALUE!</v>
          </cell>
          <cell r="AH196">
            <v>2711.4499999999985</v>
          </cell>
        </row>
        <row r="197">
          <cell r="A197">
            <v>654</v>
          </cell>
          <cell r="J197">
            <v>3229.63</v>
          </cell>
          <cell r="AE197" t="e">
            <v>#VALUE!</v>
          </cell>
          <cell r="AF197" t="e">
            <v>#VALUE!</v>
          </cell>
          <cell r="AG197" t="e">
            <v>#VALUE!</v>
          </cell>
          <cell r="AH197">
            <v>116422.81999999977</v>
          </cell>
        </row>
        <row r="198">
          <cell r="A198">
            <v>660</v>
          </cell>
          <cell r="AE198" t="e">
            <v>#VALUE!</v>
          </cell>
          <cell r="AF198" t="e">
            <v>#VALUE!</v>
          </cell>
          <cell r="AG198" t="e">
            <v>#VALUE!</v>
          </cell>
          <cell r="AH198">
            <v>195510.50999999992</v>
          </cell>
        </row>
        <row r="199">
          <cell r="A199">
            <v>662</v>
          </cell>
          <cell r="J199">
            <v>1500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>
            <v>2856.3899999999994</v>
          </cell>
        </row>
        <row r="200">
          <cell r="A200">
            <v>664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>
            <v>3080.5600000000013</v>
          </cell>
        </row>
        <row r="201">
          <cell r="A201">
            <v>682</v>
          </cell>
          <cell r="J201">
            <v>400.21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>
            <v>23268.94999999999</v>
          </cell>
        </row>
        <row r="202">
          <cell r="A202">
            <v>687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>
            <v>81161.309999999939</v>
          </cell>
        </row>
        <row r="203">
          <cell r="A203">
            <v>690</v>
          </cell>
          <cell r="J203">
            <v>2350</v>
          </cell>
          <cell r="AE203" t="e">
            <v>#VALUE!</v>
          </cell>
          <cell r="AF203" t="e">
            <v>#VALUE!</v>
          </cell>
          <cell r="AG203" t="e">
            <v>#VALUE!</v>
          </cell>
          <cell r="AH203">
            <v>39794.269999999946</v>
          </cell>
        </row>
        <row r="204">
          <cell r="A204">
            <v>694</v>
          </cell>
          <cell r="AE204" t="e">
            <v>#VALUE!</v>
          </cell>
          <cell r="AF204" t="e">
            <v>#VALUE!</v>
          </cell>
          <cell r="AG204" t="e">
            <v>#VALUE!</v>
          </cell>
          <cell r="AH204">
            <v>13014.919999999993</v>
          </cell>
        </row>
        <row r="205">
          <cell r="A205">
            <v>699</v>
          </cell>
          <cell r="AE205" t="e">
            <v>#VALUE!</v>
          </cell>
          <cell r="AF205" t="e">
            <v>#VALUE!</v>
          </cell>
          <cell r="AG205" t="e">
            <v>#VALUE!</v>
          </cell>
          <cell r="AH205">
            <v>18679.45</v>
          </cell>
        </row>
        <row r="206">
          <cell r="A206">
            <v>703</v>
          </cell>
          <cell r="AE206" t="e">
            <v>#VALUE!</v>
          </cell>
          <cell r="AF206" t="e">
            <v>#VALUE!</v>
          </cell>
          <cell r="AG206" t="e">
            <v>#VALUE!</v>
          </cell>
          <cell r="AH206">
            <v>4058.9499999999907</v>
          </cell>
        </row>
        <row r="207">
          <cell r="A207">
            <v>704</v>
          </cell>
          <cell r="AE207" t="e">
            <v>#VALUE!</v>
          </cell>
          <cell r="AF207" t="e">
            <v>#VALUE!</v>
          </cell>
          <cell r="AG207" t="e">
            <v>#VALUE!</v>
          </cell>
          <cell r="AH207">
            <v>639.27999999999884</v>
          </cell>
        </row>
        <row r="208">
          <cell r="A208">
            <v>706</v>
          </cell>
          <cell r="AE208" t="e">
            <v>#VALUE!</v>
          </cell>
          <cell r="AF208" t="e">
            <v>#VALUE!</v>
          </cell>
          <cell r="AG208" t="e">
            <v>#VALUE!</v>
          </cell>
          <cell r="AH208">
            <v>2891.2499999999991</v>
          </cell>
        </row>
        <row r="209">
          <cell r="A209">
            <v>749</v>
          </cell>
          <cell r="AE209" t="e">
            <v>#VALUE!</v>
          </cell>
          <cell r="AF209" t="e">
            <v>#VALUE!</v>
          </cell>
          <cell r="AG209" t="e">
            <v>#VALUE!</v>
          </cell>
          <cell r="AH209">
            <v>33657.619999999966</v>
          </cell>
        </row>
        <row r="210">
          <cell r="A210">
            <v>753</v>
          </cell>
          <cell r="AE210" t="e">
            <v>#VALUE!</v>
          </cell>
          <cell r="AF210" t="e">
            <v>#VALUE!</v>
          </cell>
          <cell r="AG210" t="e">
            <v>#VALUE!</v>
          </cell>
          <cell r="AH210">
            <v>1.4551915228366852E-11</v>
          </cell>
        </row>
        <row r="211">
          <cell r="A211">
            <v>757</v>
          </cell>
          <cell r="AE211" t="e">
            <v>#VALUE!</v>
          </cell>
          <cell r="AF211" t="e">
            <v>#VALUE!</v>
          </cell>
          <cell r="AG211" t="e">
            <v>#VALUE!</v>
          </cell>
          <cell r="AH211">
            <v>29993.279999999988</v>
          </cell>
        </row>
        <row r="212">
          <cell r="A212">
            <v>782</v>
          </cell>
          <cell r="AE212" t="e">
            <v>#VALUE!</v>
          </cell>
          <cell r="AF212" t="e">
            <v>#VALUE!</v>
          </cell>
          <cell r="AG212" t="e">
            <v>#VALUE!</v>
          </cell>
          <cell r="AH212">
            <v>10112.760000000007</v>
          </cell>
        </row>
        <row r="213">
          <cell r="A213">
            <v>830</v>
          </cell>
          <cell r="AE213" t="e">
            <v>#VALUE!</v>
          </cell>
          <cell r="AF213" t="e">
            <v>#VALUE!</v>
          </cell>
          <cell r="AG213" t="e">
            <v>#VALUE!</v>
          </cell>
          <cell r="AH213">
            <v>7987.7999999999975</v>
          </cell>
        </row>
        <row r="214">
          <cell r="A214">
            <v>834</v>
          </cell>
          <cell r="AE214" t="e">
            <v>#VALUE!</v>
          </cell>
          <cell r="AF214" t="e">
            <v>#VALUE!</v>
          </cell>
          <cell r="AG214" t="e">
            <v>#VALUE!</v>
          </cell>
          <cell r="AH214">
            <v>1798.0799999999986</v>
          </cell>
        </row>
        <row r="215">
          <cell r="A215">
            <v>835</v>
          </cell>
          <cell r="J215">
            <v>11571.3</v>
          </cell>
          <cell r="AE215" t="e">
            <v>#VALUE!</v>
          </cell>
          <cell r="AF215" t="e">
            <v>#VALUE!</v>
          </cell>
          <cell r="AG215" t="e">
            <v>#VALUE!</v>
          </cell>
          <cell r="AH215">
            <v>300166.06999999995</v>
          </cell>
        </row>
        <row r="216">
          <cell r="A216">
            <v>842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>
            <v>14887.399999999987</v>
          </cell>
        </row>
        <row r="217">
          <cell r="A217">
            <v>844</v>
          </cell>
          <cell r="AE217" t="e">
            <v>#VALUE!</v>
          </cell>
          <cell r="AF217" t="e">
            <v>#VALUE!</v>
          </cell>
          <cell r="AG217" t="e">
            <v>#VALUE!</v>
          </cell>
          <cell r="AH217">
            <v>6109.989999999988</v>
          </cell>
        </row>
        <row r="218">
          <cell r="A218">
            <v>871</v>
          </cell>
          <cell r="AE218" t="e">
            <v>#VALUE!</v>
          </cell>
          <cell r="AF218" t="e">
            <v>#VALUE!</v>
          </cell>
          <cell r="AG218" t="e">
            <v>#VALUE!</v>
          </cell>
          <cell r="AH218">
            <v>5221.8700000000008</v>
          </cell>
        </row>
        <row r="219">
          <cell r="A219">
            <v>874</v>
          </cell>
          <cell r="AE219" t="e">
            <v>#VALUE!</v>
          </cell>
          <cell r="AF219" t="e">
            <v>#VALUE!</v>
          </cell>
          <cell r="AG219" t="e">
            <v>#VALUE!</v>
          </cell>
          <cell r="AH219">
            <v>2010.1699999999987</v>
          </cell>
        </row>
        <row r="220">
          <cell r="A220">
            <v>875</v>
          </cell>
          <cell r="AE220" t="e">
            <v>#VALUE!</v>
          </cell>
          <cell r="AF220" t="e">
            <v>#VALUE!</v>
          </cell>
          <cell r="AG220" t="e">
            <v>#VALUE!</v>
          </cell>
          <cell r="AH220">
            <v>0</v>
          </cell>
        </row>
        <row r="221">
          <cell r="A221">
            <v>877</v>
          </cell>
          <cell r="AE221" t="e">
            <v>#VALUE!</v>
          </cell>
          <cell r="AF221" t="e">
            <v>#VALUE!</v>
          </cell>
          <cell r="AG221" t="e">
            <v>#VALUE!</v>
          </cell>
          <cell r="AH221">
            <v>250867.12999999995</v>
          </cell>
        </row>
        <row r="222">
          <cell r="A222">
            <v>882</v>
          </cell>
          <cell r="AE222" t="e">
            <v>#VALUE!</v>
          </cell>
          <cell r="AF222" t="e">
            <v>#VALUE!</v>
          </cell>
          <cell r="AG222" t="e">
            <v>#VALUE!</v>
          </cell>
          <cell r="AH222">
            <v>7852.0600000000031</v>
          </cell>
        </row>
        <row r="223">
          <cell r="A223">
            <v>892</v>
          </cell>
          <cell r="AE223" t="e">
            <v>#VALUE!</v>
          </cell>
          <cell r="AF223" t="e">
            <v>#VALUE!</v>
          </cell>
          <cell r="AG223" t="e">
            <v>#VALUE!</v>
          </cell>
          <cell r="AH223">
            <v>12633.29</v>
          </cell>
        </row>
        <row r="224">
          <cell r="A224">
            <v>896</v>
          </cell>
          <cell r="AE224" t="e">
            <v>#VALUE!</v>
          </cell>
          <cell r="AF224" t="e">
            <v>#VALUE!</v>
          </cell>
          <cell r="AG224" t="e">
            <v>#VALUE!</v>
          </cell>
          <cell r="AH224">
            <v>35608.32</v>
          </cell>
        </row>
        <row r="225">
          <cell r="A225">
            <v>902</v>
          </cell>
          <cell r="J225">
            <v>1000</v>
          </cell>
          <cell r="AE225" t="e">
            <v>#VALUE!</v>
          </cell>
          <cell r="AF225" t="e">
            <v>#VALUE!</v>
          </cell>
          <cell r="AG225" t="e">
            <v>#VALUE!</v>
          </cell>
          <cell r="AH225">
            <v>3045.5200000000023</v>
          </cell>
        </row>
        <row r="226">
          <cell r="A226">
            <v>910</v>
          </cell>
          <cell r="AE226" t="e">
            <v>#VALUE!</v>
          </cell>
          <cell r="AF226" t="e">
            <v>#VALUE!</v>
          </cell>
          <cell r="AG226" t="e">
            <v>#VALUE!</v>
          </cell>
          <cell r="AH226">
            <v>11018.029999999993</v>
          </cell>
        </row>
        <row r="227">
          <cell r="A227">
            <v>924</v>
          </cell>
          <cell r="AE227" t="e">
            <v>#VALUE!</v>
          </cell>
          <cell r="AF227" t="e">
            <v>#VALUE!</v>
          </cell>
          <cell r="AG227" t="e">
            <v>#VALUE!</v>
          </cell>
          <cell r="AH227">
            <v>14817.79</v>
          </cell>
        </row>
        <row r="228">
          <cell r="A228">
            <v>927</v>
          </cell>
          <cell r="AE228" t="e">
            <v>#VALUE!</v>
          </cell>
          <cell r="AF228" t="e">
            <v>#VALUE!</v>
          </cell>
          <cell r="AG228" t="e">
            <v>#VALUE!</v>
          </cell>
          <cell r="AH228">
            <v>8860.130000000001</v>
          </cell>
        </row>
        <row r="229">
          <cell r="A229">
            <v>940</v>
          </cell>
          <cell r="J229">
            <v>1000</v>
          </cell>
          <cell r="AE229" t="e">
            <v>#VALUE!</v>
          </cell>
          <cell r="AF229" t="e">
            <v>#VALUE!</v>
          </cell>
          <cell r="AG229" t="e">
            <v>#VALUE!</v>
          </cell>
          <cell r="AH229">
            <v>1081.0500000000025</v>
          </cell>
        </row>
        <row r="230">
          <cell r="A230">
            <v>984</v>
          </cell>
          <cell r="AE230" t="e">
            <v>#VALUE!</v>
          </cell>
          <cell r="AF230" t="e">
            <v>#VALUE!</v>
          </cell>
          <cell r="AG230" t="e">
            <v>#VALUE!</v>
          </cell>
          <cell r="AH230">
            <v>5994.2300000000059</v>
          </cell>
        </row>
        <row r="231">
          <cell r="A231">
            <v>1002</v>
          </cell>
          <cell r="AE231" t="e">
            <v>#VALUE!</v>
          </cell>
          <cell r="AF231" t="e">
            <v>#VALUE!</v>
          </cell>
          <cell r="AG231" t="e">
            <v>#VALUE!</v>
          </cell>
          <cell r="AH231">
            <v>1745.7099999999991</v>
          </cell>
        </row>
        <row r="232">
          <cell r="A232">
            <v>1005</v>
          </cell>
          <cell r="J232">
            <v>40.090000000000003</v>
          </cell>
          <cell r="AE232" t="e">
            <v>#VALUE!</v>
          </cell>
          <cell r="AF232" t="e">
            <v>#VALUE!</v>
          </cell>
          <cell r="AG232" t="e">
            <v>#VALUE!</v>
          </cell>
          <cell r="AH232">
            <v>15199.919999999987</v>
          </cell>
        </row>
        <row r="233">
          <cell r="A233">
            <v>1033</v>
          </cell>
          <cell r="AE233" t="e">
            <v>#VALUE!</v>
          </cell>
          <cell r="AF233" t="e">
            <v>#VALUE!</v>
          </cell>
          <cell r="AG233" t="e">
            <v>#VALUE!</v>
          </cell>
          <cell r="AH233">
            <v>14614.119999999964</v>
          </cell>
        </row>
        <row r="234">
          <cell r="A234">
            <v>1034</v>
          </cell>
          <cell r="AE234" t="e">
            <v>#VALUE!</v>
          </cell>
          <cell r="AF234" t="e">
            <v>#VALUE!</v>
          </cell>
          <cell r="AG234" t="e">
            <v>#VALUE!</v>
          </cell>
          <cell r="AH234">
            <v>8727.9900000000143</v>
          </cell>
        </row>
        <row r="235">
          <cell r="A235">
            <v>1051</v>
          </cell>
          <cell r="AE235" t="e">
            <v>#VALUE!</v>
          </cell>
          <cell r="AF235" t="e">
            <v>#VALUE!</v>
          </cell>
          <cell r="AG235" t="e">
            <v>#VALUE!</v>
          </cell>
          <cell r="AH235">
            <v>16933.140000000021</v>
          </cell>
        </row>
        <row r="236">
          <cell r="A236">
            <v>1052</v>
          </cell>
          <cell r="J236">
            <v>12.7</v>
          </cell>
          <cell r="AE236" t="e">
            <v>#VALUE!</v>
          </cell>
          <cell r="AF236" t="e">
            <v>#VALUE!</v>
          </cell>
          <cell r="AG236" t="e">
            <v>#VALUE!</v>
          </cell>
          <cell r="AH236">
            <v>17530.69000000001</v>
          </cell>
        </row>
        <row r="237">
          <cell r="A237">
            <v>1053</v>
          </cell>
          <cell r="AE237" t="e">
            <v>#VALUE!</v>
          </cell>
          <cell r="AF237" t="e">
            <v>#VALUE!</v>
          </cell>
          <cell r="AG237" t="e">
            <v>#VALUE!</v>
          </cell>
          <cell r="AH237">
            <v>13799.320000000011</v>
          </cell>
        </row>
        <row r="238">
          <cell r="A238">
            <v>1055</v>
          </cell>
          <cell r="AE238" t="e">
            <v>#VALUE!</v>
          </cell>
          <cell r="AF238" t="e">
            <v>#VALUE!</v>
          </cell>
          <cell r="AG238" t="e">
            <v>#VALUE!</v>
          </cell>
          <cell r="AH238">
            <v>0</v>
          </cell>
        </row>
        <row r="239">
          <cell r="A239">
            <v>1067</v>
          </cell>
          <cell r="AE239" t="e">
            <v>#VALUE!</v>
          </cell>
          <cell r="AF239" t="e">
            <v>#VALUE!</v>
          </cell>
          <cell r="AG239" t="e">
            <v>#VALUE!</v>
          </cell>
          <cell r="AH239">
            <v>17447.630000000005</v>
          </cell>
        </row>
        <row r="240">
          <cell r="A240">
            <v>1071</v>
          </cell>
          <cell r="J240">
            <v>11.74</v>
          </cell>
          <cell r="AE240" t="e">
            <v>#VALUE!</v>
          </cell>
          <cell r="AF240" t="e">
            <v>#VALUE!</v>
          </cell>
          <cell r="AG240" t="e">
            <v>#VALUE!</v>
          </cell>
          <cell r="AH240">
            <v>19931.669999999969</v>
          </cell>
        </row>
        <row r="241">
          <cell r="A241">
            <v>1072</v>
          </cell>
          <cell r="AE241" t="e">
            <v>#VALUE!</v>
          </cell>
          <cell r="AF241" t="e">
            <v>#VALUE!</v>
          </cell>
          <cell r="AG241" t="e">
            <v>#VALUE!</v>
          </cell>
          <cell r="AH241">
            <v>1454.1799999999866</v>
          </cell>
        </row>
        <row r="242">
          <cell r="A242">
            <v>1075</v>
          </cell>
          <cell r="J242">
            <v>47000</v>
          </cell>
          <cell r="AE242" t="e">
            <v>#VALUE!</v>
          </cell>
          <cell r="AF242" t="e">
            <v>#VALUE!</v>
          </cell>
          <cell r="AG242" t="e">
            <v>#VALUE!</v>
          </cell>
          <cell r="AH242">
            <v>95047.13</v>
          </cell>
        </row>
        <row r="243">
          <cell r="A243">
            <v>1080</v>
          </cell>
          <cell r="AE243" t="e">
            <v>#VALUE!</v>
          </cell>
          <cell r="AF243" t="e">
            <v>#VALUE!</v>
          </cell>
          <cell r="AG243" t="e">
            <v>#VALUE!</v>
          </cell>
          <cell r="AH243">
            <v>5819.0399999999981</v>
          </cell>
        </row>
        <row r="244">
          <cell r="A244">
            <v>1085</v>
          </cell>
          <cell r="AE244" t="e">
            <v>#VALUE!</v>
          </cell>
          <cell r="AF244" t="e">
            <v>#VALUE!</v>
          </cell>
          <cell r="AG244" t="e">
            <v>#VALUE!</v>
          </cell>
          <cell r="AH244">
            <v>182065.11999999985</v>
          </cell>
        </row>
        <row r="245">
          <cell r="A245">
            <v>1088</v>
          </cell>
          <cell r="AE245" t="e">
            <v>#VALUE!</v>
          </cell>
          <cell r="AF245" t="e">
            <v>#VALUE!</v>
          </cell>
          <cell r="AG245" t="e">
            <v>#VALUE!</v>
          </cell>
          <cell r="AH245">
            <v>3811.9399999999814</v>
          </cell>
        </row>
        <row r="246">
          <cell r="A246">
            <v>1089</v>
          </cell>
          <cell r="AE246" t="e">
            <v>#VALUE!</v>
          </cell>
          <cell r="AF246" t="e">
            <v>#VALUE!</v>
          </cell>
          <cell r="AG246" t="e">
            <v>#VALUE!</v>
          </cell>
          <cell r="AH246">
            <v>1975.8000000000022</v>
          </cell>
        </row>
        <row r="247">
          <cell r="A247">
            <v>1107</v>
          </cell>
          <cell r="J247">
            <v>3668.74</v>
          </cell>
          <cell r="AE247" t="e">
            <v>#VALUE!</v>
          </cell>
          <cell r="AF247" t="e">
            <v>#VALUE!</v>
          </cell>
          <cell r="AG247" t="e">
            <v>#VALUE!</v>
          </cell>
          <cell r="AH247">
            <v>3409.9699999999993</v>
          </cell>
        </row>
        <row r="248">
          <cell r="A248">
            <v>1109</v>
          </cell>
          <cell r="AE248" t="e">
            <v>#VALUE!</v>
          </cell>
          <cell r="AF248" t="e">
            <v>#VALUE!</v>
          </cell>
          <cell r="AG248" t="e">
            <v>#VALUE!</v>
          </cell>
          <cell r="AH248">
            <v>85534.030000000057</v>
          </cell>
        </row>
        <row r="249">
          <cell r="A249">
            <v>1117</v>
          </cell>
          <cell r="AE249" t="e">
            <v>#VALUE!</v>
          </cell>
          <cell r="AF249" t="e">
            <v>#VALUE!</v>
          </cell>
          <cell r="AG249" t="e">
            <v>#VALUE!</v>
          </cell>
          <cell r="AH249">
            <v>141.01999999999998</v>
          </cell>
        </row>
        <row r="250">
          <cell r="A250">
            <v>1129</v>
          </cell>
          <cell r="AE250" t="e">
            <v>#VALUE!</v>
          </cell>
          <cell r="AF250" t="e">
            <v>#VALUE!</v>
          </cell>
          <cell r="AG250" t="e">
            <v>#VALUE!</v>
          </cell>
          <cell r="AH250">
            <v>170.9000000000002</v>
          </cell>
        </row>
        <row r="251">
          <cell r="A251">
            <v>1131</v>
          </cell>
          <cell r="AE251" t="e">
            <v>#VALUE!</v>
          </cell>
          <cell r="AF251" t="e">
            <v>#VALUE!</v>
          </cell>
          <cell r="AG251" t="e">
            <v>#VALUE!</v>
          </cell>
          <cell r="AH251">
            <v>12484.75</v>
          </cell>
        </row>
        <row r="252">
          <cell r="A252">
            <v>1138</v>
          </cell>
          <cell r="AE252" t="e">
            <v>#VALUE!</v>
          </cell>
          <cell r="AF252" t="e">
            <v>#VALUE!</v>
          </cell>
          <cell r="AG252" t="e">
            <v>#VALUE!</v>
          </cell>
          <cell r="AH252">
            <v>138871.79999999987</v>
          </cell>
        </row>
        <row r="253">
          <cell r="A253">
            <v>1154</v>
          </cell>
          <cell r="AE253" t="e">
            <v>#VALUE!</v>
          </cell>
          <cell r="AF253" t="e">
            <v>#VALUE!</v>
          </cell>
          <cell r="AG253" t="e">
            <v>#VALUE!</v>
          </cell>
          <cell r="AH253">
            <v>22573.869999999471</v>
          </cell>
        </row>
        <row r="254">
          <cell r="A254">
            <v>1157</v>
          </cell>
          <cell r="AE254" t="e">
            <v>#VALUE!</v>
          </cell>
          <cell r="AF254" t="e">
            <v>#VALUE!</v>
          </cell>
          <cell r="AG254" t="e">
            <v>#VALUE!</v>
          </cell>
          <cell r="AH254">
            <v>0</v>
          </cell>
        </row>
        <row r="255">
          <cell r="A255">
            <v>1173</v>
          </cell>
          <cell r="AE255" t="e">
            <v>#VALUE!</v>
          </cell>
          <cell r="AF255" t="e">
            <v>#VALUE!</v>
          </cell>
          <cell r="AG255" t="e">
            <v>#VALUE!</v>
          </cell>
          <cell r="AH255">
            <v>2593.9399999999987</v>
          </cell>
        </row>
        <row r="256">
          <cell r="A256">
            <v>1179</v>
          </cell>
          <cell r="AE256" t="e">
            <v>#VALUE!</v>
          </cell>
          <cell r="AF256" t="e">
            <v>#VALUE!</v>
          </cell>
          <cell r="AG256" t="e">
            <v>#VALUE!</v>
          </cell>
          <cell r="AH256">
            <v>7047.7099999999955</v>
          </cell>
        </row>
        <row r="257">
          <cell r="A257">
            <v>1180</v>
          </cell>
          <cell r="J257">
            <v>92.61</v>
          </cell>
          <cell r="AE257" t="e">
            <v>#VALUE!</v>
          </cell>
          <cell r="AF257" t="e">
            <v>#VALUE!</v>
          </cell>
          <cell r="AG257" t="e">
            <v>#VALUE!</v>
          </cell>
          <cell r="AH257">
            <v>130000.00000000006</v>
          </cell>
        </row>
        <row r="258">
          <cell r="A258">
            <v>1215</v>
          </cell>
          <cell r="AE258" t="e">
            <v>#VALUE!</v>
          </cell>
          <cell r="AF258" t="e">
            <v>#VALUE!</v>
          </cell>
          <cell r="AG258" t="e">
            <v>#VALUE!</v>
          </cell>
          <cell r="AH258">
            <v>14965.05000000001</v>
          </cell>
        </row>
        <row r="259">
          <cell r="A259">
            <v>1243</v>
          </cell>
          <cell r="AE259" t="e">
            <v>#VALUE!</v>
          </cell>
          <cell r="AF259" t="e">
            <v>#VALUE!</v>
          </cell>
          <cell r="AG259" t="e">
            <v>#VALUE!</v>
          </cell>
          <cell r="AH259">
            <v>14450.419999999984</v>
          </cell>
        </row>
        <row r="260">
          <cell r="A260">
            <v>1244</v>
          </cell>
          <cell r="J260">
            <v>290.95</v>
          </cell>
          <cell r="AE260" t="e">
            <v>#VALUE!</v>
          </cell>
          <cell r="AF260" t="e">
            <v>#VALUE!</v>
          </cell>
          <cell r="AG260" t="e">
            <v>#VALUE!</v>
          </cell>
          <cell r="AH260">
            <v>4073.3299999999945</v>
          </cell>
        </row>
        <row r="261">
          <cell r="A261">
            <v>1260</v>
          </cell>
          <cell r="AE261" t="e">
            <v>#VALUE!</v>
          </cell>
          <cell r="AF261" t="e">
            <v>#VALUE!</v>
          </cell>
          <cell r="AG261" t="e">
            <v>#VALUE!</v>
          </cell>
          <cell r="AH261">
            <v>3375.0500000000052</v>
          </cell>
        </row>
        <row r="262">
          <cell r="A262">
            <v>1264</v>
          </cell>
          <cell r="AE262" t="e">
            <v>#VALUE!</v>
          </cell>
          <cell r="AF262" t="e">
            <v>#VALUE!</v>
          </cell>
          <cell r="AG262" t="e">
            <v>#VALUE!</v>
          </cell>
          <cell r="AH262">
            <v>2553.4000000000005</v>
          </cell>
        </row>
        <row r="263">
          <cell r="A263">
            <v>1290</v>
          </cell>
          <cell r="AE263" t="e">
            <v>#VALUE!</v>
          </cell>
          <cell r="AF263" t="e">
            <v>#VALUE!</v>
          </cell>
          <cell r="AG263" t="e">
            <v>#VALUE!</v>
          </cell>
          <cell r="AH263">
            <v>0</v>
          </cell>
        </row>
        <row r="264">
          <cell r="A264">
            <v>1296</v>
          </cell>
          <cell r="J264">
            <v>1513.24</v>
          </cell>
          <cell r="AE264" t="e">
            <v>#VALUE!</v>
          </cell>
          <cell r="AF264" t="e">
            <v>#VALUE!</v>
          </cell>
          <cell r="AG264" t="e">
            <v>#VALUE!</v>
          </cell>
          <cell r="AH264">
            <v>12527.640000000021</v>
          </cell>
        </row>
        <row r="265">
          <cell r="A265">
            <v>1303</v>
          </cell>
          <cell r="AE265" t="e">
            <v>#VALUE!</v>
          </cell>
          <cell r="AF265" t="e">
            <v>#VALUE!</v>
          </cell>
          <cell r="AG265" t="e">
            <v>#VALUE!</v>
          </cell>
          <cell r="AH265">
            <v>2356.7200000000003</v>
          </cell>
        </row>
        <row r="266">
          <cell r="A266">
            <v>1307</v>
          </cell>
          <cell r="AE266" t="e">
            <v>#VALUE!</v>
          </cell>
          <cell r="AF266" t="e">
            <v>#VALUE!</v>
          </cell>
          <cell r="AG266" t="e">
            <v>#VALUE!</v>
          </cell>
          <cell r="AH266">
            <v>5.7553961596568115E-13</v>
          </cell>
        </row>
        <row r="267">
          <cell r="A267">
            <v>1309</v>
          </cell>
          <cell r="AE267" t="e">
            <v>#VALUE!</v>
          </cell>
          <cell r="AF267" t="e">
            <v>#VALUE!</v>
          </cell>
          <cell r="AG267" t="e">
            <v>#VALUE!</v>
          </cell>
          <cell r="AH267">
            <v>15710.820000000018</v>
          </cell>
        </row>
        <row r="268">
          <cell r="A268">
            <v>1330</v>
          </cell>
          <cell r="AE268" t="e">
            <v>#VALUE!</v>
          </cell>
          <cell r="AF268" t="e">
            <v>#VALUE!</v>
          </cell>
          <cell r="AG268" t="e">
            <v>#VALUE!</v>
          </cell>
          <cell r="AH268">
            <v>8512.0900000000165</v>
          </cell>
        </row>
        <row r="269">
          <cell r="A269">
            <v>1331</v>
          </cell>
          <cell r="AE269" t="e">
            <v>#VALUE!</v>
          </cell>
          <cell r="AF269" t="e">
            <v>#VALUE!</v>
          </cell>
          <cell r="AG269" t="e">
            <v>#VALUE!</v>
          </cell>
          <cell r="AH269">
            <v>2036.6599999999983</v>
          </cell>
        </row>
        <row r="270">
          <cell r="A270">
            <v>1355</v>
          </cell>
          <cell r="AE270" t="e">
            <v>#VALUE!</v>
          </cell>
          <cell r="AF270" t="e">
            <v>#VALUE!</v>
          </cell>
          <cell r="AG270" t="e">
            <v>#VALUE!</v>
          </cell>
          <cell r="AH270">
            <v>2618.5600000000068</v>
          </cell>
        </row>
        <row r="271">
          <cell r="A271">
            <v>1400</v>
          </cell>
          <cell r="AE271" t="e">
            <v>#VALUE!</v>
          </cell>
          <cell r="AF271" t="e">
            <v>#VALUE!</v>
          </cell>
          <cell r="AG271" t="e">
            <v>#VALUE!</v>
          </cell>
          <cell r="AH271">
            <v>1280.1799999999998</v>
          </cell>
        </row>
        <row r="272">
          <cell r="A272">
            <v>1415</v>
          </cell>
          <cell r="AE272" t="e">
            <v>#VALUE!</v>
          </cell>
          <cell r="AF272" t="e">
            <v>#VALUE!</v>
          </cell>
          <cell r="AG272" t="e">
            <v>#VALUE!</v>
          </cell>
          <cell r="AH272">
            <v>2176.3100000000009</v>
          </cell>
        </row>
        <row r="273">
          <cell r="A273">
            <v>1426</v>
          </cell>
          <cell r="AE273" t="e">
            <v>#VALUE!</v>
          </cell>
          <cell r="AF273" t="e">
            <v>#VALUE!</v>
          </cell>
          <cell r="AG273" t="e">
            <v>#VALUE!</v>
          </cell>
          <cell r="AH273">
            <v>36642.50999999998</v>
          </cell>
        </row>
        <row r="274">
          <cell r="A274">
            <v>1427</v>
          </cell>
          <cell r="AE274" t="e">
            <v>#VALUE!</v>
          </cell>
          <cell r="AF274" t="e">
            <v>#VALUE!</v>
          </cell>
          <cell r="AG274" t="e">
            <v>#VALUE!</v>
          </cell>
          <cell r="AH274">
            <v>14471.159999999998</v>
          </cell>
        </row>
        <row r="275">
          <cell r="A275">
            <v>1430</v>
          </cell>
          <cell r="AE275" t="e">
            <v>#VALUE!</v>
          </cell>
          <cell r="AF275" t="e">
            <v>#VALUE!</v>
          </cell>
          <cell r="AG275" t="e">
            <v>#VALUE!</v>
          </cell>
          <cell r="AH275">
            <v>14681.759999999995</v>
          </cell>
        </row>
        <row r="276">
          <cell r="A276">
            <v>1437</v>
          </cell>
          <cell r="AE276" t="e">
            <v>#VALUE!</v>
          </cell>
          <cell r="AF276" t="e">
            <v>#VALUE!</v>
          </cell>
          <cell r="AG276" t="e">
            <v>#VALUE!</v>
          </cell>
          <cell r="AH276">
            <v>6900.0000000000036</v>
          </cell>
        </row>
        <row r="277">
          <cell r="A277">
            <v>1450</v>
          </cell>
          <cell r="AE277" t="e">
            <v>#VALUE!</v>
          </cell>
          <cell r="AF277" t="e">
            <v>#VALUE!</v>
          </cell>
          <cell r="AG277" t="e">
            <v>#VALUE!</v>
          </cell>
          <cell r="AH277">
            <v>6376.9399999999951</v>
          </cell>
        </row>
        <row r="278">
          <cell r="A278">
            <v>1452</v>
          </cell>
          <cell r="AE278" t="e">
            <v>#VALUE!</v>
          </cell>
          <cell r="AF278" t="e">
            <v>#VALUE!</v>
          </cell>
          <cell r="AG278" t="e">
            <v>#VALUE!</v>
          </cell>
          <cell r="AH278">
            <v>122635.10000000017</v>
          </cell>
        </row>
        <row r="279">
          <cell r="A279">
            <v>1469</v>
          </cell>
          <cell r="AE279" t="e">
            <v>#VALUE!</v>
          </cell>
          <cell r="AF279" t="e">
            <v>#VALUE!</v>
          </cell>
          <cell r="AG279" t="e">
            <v>#VALUE!</v>
          </cell>
          <cell r="AH279">
            <v>13.590000000001256</v>
          </cell>
        </row>
        <row r="280">
          <cell r="A280">
            <v>1484</v>
          </cell>
          <cell r="AE280" t="e">
            <v>#VALUE!</v>
          </cell>
          <cell r="AF280" t="e">
            <v>#VALUE!</v>
          </cell>
          <cell r="AG280" t="e">
            <v>#VALUE!</v>
          </cell>
          <cell r="AH280">
            <v>63247.1599999998</v>
          </cell>
        </row>
        <row r="281">
          <cell r="A281">
            <v>1488</v>
          </cell>
          <cell r="AE281" t="e">
            <v>#VALUE!</v>
          </cell>
          <cell r="AF281" t="e">
            <v>#VALUE!</v>
          </cell>
          <cell r="AG281" t="e">
            <v>#VALUE!</v>
          </cell>
          <cell r="AH281">
            <v>9310.4599999999919</v>
          </cell>
        </row>
        <row r="282">
          <cell r="A282">
            <v>1492</v>
          </cell>
          <cell r="AE282" t="e">
            <v>#VALUE!</v>
          </cell>
          <cell r="AF282" t="e">
            <v>#VALUE!</v>
          </cell>
          <cell r="AG282" t="e">
            <v>#VALUE!</v>
          </cell>
          <cell r="AH282">
            <v>1263.7999999999993</v>
          </cell>
        </row>
        <row r="283">
          <cell r="A283">
            <v>1524</v>
          </cell>
          <cell r="AE283" t="e">
            <v>#VALUE!</v>
          </cell>
          <cell r="AF283" t="e">
            <v>#VALUE!</v>
          </cell>
          <cell r="AG283" t="e">
            <v>#VALUE!</v>
          </cell>
          <cell r="AH283">
            <v>8260.02</v>
          </cell>
        </row>
        <row r="284">
          <cell r="A284">
            <v>1535</v>
          </cell>
          <cell r="AE284" t="e">
            <v>#VALUE!</v>
          </cell>
          <cell r="AF284" t="e">
            <v>#VALUE!</v>
          </cell>
          <cell r="AG284" t="e">
            <v>#VALUE!</v>
          </cell>
          <cell r="AH284">
            <v>6768.1499999999833</v>
          </cell>
        </row>
        <row r="285">
          <cell r="A285">
            <v>1570</v>
          </cell>
          <cell r="J285">
            <v>3000</v>
          </cell>
          <cell r="AE285" t="e">
            <v>#VALUE!</v>
          </cell>
          <cell r="AF285" t="e">
            <v>#VALUE!</v>
          </cell>
          <cell r="AG285" t="e">
            <v>#VALUE!</v>
          </cell>
          <cell r="AH285">
            <v>14934.519999999997</v>
          </cell>
        </row>
        <row r="286">
          <cell r="A286">
            <v>1590</v>
          </cell>
          <cell r="AE286" t="e">
            <v>#VALUE!</v>
          </cell>
          <cell r="AF286" t="e">
            <v>#VALUE!</v>
          </cell>
          <cell r="AG286" t="e">
            <v>#VALUE!</v>
          </cell>
          <cell r="AH286">
            <v>34029.850000000093</v>
          </cell>
        </row>
        <row r="287">
          <cell r="A287">
            <v>1600</v>
          </cell>
          <cell r="AE287" t="e">
            <v>#VALUE!</v>
          </cell>
          <cell r="AF287" t="e">
            <v>#VALUE!</v>
          </cell>
          <cell r="AG287" t="e">
            <v>#VALUE!</v>
          </cell>
          <cell r="AH287">
            <v>323809.91000000027</v>
          </cell>
        </row>
        <row r="288">
          <cell r="A288">
            <v>1657</v>
          </cell>
          <cell r="AE288" t="e">
            <v>#VALUE!</v>
          </cell>
          <cell r="AF288" t="e">
            <v>#VALUE!</v>
          </cell>
          <cell r="AG288" t="e">
            <v>#VALUE!</v>
          </cell>
          <cell r="AH288">
            <v>3200.4699999999889</v>
          </cell>
        </row>
        <row r="289">
          <cell r="A289">
            <v>1658</v>
          </cell>
          <cell r="AE289" t="e">
            <v>#VALUE!</v>
          </cell>
          <cell r="AF289" t="e">
            <v>#VALUE!</v>
          </cell>
          <cell r="AG289" t="e">
            <v>#VALUE!</v>
          </cell>
          <cell r="AH289">
            <v>5222.2099999999991</v>
          </cell>
        </row>
        <row r="290">
          <cell r="A290">
            <v>1669</v>
          </cell>
          <cell r="AE290" t="e">
            <v>#VALUE!</v>
          </cell>
          <cell r="AF290" t="e">
            <v>#VALUE!</v>
          </cell>
          <cell r="AG290" t="e">
            <v>#VALUE!</v>
          </cell>
          <cell r="AH290">
            <v>1581.61</v>
          </cell>
        </row>
        <row r="291">
          <cell r="A291">
            <v>1670</v>
          </cell>
          <cell r="AE291" t="e">
            <v>#VALUE!</v>
          </cell>
          <cell r="AF291" t="e">
            <v>#VALUE!</v>
          </cell>
          <cell r="AG291" t="e">
            <v>#VALUE!</v>
          </cell>
          <cell r="AH291">
            <v>2911.2599999999998</v>
          </cell>
        </row>
        <row r="292">
          <cell r="A292">
            <v>1677</v>
          </cell>
          <cell r="AE292" t="e">
            <v>#VALUE!</v>
          </cell>
          <cell r="AF292" t="e">
            <v>#VALUE!</v>
          </cell>
          <cell r="AG292" t="e">
            <v>#VALUE!</v>
          </cell>
          <cell r="AH292">
            <v>827.47000000000071</v>
          </cell>
        </row>
        <row r="293">
          <cell r="A293">
            <v>1681</v>
          </cell>
          <cell r="AE293" t="e">
            <v>#VALUE!</v>
          </cell>
          <cell r="AF293" t="e">
            <v>#VALUE!</v>
          </cell>
          <cell r="AG293" t="e">
            <v>#VALUE!</v>
          </cell>
          <cell r="AH293">
            <v>2915.3400000000038</v>
          </cell>
        </row>
        <row r="294">
          <cell r="A294">
            <v>1706</v>
          </cell>
          <cell r="AE294" t="e">
            <v>#VALUE!</v>
          </cell>
          <cell r="AF294" t="e">
            <v>#VALUE!</v>
          </cell>
          <cell r="AG294" t="e">
            <v>#VALUE!</v>
          </cell>
          <cell r="AH294">
            <v>5819.04</v>
          </cell>
        </row>
        <row r="295">
          <cell r="A295">
            <v>1709</v>
          </cell>
          <cell r="AE295" t="e">
            <v>#VALUE!</v>
          </cell>
          <cell r="AF295" t="e">
            <v>#VALUE!</v>
          </cell>
          <cell r="AG295" t="e">
            <v>#VALUE!</v>
          </cell>
          <cell r="AH295">
            <v>11056.170000000006</v>
          </cell>
        </row>
        <row r="296">
          <cell r="A296">
            <v>1720</v>
          </cell>
          <cell r="AE296" t="e">
            <v>#VALUE!</v>
          </cell>
          <cell r="AF296" t="e">
            <v>#VALUE!</v>
          </cell>
          <cell r="AG296" t="e">
            <v>#VALUE!</v>
          </cell>
          <cell r="AH296">
            <v>529.52000000000044</v>
          </cell>
        </row>
        <row r="297">
          <cell r="A297">
            <v>1724</v>
          </cell>
          <cell r="AE297" t="e">
            <v>#VALUE!</v>
          </cell>
          <cell r="AF297" t="e">
            <v>#VALUE!</v>
          </cell>
          <cell r="AG297" t="e">
            <v>#VALUE!</v>
          </cell>
          <cell r="AH297">
            <v>2.3661073100811336E-12</v>
          </cell>
        </row>
        <row r="298">
          <cell r="A298">
            <v>1735</v>
          </cell>
          <cell r="AE298" t="e">
            <v>#VALUE!</v>
          </cell>
          <cell r="AF298" t="e">
            <v>#VALUE!</v>
          </cell>
          <cell r="AG298" t="e">
            <v>#VALUE!</v>
          </cell>
          <cell r="AH298">
            <v>25.520000000007713</v>
          </cell>
        </row>
        <row r="299">
          <cell r="A299">
            <v>1740</v>
          </cell>
          <cell r="J299">
            <v>6000</v>
          </cell>
          <cell r="AE299" t="e">
            <v>#VALUE!</v>
          </cell>
          <cell r="AF299" t="e">
            <v>#VALUE!</v>
          </cell>
          <cell r="AG299" t="e">
            <v>#VALUE!</v>
          </cell>
          <cell r="AH299">
            <v>3732.799999999992</v>
          </cell>
        </row>
        <row r="300">
          <cell r="A300">
            <v>1746</v>
          </cell>
          <cell r="AE300" t="e">
            <v>#VALUE!</v>
          </cell>
          <cell r="AF300" t="e">
            <v>#VALUE!</v>
          </cell>
          <cell r="AG300" t="e">
            <v>#VALUE!</v>
          </cell>
          <cell r="AH300">
            <v>13627.18</v>
          </cell>
        </row>
        <row r="301">
          <cell r="A301">
            <v>1757</v>
          </cell>
          <cell r="AE301" t="e">
            <v>#VALUE!</v>
          </cell>
          <cell r="AF301" t="e">
            <v>#VALUE!</v>
          </cell>
          <cell r="AG301" t="e">
            <v>#VALUE!</v>
          </cell>
          <cell r="AH301">
            <v>39.479999999999997</v>
          </cell>
        </row>
        <row r="302">
          <cell r="A302">
            <v>1771</v>
          </cell>
          <cell r="AE302" t="e">
            <v>#VALUE!</v>
          </cell>
          <cell r="AF302" t="e">
            <v>#VALUE!</v>
          </cell>
          <cell r="AG302" t="e">
            <v>#VALUE!</v>
          </cell>
          <cell r="AH302">
            <v>2909.5200000000118</v>
          </cell>
        </row>
        <row r="303">
          <cell r="A303">
            <v>1772</v>
          </cell>
          <cell r="AE303" t="e">
            <v>#VALUE!</v>
          </cell>
          <cell r="AF303" t="e">
            <v>#VALUE!</v>
          </cell>
          <cell r="AG303" t="e">
            <v>#VALUE!</v>
          </cell>
          <cell r="AH303">
            <v>14312.910000000036</v>
          </cell>
        </row>
        <row r="304">
          <cell r="A304">
            <v>1790</v>
          </cell>
          <cell r="AE304" t="e">
            <v>#VALUE!</v>
          </cell>
          <cell r="AF304" t="e">
            <v>#VALUE!</v>
          </cell>
          <cell r="AG304" t="e">
            <v>#VALUE!</v>
          </cell>
          <cell r="AH304">
            <v>4330.600000000004</v>
          </cell>
        </row>
        <row r="305">
          <cell r="A305">
            <v>1799</v>
          </cell>
          <cell r="AE305" t="e">
            <v>#VALUE!</v>
          </cell>
          <cell r="AF305" t="e">
            <v>#VALUE!</v>
          </cell>
          <cell r="AG305" t="e">
            <v>#VALUE!</v>
          </cell>
          <cell r="AH305">
            <v>196249.07000000007</v>
          </cell>
        </row>
        <row r="306">
          <cell r="A306">
            <v>1806</v>
          </cell>
          <cell r="AE306" t="e">
            <v>#VALUE!</v>
          </cell>
          <cell r="AF306" t="e">
            <v>#VALUE!</v>
          </cell>
          <cell r="AG306" t="e">
            <v>#VALUE!</v>
          </cell>
          <cell r="AH306">
            <v>444.87000000004707</v>
          </cell>
        </row>
        <row r="307">
          <cell r="A307">
            <v>1809</v>
          </cell>
          <cell r="AE307" t="e">
            <v>#VALUE!</v>
          </cell>
          <cell r="AF307" t="e">
            <v>#VALUE!</v>
          </cell>
          <cell r="AG307" t="e">
            <v>#VALUE!</v>
          </cell>
          <cell r="AH307">
            <v>4851.1399999999885</v>
          </cell>
        </row>
        <row r="308">
          <cell r="A308">
            <v>1824</v>
          </cell>
          <cell r="AE308" t="e">
            <v>#VALUE!</v>
          </cell>
          <cell r="AF308" t="e">
            <v>#VALUE!</v>
          </cell>
          <cell r="AG308" t="e">
            <v>#VALUE!</v>
          </cell>
          <cell r="AH308">
            <v>830.96000000000038</v>
          </cell>
        </row>
        <row r="309">
          <cell r="A309">
            <v>1831</v>
          </cell>
          <cell r="AE309" t="e">
            <v>#VALUE!</v>
          </cell>
          <cell r="AF309" t="e">
            <v>#VALUE!</v>
          </cell>
          <cell r="AG309" t="e">
            <v>#VALUE!</v>
          </cell>
          <cell r="AH309">
            <v>9029.6199999999972</v>
          </cell>
        </row>
        <row r="310">
          <cell r="A310">
            <v>1832</v>
          </cell>
          <cell r="J310">
            <v>2674.46</v>
          </cell>
          <cell r="AE310" t="e">
            <v>#VALUE!</v>
          </cell>
          <cell r="AF310" t="e">
            <v>#VALUE!</v>
          </cell>
          <cell r="AG310" t="e">
            <v>#VALUE!</v>
          </cell>
          <cell r="AH310">
            <v>11000.310000000012</v>
          </cell>
        </row>
        <row r="311">
          <cell r="A311">
            <v>1846</v>
          </cell>
          <cell r="AE311" t="e">
            <v>#VALUE!</v>
          </cell>
          <cell r="AF311" t="e">
            <v>#VALUE!</v>
          </cell>
          <cell r="AG311" t="e">
            <v>#VALUE!</v>
          </cell>
          <cell r="AH311">
            <v>349.13999999999987</v>
          </cell>
        </row>
        <row r="312">
          <cell r="A312">
            <v>1861</v>
          </cell>
          <cell r="AE312" t="e">
            <v>#VALUE!</v>
          </cell>
          <cell r="AF312" t="e">
            <v>#VALUE!</v>
          </cell>
          <cell r="AG312" t="e">
            <v>#VALUE!</v>
          </cell>
          <cell r="AH312">
            <v>3459.6900000000023</v>
          </cell>
        </row>
        <row r="313">
          <cell r="A313">
            <v>1867</v>
          </cell>
          <cell r="AE313" t="e">
            <v>#VALUE!</v>
          </cell>
          <cell r="AF313" t="e">
            <v>#VALUE!</v>
          </cell>
          <cell r="AG313" t="e">
            <v>#VALUE!</v>
          </cell>
          <cell r="AH313">
            <v>12795.060000000005</v>
          </cell>
        </row>
        <row r="314">
          <cell r="A314">
            <v>1879</v>
          </cell>
          <cell r="AE314" t="e">
            <v>#VALUE!</v>
          </cell>
          <cell r="AF314" t="e">
            <v>#VALUE!</v>
          </cell>
          <cell r="AG314" t="e">
            <v>#VALUE!</v>
          </cell>
          <cell r="AH314">
            <v>779.62999999999965</v>
          </cell>
        </row>
        <row r="315">
          <cell r="A315">
            <v>1880</v>
          </cell>
          <cell r="AE315" t="e">
            <v>#VALUE!</v>
          </cell>
          <cell r="AF315" t="e">
            <v>#VALUE!</v>
          </cell>
          <cell r="AG315" t="e">
            <v>#VALUE!</v>
          </cell>
          <cell r="AH315">
            <v>5154.3499999999995</v>
          </cell>
        </row>
        <row r="316">
          <cell r="A316">
            <v>1884</v>
          </cell>
          <cell r="J316">
            <v>6479.54</v>
          </cell>
          <cell r="AE316" t="e">
            <v>#VALUE!</v>
          </cell>
          <cell r="AF316" t="e">
            <v>#VALUE!</v>
          </cell>
          <cell r="AG316" t="e">
            <v>#VALUE!</v>
          </cell>
          <cell r="AH316">
            <v>11478.280000000006</v>
          </cell>
        </row>
        <row r="317">
          <cell r="A317">
            <v>1909</v>
          </cell>
          <cell r="AE317" t="e">
            <v>#VALUE!</v>
          </cell>
          <cell r="AF317" t="e">
            <v>#VALUE!</v>
          </cell>
          <cell r="AG317" t="e">
            <v>#VALUE!</v>
          </cell>
          <cell r="AH317">
            <v>4635.4400000000023</v>
          </cell>
        </row>
        <row r="318">
          <cell r="A318">
            <v>1920</v>
          </cell>
          <cell r="AE318" t="e">
            <v>#VALUE!</v>
          </cell>
          <cell r="AF318" t="e">
            <v>#VALUE!</v>
          </cell>
          <cell r="AG318" t="e">
            <v>#VALUE!</v>
          </cell>
          <cell r="AH318">
            <v>27828.520000000011</v>
          </cell>
        </row>
        <row r="319">
          <cell r="A319">
            <v>1923</v>
          </cell>
          <cell r="AE319" t="e">
            <v>#VALUE!</v>
          </cell>
          <cell r="AF319" t="e">
            <v>#VALUE!</v>
          </cell>
          <cell r="AG319" t="e">
            <v>#VALUE!</v>
          </cell>
          <cell r="AH319">
            <v>9937.7199999999939</v>
          </cell>
        </row>
        <row r="320">
          <cell r="A320">
            <v>1927</v>
          </cell>
          <cell r="J320">
            <v>7000</v>
          </cell>
          <cell r="AE320" t="e">
            <v>#VALUE!</v>
          </cell>
          <cell r="AF320" t="e">
            <v>#VALUE!</v>
          </cell>
          <cell r="AG320" t="e">
            <v>#VALUE!</v>
          </cell>
          <cell r="AH320">
            <v>1765.5999999999949</v>
          </cell>
        </row>
        <row r="321">
          <cell r="A321">
            <v>1941</v>
          </cell>
          <cell r="J321">
            <v>11121</v>
          </cell>
          <cell r="AE321" t="e">
            <v>#VALUE!</v>
          </cell>
          <cell r="AF321" t="e">
            <v>#VALUE!</v>
          </cell>
          <cell r="AG321" t="e">
            <v>#VALUE!</v>
          </cell>
          <cell r="AH321">
            <v>19182.260000000002</v>
          </cell>
        </row>
        <row r="322">
          <cell r="A322">
            <v>1951</v>
          </cell>
          <cell r="AE322" t="e">
            <v>#VALUE!</v>
          </cell>
          <cell r="AF322" t="e">
            <v>#VALUE!</v>
          </cell>
          <cell r="AG322" t="e">
            <v>#VALUE!</v>
          </cell>
          <cell r="AH322">
            <v>13044.739999999993</v>
          </cell>
        </row>
        <row r="323">
          <cell r="A323">
            <v>1970</v>
          </cell>
          <cell r="AE323" t="e">
            <v>#VALUE!</v>
          </cell>
          <cell r="AF323" t="e">
            <v>#VALUE!</v>
          </cell>
          <cell r="AG323" t="e">
            <v>#VALUE!</v>
          </cell>
          <cell r="AH323">
            <v>64275.579999999987</v>
          </cell>
        </row>
        <row r="324">
          <cell r="A324">
            <v>1991</v>
          </cell>
          <cell r="AE324" t="e">
            <v>#VALUE!</v>
          </cell>
          <cell r="AF324" t="e">
            <v>#VALUE!</v>
          </cell>
          <cell r="AG324" t="e">
            <v>#VALUE!</v>
          </cell>
          <cell r="AH324">
            <v>68509.409999999945</v>
          </cell>
        </row>
        <row r="325">
          <cell r="A325">
            <v>2038</v>
          </cell>
          <cell r="AE325" t="e">
            <v>#VALUE!</v>
          </cell>
          <cell r="AF325" t="e">
            <v>#VALUE!</v>
          </cell>
          <cell r="AG325" t="e">
            <v>#VALUE!</v>
          </cell>
          <cell r="AH325">
            <v>4573.0700000000033</v>
          </cell>
        </row>
        <row r="326">
          <cell r="A326">
            <v>2044</v>
          </cell>
          <cell r="J326">
            <v>100000</v>
          </cell>
          <cell r="AE326" t="e">
            <v>#VALUE!</v>
          </cell>
          <cell r="AF326" t="e">
            <v>#VALUE!</v>
          </cell>
          <cell r="AG326" t="e">
            <v>#VALUE!</v>
          </cell>
          <cell r="AH326">
            <v>766622.17000000051</v>
          </cell>
        </row>
        <row r="327">
          <cell r="A327">
            <v>2055</v>
          </cell>
          <cell r="AE327" t="e">
            <v>#VALUE!</v>
          </cell>
          <cell r="AF327" t="e">
            <v>#VALUE!</v>
          </cell>
          <cell r="AG327" t="e">
            <v>#VALUE!</v>
          </cell>
          <cell r="AH327">
            <v>78041.2</v>
          </cell>
        </row>
        <row r="328">
          <cell r="A328">
            <v>2067</v>
          </cell>
          <cell r="AE328" t="e">
            <v>#VALUE!</v>
          </cell>
          <cell r="AF328" t="e">
            <v>#VALUE!</v>
          </cell>
          <cell r="AG328" t="e">
            <v>#VALUE!</v>
          </cell>
          <cell r="AH328">
            <v>3200.4699999999971</v>
          </cell>
        </row>
        <row r="329">
          <cell r="A329">
            <v>2068</v>
          </cell>
          <cell r="AE329" t="e">
            <v>#VALUE!</v>
          </cell>
          <cell r="AF329" t="e">
            <v>#VALUE!</v>
          </cell>
          <cell r="AG329" t="e">
            <v>#VALUE!</v>
          </cell>
          <cell r="AH329">
            <v>0</v>
          </cell>
        </row>
        <row r="330">
          <cell r="A330">
            <v>2074</v>
          </cell>
          <cell r="AE330" t="e">
            <v>#VALUE!</v>
          </cell>
          <cell r="AF330" t="e">
            <v>#VALUE!</v>
          </cell>
          <cell r="AG330" t="e">
            <v>#VALUE!</v>
          </cell>
          <cell r="AH330">
            <v>19747.530000000028</v>
          </cell>
        </row>
        <row r="331">
          <cell r="A331">
            <v>2092</v>
          </cell>
          <cell r="AE331" t="e">
            <v>#VALUE!</v>
          </cell>
          <cell r="AF331" t="e">
            <v>#VALUE!</v>
          </cell>
          <cell r="AG331" t="e">
            <v>#VALUE!</v>
          </cell>
          <cell r="AH331">
            <v>26486.75999999998</v>
          </cell>
        </row>
        <row r="332">
          <cell r="A332">
            <v>2093</v>
          </cell>
          <cell r="AE332" t="e">
            <v>#VALUE!</v>
          </cell>
          <cell r="AF332" t="e">
            <v>#VALUE!</v>
          </cell>
          <cell r="AG332" t="e">
            <v>#VALUE!</v>
          </cell>
          <cell r="AH332">
            <v>11389.190000000008</v>
          </cell>
        </row>
        <row r="333">
          <cell r="A333">
            <v>2094</v>
          </cell>
          <cell r="AE333" t="e">
            <v>#VALUE!</v>
          </cell>
          <cell r="AF333" t="e">
            <v>#VALUE!</v>
          </cell>
          <cell r="AG333" t="e">
            <v>#VALUE!</v>
          </cell>
          <cell r="AH333">
            <v>2596.41</v>
          </cell>
        </row>
        <row r="334">
          <cell r="A334">
            <v>2097</v>
          </cell>
          <cell r="AE334" t="e">
            <v>#VALUE!</v>
          </cell>
          <cell r="AF334" t="e">
            <v>#VALUE!</v>
          </cell>
          <cell r="AG334" t="e">
            <v>#VALUE!</v>
          </cell>
          <cell r="AH334">
            <v>14987.740000000022</v>
          </cell>
        </row>
        <row r="335">
          <cell r="A335">
            <v>2101</v>
          </cell>
          <cell r="AE335" t="e">
            <v>#VALUE!</v>
          </cell>
          <cell r="AF335" t="e">
            <v>#VALUE!</v>
          </cell>
          <cell r="AG335" t="e">
            <v>#VALUE!</v>
          </cell>
          <cell r="AH335">
            <v>1935.9999999999986</v>
          </cell>
        </row>
        <row r="336">
          <cell r="A336">
            <v>2114</v>
          </cell>
          <cell r="AE336" t="e">
            <v>#VALUE!</v>
          </cell>
          <cell r="AF336" t="e">
            <v>#VALUE!</v>
          </cell>
          <cell r="AG336" t="e">
            <v>#VALUE!</v>
          </cell>
          <cell r="AH336">
            <v>40312.760000000009</v>
          </cell>
        </row>
        <row r="337">
          <cell r="A337">
            <v>2118</v>
          </cell>
          <cell r="AE337" t="e">
            <v>#VALUE!</v>
          </cell>
          <cell r="AF337" t="e">
            <v>#VALUE!</v>
          </cell>
          <cell r="AG337" t="e">
            <v>#VALUE!</v>
          </cell>
          <cell r="AH337">
            <v>936.74999999999977</v>
          </cell>
        </row>
        <row r="338">
          <cell r="A338">
            <v>2132</v>
          </cell>
          <cell r="AE338" t="e">
            <v>#VALUE!</v>
          </cell>
          <cell r="AF338" t="e">
            <v>#VALUE!</v>
          </cell>
          <cell r="AG338" t="e">
            <v>#VALUE!</v>
          </cell>
          <cell r="AH338">
            <v>4438.7700000000077</v>
          </cell>
        </row>
        <row r="339">
          <cell r="A339">
            <v>2148</v>
          </cell>
          <cell r="AE339" t="e">
            <v>#VALUE!</v>
          </cell>
          <cell r="AF339" t="e">
            <v>#VALUE!</v>
          </cell>
          <cell r="AG339" t="e">
            <v>#VALUE!</v>
          </cell>
          <cell r="AH339">
            <v>1147.7099999999969</v>
          </cell>
        </row>
        <row r="340">
          <cell r="A340">
            <v>2157</v>
          </cell>
          <cell r="AE340" t="e">
            <v>#VALUE!</v>
          </cell>
          <cell r="AF340" t="e">
            <v>#VALUE!</v>
          </cell>
          <cell r="AG340" t="e">
            <v>#VALUE!</v>
          </cell>
          <cell r="AH340">
            <v>2187.2599999999993</v>
          </cell>
        </row>
        <row r="341">
          <cell r="A341">
            <v>2169</v>
          </cell>
          <cell r="AE341" t="e">
            <v>#VALUE!</v>
          </cell>
          <cell r="AF341" t="e">
            <v>#VALUE!</v>
          </cell>
          <cell r="AG341" t="e">
            <v>#VALUE!</v>
          </cell>
          <cell r="AH341">
            <v>1320.9200000000008</v>
          </cell>
        </row>
        <row r="342">
          <cell r="A342">
            <v>2187</v>
          </cell>
          <cell r="J342">
            <v>1935.5</v>
          </cell>
          <cell r="AE342" t="e">
            <v>#VALUE!</v>
          </cell>
          <cell r="AF342" t="e">
            <v>#VALUE!</v>
          </cell>
          <cell r="AG342" t="e">
            <v>#VALUE!</v>
          </cell>
          <cell r="AH342">
            <v>7666.9599999999873</v>
          </cell>
        </row>
        <row r="343">
          <cell r="A343">
            <v>2189</v>
          </cell>
          <cell r="AE343" t="e">
            <v>#VALUE!</v>
          </cell>
          <cell r="AF343" t="e">
            <v>#VALUE!</v>
          </cell>
          <cell r="AG343" t="e">
            <v>#VALUE!</v>
          </cell>
          <cell r="AH343">
            <v>3910.3900000000176</v>
          </cell>
        </row>
        <row r="344">
          <cell r="A344">
            <v>2207</v>
          </cell>
          <cell r="AE344" t="e">
            <v>#VALUE!</v>
          </cell>
          <cell r="AF344" t="e">
            <v>#VALUE!</v>
          </cell>
          <cell r="AG344" t="e">
            <v>#VALUE!</v>
          </cell>
          <cell r="AH344">
            <v>30373.449999999997</v>
          </cell>
        </row>
        <row r="345">
          <cell r="A345">
            <v>2209</v>
          </cell>
          <cell r="AE345" t="e">
            <v>#VALUE!</v>
          </cell>
          <cell r="AF345" t="e">
            <v>#VALUE!</v>
          </cell>
          <cell r="AG345" t="e">
            <v>#VALUE!</v>
          </cell>
          <cell r="AH345">
            <v>56714.900000000016</v>
          </cell>
        </row>
        <row r="346">
          <cell r="A346">
            <v>2233</v>
          </cell>
          <cell r="AE346" t="e">
            <v>#VALUE!</v>
          </cell>
          <cell r="AF346" t="e">
            <v>#VALUE!</v>
          </cell>
          <cell r="AG346" t="e">
            <v>#VALUE!</v>
          </cell>
          <cell r="AH346">
            <v>8207.2499999999964</v>
          </cell>
        </row>
        <row r="347">
          <cell r="A347">
            <v>2234</v>
          </cell>
          <cell r="AE347" t="e">
            <v>#VALUE!</v>
          </cell>
          <cell r="AF347" t="e">
            <v>#VALUE!</v>
          </cell>
          <cell r="AG347" t="e">
            <v>#VALUE!</v>
          </cell>
          <cell r="AH347">
            <v>0</v>
          </cell>
        </row>
        <row r="348">
          <cell r="A348">
            <v>2238</v>
          </cell>
          <cell r="AE348" t="e">
            <v>#VALUE!</v>
          </cell>
          <cell r="AF348" t="e">
            <v>#VALUE!</v>
          </cell>
          <cell r="AG348" t="e">
            <v>#VALUE!</v>
          </cell>
          <cell r="AH348">
            <v>16441.459999999992</v>
          </cell>
        </row>
        <row r="349">
          <cell r="A349">
            <v>2260</v>
          </cell>
          <cell r="AE349" t="e">
            <v>#VALUE!</v>
          </cell>
          <cell r="AF349" t="e">
            <v>#VALUE!</v>
          </cell>
          <cell r="AG349" t="e">
            <v>#VALUE!</v>
          </cell>
          <cell r="AH349">
            <v>59258.640000000007</v>
          </cell>
        </row>
        <row r="350">
          <cell r="A350">
            <v>2268</v>
          </cell>
          <cell r="AE350" t="e">
            <v>#VALUE!</v>
          </cell>
          <cell r="AF350" t="e">
            <v>#VALUE!</v>
          </cell>
          <cell r="AG350" t="e">
            <v>#VALUE!</v>
          </cell>
          <cell r="AH350">
            <v>3695.0299999999916</v>
          </cell>
        </row>
        <row r="351">
          <cell r="A351">
            <v>2276</v>
          </cell>
          <cell r="AE351" t="e">
            <v>#VALUE!</v>
          </cell>
          <cell r="AF351" t="e">
            <v>#VALUE!</v>
          </cell>
          <cell r="AG351" t="e">
            <v>#VALUE!</v>
          </cell>
          <cell r="AH351">
            <v>1708.5</v>
          </cell>
        </row>
        <row r="352">
          <cell r="A352">
            <v>2283</v>
          </cell>
          <cell r="AE352" t="e">
            <v>#VALUE!</v>
          </cell>
          <cell r="AF352" t="e">
            <v>#VALUE!</v>
          </cell>
          <cell r="AG352" t="e">
            <v>#VALUE!</v>
          </cell>
          <cell r="AH352">
            <v>20775.990000000009</v>
          </cell>
        </row>
        <row r="353">
          <cell r="A353">
            <v>2285</v>
          </cell>
          <cell r="AE353" t="e">
            <v>#VALUE!</v>
          </cell>
          <cell r="AF353" t="e">
            <v>#VALUE!</v>
          </cell>
          <cell r="AG353" t="e">
            <v>#VALUE!</v>
          </cell>
          <cell r="AH353">
            <v>4094.1500000000015</v>
          </cell>
        </row>
        <row r="354">
          <cell r="A354">
            <v>2286</v>
          </cell>
          <cell r="AE354" t="e">
            <v>#VALUE!</v>
          </cell>
          <cell r="AF354" t="e">
            <v>#VALUE!</v>
          </cell>
          <cell r="AG354" t="e">
            <v>#VALUE!</v>
          </cell>
          <cell r="AH354">
            <v>1235.5399999999966</v>
          </cell>
        </row>
        <row r="355">
          <cell r="A355">
            <v>2289</v>
          </cell>
          <cell r="AE355" t="e">
            <v>#VALUE!</v>
          </cell>
          <cell r="AF355" t="e">
            <v>#VALUE!</v>
          </cell>
          <cell r="AG355" t="e">
            <v>#VALUE!</v>
          </cell>
          <cell r="AH355">
            <v>2922.7100000000009</v>
          </cell>
        </row>
        <row r="356">
          <cell r="A356">
            <v>2321</v>
          </cell>
          <cell r="AE356" t="e">
            <v>#VALUE!</v>
          </cell>
          <cell r="AF356" t="e">
            <v>#VALUE!</v>
          </cell>
          <cell r="AG356" t="e">
            <v>#VALUE!</v>
          </cell>
          <cell r="AH356">
            <v>273.29999999999882</v>
          </cell>
        </row>
        <row r="357">
          <cell r="A357">
            <v>2322</v>
          </cell>
          <cell r="AE357" t="e">
            <v>#VALUE!</v>
          </cell>
          <cell r="AF357" t="e">
            <v>#VALUE!</v>
          </cell>
          <cell r="AG357" t="e">
            <v>#VALUE!</v>
          </cell>
          <cell r="AH357">
            <v>16355.959999999988</v>
          </cell>
        </row>
        <row r="358">
          <cell r="A358">
            <v>2339</v>
          </cell>
          <cell r="AE358" t="e">
            <v>#VALUE!</v>
          </cell>
          <cell r="AF358" t="e">
            <v>#VALUE!</v>
          </cell>
          <cell r="AG358" t="e">
            <v>#VALUE!</v>
          </cell>
          <cell r="AH358">
            <v>4680.4599999999991</v>
          </cell>
        </row>
        <row r="359">
          <cell r="A359">
            <v>2341</v>
          </cell>
          <cell r="J359">
            <v>2491.4499999999998</v>
          </cell>
          <cell r="AE359" t="e">
            <v>#VALUE!</v>
          </cell>
          <cell r="AF359" t="e">
            <v>#VALUE!</v>
          </cell>
          <cell r="AG359" t="e">
            <v>#VALUE!</v>
          </cell>
          <cell r="AH359">
            <v>28411.400000000012</v>
          </cell>
        </row>
        <row r="360">
          <cell r="A360">
            <v>2344</v>
          </cell>
          <cell r="AE360" t="e">
            <v>#VALUE!</v>
          </cell>
          <cell r="AF360" t="e">
            <v>#VALUE!</v>
          </cell>
          <cell r="AG360" t="e">
            <v>#VALUE!</v>
          </cell>
          <cell r="AH360">
            <v>12486.920000000004</v>
          </cell>
        </row>
        <row r="361">
          <cell r="A361">
            <v>2365</v>
          </cell>
          <cell r="AE361" t="e">
            <v>#VALUE!</v>
          </cell>
          <cell r="AF361" t="e">
            <v>#VALUE!</v>
          </cell>
          <cell r="AG361" t="e">
            <v>#VALUE!</v>
          </cell>
          <cell r="AH361">
            <v>6.2199999999996862</v>
          </cell>
        </row>
        <row r="362">
          <cell r="A362">
            <v>2377</v>
          </cell>
          <cell r="AE362" t="e">
            <v>#VALUE!</v>
          </cell>
          <cell r="AF362" t="e">
            <v>#VALUE!</v>
          </cell>
          <cell r="AG362" t="e">
            <v>#VALUE!</v>
          </cell>
          <cell r="AH362">
            <v>8.4600000000000364</v>
          </cell>
        </row>
        <row r="363">
          <cell r="A363">
            <v>2381</v>
          </cell>
          <cell r="AE363" t="e">
            <v>#VALUE!</v>
          </cell>
          <cell r="AF363" t="e">
            <v>#VALUE!</v>
          </cell>
          <cell r="AG363" t="e">
            <v>#VALUE!</v>
          </cell>
          <cell r="AH363">
            <v>0</v>
          </cell>
        </row>
        <row r="364">
          <cell r="A364">
            <v>2389</v>
          </cell>
          <cell r="AE364" t="e">
            <v>#VALUE!</v>
          </cell>
          <cell r="AF364" t="e">
            <v>#VALUE!</v>
          </cell>
          <cell r="AG364" t="e">
            <v>#VALUE!</v>
          </cell>
          <cell r="AH364">
            <v>1585.6899999999969</v>
          </cell>
        </row>
        <row r="365">
          <cell r="A365">
            <v>2400</v>
          </cell>
          <cell r="AE365" t="e">
            <v>#VALUE!</v>
          </cell>
          <cell r="AF365" t="e">
            <v>#VALUE!</v>
          </cell>
          <cell r="AG365" t="e">
            <v>#VALUE!</v>
          </cell>
          <cell r="AH365">
            <v>314.23000000000008</v>
          </cell>
        </row>
        <row r="366">
          <cell r="A366">
            <v>2403</v>
          </cell>
          <cell r="J366">
            <v>2500</v>
          </cell>
          <cell r="AE366" t="e">
            <v>#VALUE!</v>
          </cell>
          <cell r="AF366" t="e">
            <v>#VALUE!</v>
          </cell>
          <cell r="AG366" t="e">
            <v>#VALUE!</v>
          </cell>
          <cell r="AH366">
            <v>13481.070000000003</v>
          </cell>
        </row>
        <row r="367">
          <cell r="A367">
            <v>2415</v>
          </cell>
          <cell r="AE367" t="e">
            <v>#VALUE!</v>
          </cell>
          <cell r="AF367" t="e">
            <v>#VALUE!</v>
          </cell>
          <cell r="AG367" t="e">
            <v>#VALUE!</v>
          </cell>
          <cell r="AH367">
            <v>17568.079999999987</v>
          </cell>
        </row>
        <row r="368">
          <cell r="A368">
            <v>2430</v>
          </cell>
          <cell r="AE368" t="e">
            <v>#VALUE!</v>
          </cell>
          <cell r="AF368" t="e">
            <v>#VALUE!</v>
          </cell>
          <cell r="AG368" t="e">
            <v>#VALUE!</v>
          </cell>
          <cell r="AH368">
            <v>4439.1699999999901</v>
          </cell>
        </row>
        <row r="369">
          <cell r="A369">
            <v>2432</v>
          </cell>
          <cell r="AE369" t="e">
            <v>#VALUE!</v>
          </cell>
          <cell r="AF369" t="e">
            <v>#VALUE!</v>
          </cell>
          <cell r="AG369" t="e">
            <v>#VALUE!</v>
          </cell>
          <cell r="AH369">
            <v>3200.47</v>
          </cell>
        </row>
        <row r="370">
          <cell r="A370">
            <v>2433</v>
          </cell>
          <cell r="AE370" t="e">
            <v>#VALUE!</v>
          </cell>
          <cell r="AF370" t="e">
            <v>#VALUE!</v>
          </cell>
          <cell r="AG370" t="e">
            <v>#VALUE!</v>
          </cell>
          <cell r="AH370">
            <v>5942.8000000000102</v>
          </cell>
        </row>
        <row r="371">
          <cell r="A371">
            <v>2436</v>
          </cell>
          <cell r="AE371" t="e">
            <v>#VALUE!</v>
          </cell>
          <cell r="AF371" t="e">
            <v>#VALUE!</v>
          </cell>
          <cell r="AG371" t="e">
            <v>#VALUE!</v>
          </cell>
          <cell r="AH371">
            <v>1602.7399999999991</v>
          </cell>
        </row>
        <row r="372">
          <cell r="A372">
            <v>2437</v>
          </cell>
          <cell r="AE372" t="e">
            <v>#VALUE!</v>
          </cell>
          <cell r="AF372" t="e">
            <v>#VALUE!</v>
          </cell>
          <cell r="AG372" t="e">
            <v>#VALUE!</v>
          </cell>
          <cell r="AH372">
            <v>11060.149999999947</v>
          </cell>
        </row>
        <row r="373">
          <cell r="A373">
            <v>2441</v>
          </cell>
          <cell r="J373">
            <v>100.77</v>
          </cell>
          <cell r="AE373" t="e">
            <v>#VALUE!</v>
          </cell>
          <cell r="AF373" t="e">
            <v>#VALUE!</v>
          </cell>
          <cell r="AG373" t="e">
            <v>#VALUE!</v>
          </cell>
          <cell r="AH373">
            <v>4230.7199999999903</v>
          </cell>
        </row>
        <row r="374">
          <cell r="A374">
            <v>2450</v>
          </cell>
          <cell r="AE374" t="e">
            <v>#VALUE!</v>
          </cell>
          <cell r="AF374" t="e">
            <v>#VALUE!</v>
          </cell>
          <cell r="AG374" t="e">
            <v>#VALUE!</v>
          </cell>
          <cell r="AH374">
            <v>3551.7200000000012</v>
          </cell>
        </row>
        <row r="375">
          <cell r="A375">
            <v>2455</v>
          </cell>
          <cell r="AE375" t="e">
            <v>#VALUE!</v>
          </cell>
          <cell r="AF375" t="e">
            <v>#VALUE!</v>
          </cell>
          <cell r="AG375" t="e">
            <v>#VALUE!</v>
          </cell>
          <cell r="AH375">
            <v>17924.860000000008</v>
          </cell>
        </row>
        <row r="376">
          <cell r="A376">
            <v>2490</v>
          </cell>
          <cell r="AE376" t="e">
            <v>#VALUE!</v>
          </cell>
          <cell r="AF376" t="e">
            <v>#VALUE!</v>
          </cell>
          <cell r="AG376" t="e">
            <v>#VALUE!</v>
          </cell>
          <cell r="AH376">
            <v>2211.2399999999998</v>
          </cell>
        </row>
        <row r="377">
          <cell r="A377">
            <v>2501</v>
          </cell>
          <cell r="AE377" t="e">
            <v>#VALUE!</v>
          </cell>
          <cell r="AF377" t="e">
            <v>#VALUE!</v>
          </cell>
          <cell r="AG377" t="e">
            <v>#VALUE!</v>
          </cell>
          <cell r="AH377">
            <v>360309.64</v>
          </cell>
        </row>
        <row r="378">
          <cell r="A378">
            <v>2503</v>
          </cell>
          <cell r="AE378" t="e">
            <v>#VALUE!</v>
          </cell>
          <cell r="AF378" t="e">
            <v>#VALUE!</v>
          </cell>
          <cell r="AG378" t="e">
            <v>#VALUE!</v>
          </cell>
          <cell r="AH378">
            <v>39934.060000000005</v>
          </cell>
        </row>
        <row r="379">
          <cell r="A379">
            <v>2512</v>
          </cell>
          <cell r="AE379" t="e">
            <v>#VALUE!</v>
          </cell>
          <cell r="AF379" t="e">
            <v>#VALUE!</v>
          </cell>
          <cell r="AG379" t="e">
            <v>#VALUE!</v>
          </cell>
          <cell r="AH379">
            <v>70181.390000000014</v>
          </cell>
        </row>
        <row r="380">
          <cell r="A380">
            <v>2515</v>
          </cell>
          <cell r="AE380" t="e">
            <v>#VALUE!</v>
          </cell>
          <cell r="AF380" t="e">
            <v>#VALUE!</v>
          </cell>
          <cell r="AG380" t="e">
            <v>#VALUE!</v>
          </cell>
          <cell r="AH380">
            <v>16732.019999999997</v>
          </cell>
        </row>
        <row r="381">
          <cell r="A381">
            <v>2531</v>
          </cell>
          <cell r="J381">
            <v>68.05</v>
          </cell>
          <cell r="AE381" t="e">
            <v>#VALUE!</v>
          </cell>
          <cell r="AF381" t="e">
            <v>#VALUE!</v>
          </cell>
          <cell r="AG381" t="e">
            <v>#VALUE!</v>
          </cell>
          <cell r="AH381">
            <v>4935.8400000000011</v>
          </cell>
        </row>
        <row r="382">
          <cell r="A382">
            <v>2566</v>
          </cell>
          <cell r="AE382" t="e">
            <v>#VALUE!</v>
          </cell>
          <cell r="AF382" t="e">
            <v>#VALUE!</v>
          </cell>
          <cell r="AG382" t="e">
            <v>#VALUE!</v>
          </cell>
          <cell r="AH382">
            <v>3755.1700000000019</v>
          </cell>
        </row>
        <row r="383">
          <cell r="A383">
            <v>2581</v>
          </cell>
          <cell r="AE383" t="e">
            <v>#VALUE!</v>
          </cell>
          <cell r="AF383" t="e">
            <v>#VALUE!</v>
          </cell>
          <cell r="AG383" t="e">
            <v>#VALUE!</v>
          </cell>
          <cell r="AH383">
            <v>5895.9199999999946</v>
          </cell>
        </row>
        <row r="384">
          <cell r="A384">
            <v>2586</v>
          </cell>
          <cell r="AE384" t="e">
            <v>#VALUE!</v>
          </cell>
          <cell r="AF384" t="e">
            <v>#VALUE!</v>
          </cell>
          <cell r="AG384" t="e">
            <v>#VALUE!</v>
          </cell>
          <cell r="AH384">
            <v>1055.4100000000089</v>
          </cell>
        </row>
        <row r="385">
          <cell r="A385">
            <v>2589</v>
          </cell>
          <cell r="AE385" t="e">
            <v>#VALUE!</v>
          </cell>
          <cell r="AF385" t="e">
            <v>#VALUE!</v>
          </cell>
          <cell r="AG385" t="e">
            <v>#VALUE!</v>
          </cell>
          <cell r="AH385">
            <v>8780.1000000000095</v>
          </cell>
        </row>
        <row r="386">
          <cell r="A386">
            <v>2597</v>
          </cell>
          <cell r="AE386" t="e">
            <v>#VALUE!</v>
          </cell>
          <cell r="AF386" t="e">
            <v>#VALUE!</v>
          </cell>
          <cell r="AG386" t="e">
            <v>#VALUE!</v>
          </cell>
          <cell r="AH386">
            <v>9597.799999999992</v>
          </cell>
        </row>
        <row r="387">
          <cell r="A387">
            <v>2601</v>
          </cell>
          <cell r="AE387" t="e">
            <v>#VALUE!</v>
          </cell>
          <cell r="AF387" t="e">
            <v>#VALUE!</v>
          </cell>
          <cell r="AG387" t="e">
            <v>#VALUE!</v>
          </cell>
          <cell r="AH387">
            <v>31099.729999999974</v>
          </cell>
        </row>
        <row r="388">
          <cell r="A388">
            <v>2613</v>
          </cell>
          <cell r="AE388" t="e">
            <v>#VALUE!</v>
          </cell>
          <cell r="AF388" t="e">
            <v>#VALUE!</v>
          </cell>
          <cell r="AG388" t="e">
            <v>#VALUE!</v>
          </cell>
          <cell r="AH388">
            <v>1725.610000000001</v>
          </cell>
        </row>
        <row r="389">
          <cell r="A389">
            <v>2615</v>
          </cell>
          <cell r="AE389" t="e">
            <v>#VALUE!</v>
          </cell>
          <cell r="AF389" t="e">
            <v>#VALUE!</v>
          </cell>
          <cell r="AG389" t="e">
            <v>#VALUE!</v>
          </cell>
          <cell r="AH389">
            <v>9774.5699999999961</v>
          </cell>
        </row>
        <row r="390">
          <cell r="A390">
            <v>2617</v>
          </cell>
          <cell r="AE390" t="e">
            <v>#VALUE!</v>
          </cell>
          <cell r="AF390" t="e">
            <v>#VALUE!</v>
          </cell>
          <cell r="AG390" t="e">
            <v>#VALUE!</v>
          </cell>
          <cell r="AH390">
            <v>3025.8999999999992</v>
          </cell>
        </row>
        <row r="391">
          <cell r="A391">
            <v>2689</v>
          </cell>
          <cell r="AE391" t="e">
            <v>#VALUE!</v>
          </cell>
          <cell r="AF391" t="e">
            <v>#VALUE!</v>
          </cell>
          <cell r="AG391" t="e">
            <v>#VALUE!</v>
          </cell>
          <cell r="AH391">
            <v>0</v>
          </cell>
        </row>
        <row r="392">
          <cell r="A392">
            <v>2719</v>
          </cell>
          <cell r="AE392" t="e">
            <v>#VALUE!</v>
          </cell>
          <cell r="AF392" t="e">
            <v>#VALUE!</v>
          </cell>
          <cell r="AG392" t="e">
            <v>#VALUE!</v>
          </cell>
          <cell r="AH392">
            <v>5819.0399999999845</v>
          </cell>
        </row>
        <row r="393">
          <cell r="A393">
            <v>2733</v>
          </cell>
          <cell r="J393">
            <v>601.27</v>
          </cell>
          <cell r="AE393" t="e">
            <v>#VALUE!</v>
          </cell>
          <cell r="AF393" t="e">
            <v>#VALUE!</v>
          </cell>
          <cell r="AG393" t="e">
            <v>#VALUE!</v>
          </cell>
          <cell r="AH393">
            <v>9884.3499999999804</v>
          </cell>
        </row>
        <row r="394">
          <cell r="A394">
            <v>2741</v>
          </cell>
          <cell r="J394">
            <v>115.19</v>
          </cell>
          <cell r="AE394" t="e">
            <v>#VALUE!</v>
          </cell>
          <cell r="AF394" t="e">
            <v>#VALUE!</v>
          </cell>
          <cell r="AG394" t="e">
            <v>#VALUE!</v>
          </cell>
          <cell r="AH394">
            <v>5.6843418860808015E-14</v>
          </cell>
        </row>
        <row r="395">
          <cell r="A395">
            <v>2743</v>
          </cell>
          <cell r="AE395" t="e">
            <v>#VALUE!</v>
          </cell>
          <cell r="AF395" t="e">
            <v>#VALUE!</v>
          </cell>
          <cell r="AG395" t="e">
            <v>#VALUE!</v>
          </cell>
          <cell r="AH395">
            <v>1595.0200000000004</v>
          </cell>
        </row>
        <row r="396">
          <cell r="A396">
            <v>2755</v>
          </cell>
          <cell r="AE396" t="e">
            <v>#VALUE!</v>
          </cell>
          <cell r="AF396" t="e">
            <v>#VALUE!</v>
          </cell>
          <cell r="AG396" t="e">
            <v>#VALUE!</v>
          </cell>
          <cell r="AH396">
            <v>34878.00999999998</v>
          </cell>
        </row>
        <row r="397">
          <cell r="A397">
            <v>2761</v>
          </cell>
          <cell r="AE397" t="e">
            <v>#VALUE!</v>
          </cell>
          <cell r="AF397" t="e">
            <v>#VALUE!</v>
          </cell>
          <cell r="AG397" t="e">
            <v>#VALUE!</v>
          </cell>
          <cell r="AH397">
            <v>8860.7899999999936</v>
          </cell>
        </row>
        <row r="398">
          <cell r="A398">
            <v>2763</v>
          </cell>
          <cell r="AE398" t="e">
            <v>#VALUE!</v>
          </cell>
          <cell r="AF398" t="e">
            <v>#VALUE!</v>
          </cell>
          <cell r="AG398" t="e">
            <v>#VALUE!</v>
          </cell>
          <cell r="AH398">
            <v>43631.369999999995</v>
          </cell>
        </row>
        <row r="399">
          <cell r="A399">
            <v>2769</v>
          </cell>
          <cell r="AE399" t="e">
            <v>#VALUE!</v>
          </cell>
          <cell r="AF399" t="e">
            <v>#VALUE!</v>
          </cell>
          <cell r="AG399" t="e">
            <v>#VALUE!</v>
          </cell>
          <cell r="AH399">
            <v>10765.220000000003</v>
          </cell>
        </row>
        <row r="400">
          <cell r="A400">
            <v>2777</v>
          </cell>
          <cell r="AE400" t="e">
            <v>#VALUE!</v>
          </cell>
          <cell r="AF400" t="e">
            <v>#VALUE!</v>
          </cell>
          <cell r="AG400" t="e">
            <v>#VALUE!</v>
          </cell>
          <cell r="AH400">
            <v>13290.020000000019</v>
          </cell>
        </row>
        <row r="401">
          <cell r="A401">
            <v>2803</v>
          </cell>
          <cell r="AE401" t="e">
            <v>#VALUE!</v>
          </cell>
          <cell r="AF401" t="e">
            <v>#VALUE!</v>
          </cell>
          <cell r="AG401" t="e">
            <v>#VALUE!</v>
          </cell>
          <cell r="AH401">
            <v>2313.9299999999948</v>
          </cell>
        </row>
        <row r="402">
          <cell r="A402">
            <v>2808</v>
          </cell>
          <cell r="AE402" t="e">
            <v>#VALUE!</v>
          </cell>
          <cell r="AF402" t="e">
            <v>#VALUE!</v>
          </cell>
          <cell r="AG402" t="e">
            <v>#VALUE!</v>
          </cell>
          <cell r="AH402">
            <v>14634.639999999996</v>
          </cell>
        </row>
        <row r="403">
          <cell r="A403">
            <v>2813</v>
          </cell>
          <cell r="AE403" t="e">
            <v>#VALUE!</v>
          </cell>
          <cell r="AF403" t="e">
            <v>#VALUE!</v>
          </cell>
          <cell r="AG403" t="e">
            <v>#VALUE!</v>
          </cell>
          <cell r="AH403">
            <v>361.37000000000046</v>
          </cell>
        </row>
        <row r="404">
          <cell r="A404">
            <v>2822</v>
          </cell>
          <cell r="AE404" t="e">
            <v>#VALUE!</v>
          </cell>
          <cell r="AF404" t="e">
            <v>#VALUE!</v>
          </cell>
          <cell r="AG404" t="e">
            <v>#VALUE!</v>
          </cell>
          <cell r="AH404">
            <v>7514.6899999999951</v>
          </cell>
        </row>
        <row r="405">
          <cell r="A405">
            <v>2824</v>
          </cell>
          <cell r="J405">
            <v>11680.18</v>
          </cell>
          <cell r="AE405" t="e">
            <v>#VALUE!</v>
          </cell>
          <cell r="AF405" t="e">
            <v>#VALUE!</v>
          </cell>
          <cell r="AG405" t="e">
            <v>#VALUE!</v>
          </cell>
          <cell r="AH405">
            <v>808585.26</v>
          </cell>
        </row>
        <row r="406">
          <cell r="A406">
            <v>2829</v>
          </cell>
          <cell r="J406">
            <v>126.48</v>
          </cell>
          <cell r="AE406" t="e">
            <v>#VALUE!</v>
          </cell>
          <cell r="AF406" t="e">
            <v>#VALUE!</v>
          </cell>
          <cell r="AG406" t="e">
            <v>#VALUE!</v>
          </cell>
          <cell r="AH406">
            <v>8169.800000000012</v>
          </cell>
        </row>
        <row r="407">
          <cell r="A407">
            <v>2833</v>
          </cell>
          <cell r="AE407" t="e">
            <v>#VALUE!</v>
          </cell>
          <cell r="AF407" t="e">
            <v>#VALUE!</v>
          </cell>
          <cell r="AG407" t="e">
            <v>#VALUE!</v>
          </cell>
          <cell r="AH407">
            <v>15550.559999999998</v>
          </cell>
        </row>
        <row r="408">
          <cell r="A408">
            <v>2840</v>
          </cell>
          <cell r="AE408" t="e">
            <v>#VALUE!</v>
          </cell>
          <cell r="AF408" t="e">
            <v>#VALUE!</v>
          </cell>
          <cell r="AG408" t="e">
            <v>#VALUE!</v>
          </cell>
          <cell r="AH408">
            <v>38841.660000000003</v>
          </cell>
        </row>
        <row r="409">
          <cell r="A409">
            <v>2847</v>
          </cell>
          <cell r="AE409" t="e">
            <v>#VALUE!</v>
          </cell>
          <cell r="AF409" t="e">
            <v>#VALUE!</v>
          </cell>
          <cell r="AG409" t="e">
            <v>#VALUE!</v>
          </cell>
          <cell r="AH409">
            <v>70976.310000000027</v>
          </cell>
        </row>
        <row r="410">
          <cell r="A410">
            <v>2848</v>
          </cell>
          <cell r="AE410" t="e">
            <v>#VALUE!</v>
          </cell>
          <cell r="AF410" t="e">
            <v>#VALUE!</v>
          </cell>
          <cell r="AG410" t="e">
            <v>#VALUE!</v>
          </cell>
          <cell r="AH410">
            <v>6982.8499999999967</v>
          </cell>
        </row>
        <row r="411">
          <cell r="A411">
            <v>2863</v>
          </cell>
          <cell r="AE411" t="e">
            <v>#VALUE!</v>
          </cell>
          <cell r="AF411" t="e">
            <v>#VALUE!</v>
          </cell>
          <cell r="AG411" t="e">
            <v>#VALUE!</v>
          </cell>
          <cell r="AH411">
            <v>254.61999999999261</v>
          </cell>
        </row>
        <row r="412">
          <cell r="A412">
            <v>2891</v>
          </cell>
          <cell r="AE412" t="e">
            <v>#VALUE!</v>
          </cell>
          <cell r="AF412" t="e">
            <v>#VALUE!</v>
          </cell>
          <cell r="AG412" t="e">
            <v>#VALUE!</v>
          </cell>
          <cell r="AH412">
            <v>14503.669999999998</v>
          </cell>
        </row>
        <row r="413">
          <cell r="A413">
            <v>2896</v>
          </cell>
          <cell r="AE413" t="e">
            <v>#VALUE!</v>
          </cell>
          <cell r="AF413" t="e">
            <v>#VALUE!</v>
          </cell>
          <cell r="AG413" t="e">
            <v>#VALUE!</v>
          </cell>
          <cell r="AH413">
            <v>22036.089999999989</v>
          </cell>
        </row>
        <row r="414">
          <cell r="A414">
            <v>2899</v>
          </cell>
          <cell r="AE414" t="e">
            <v>#VALUE!</v>
          </cell>
          <cell r="AF414" t="e">
            <v>#VALUE!</v>
          </cell>
          <cell r="AG414" t="e">
            <v>#VALUE!</v>
          </cell>
          <cell r="AH414">
            <v>191.23</v>
          </cell>
        </row>
        <row r="415">
          <cell r="A415">
            <v>2910</v>
          </cell>
          <cell r="J415">
            <v>607.80999999999995</v>
          </cell>
          <cell r="AE415" t="e">
            <v>#VALUE!</v>
          </cell>
          <cell r="AF415" t="e">
            <v>#VALUE!</v>
          </cell>
          <cell r="AG415" t="e">
            <v>#VALUE!</v>
          </cell>
          <cell r="AH415">
            <v>2445.169999999996</v>
          </cell>
        </row>
        <row r="416">
          <cell r="A416">
            <v>2920</v>
          </cell>
          <cell r="J416">
            <v>1500</v>
          </cell>
          <cell r="AE416" t="e">
            <v>#VALUE!</v>
          </cell>
          <cell r="AF416" t="e">
            <v>#VALUE!</v>
          </cell>
          <cell r="AG416" t="e">
            <v>#VALUE!</v>
          </cell>
          <cell r="AH416">
            <v>1192</v>
          </cell>
        </row>
        <row r="417">
          <cell r="A417">
            <v>2947</v>
          </cell>
          <cell r="AE417" t="e">
            <v>#VALUE!</v>
          </cell>
          <cell r="AF417" t="e">
            <v>#VALUE!</v>
          </cell>
          <cell r="AG417" t="e">
            <v>#VALUE!</v>
          </cell>
          <cell r="AH417">
            <v>12803.519999999997</v>
          </cell>
        </row>
        <row r="418">
          <cell r="A418">
            <v>2954</v>
          </cell>
          <cell r="AE418" t="e">
            <v>#VALUE!</v>
          </cell>
          <cell r="AF418" t="e">
            <v>#VALUE!</v>
          </cell>
          <cell r="AG418" t="e">
            <v>#VALUE!</v>
          </cell>
          <cell r="AH418">
            <v>19546.379999999994</v>
          </cell>
        </row>
        <row r="419">
          <cell r="A419">
            <v>2988</v>
          </cell>
          <cell r="AE419" t="e">
            <v>#VALUE!</v>
          </cell>
          <cell r="AF419" t="e">
            <v>#VALUE!</v>
          </cell>
          <cell r="AG419" t="e">
            <v>#VALUE!</v>
          </cell>
          <cell r="AH419">
            <v>339.7700000000068</v>
          </cell>
        </row>
        <row r="420">
          <cell r="A420">
            <v>2999</v>
          </cell>
          <cell r="AE420" t="e">
            <v>#VALUE!</v>
          </cell>
          <cell r="AF420" t="e">
            <v>#VALUE!</v>
          </cell>
          <cell r="AG420" t="e">
            <v>#VALUE!</v>
          </cell>
          <cell r="AH420">
            <v>2919.7399999999975</v>
          </cell>
        </row>
        <row r="421">
          <cell r="A421">
            <v>3016</v>
          </cell>
          <cell r="AE421" t="e">
            <v>#VALUE!</v>
          </cell>
          <cell r="AF421" t="e">
            <v>#VALUE!</v>
          </cell>
          <cell r="AG421" t="e">
            <v>#VALUE!</v>
          </cell>
          <cell r="AH421">
            <v>0</v>
          </cell>
        </row>
        <row r="422">
          <cell r="A422">
            <v>3046</v>
          </cell>
          <cell r="J422">
            <v>2329.7199999999998</v>
          </cell>
          <cell r="AE422" t="e">
            <v>#VALUE!</v>
          </cell>
          <cell r="AF422" t="e">
            <v>#VALUE!</v>
          </cell>
          <cell r="AG422" t="e">
            <v>#VALUE!</v>
          </cell>
          <cell r="AH422">
            <v>3721.199999999998</v>
          </cell>
        </row>
        <row r="423">
          <cell r="A423">
            <v>3148</v>
          </cell>
          <cell r="AE423" t="e">
            <v>#VALUE!</v>
          </cell>
          <cell r="AF423" t="e">
            <v>#VALUE!</v>
          </cell>
          <cell r="AG423" t="e">
            <v>#VALUE!</v>
          </cell>
          <cell r="AH423">
            <v>0</v>
          </cell>
        </row>
        <row r="424">
          <cell r="A424">
            <v>3198</v>
          </cell>
          <cell r="AE424" t="e">
            <v>#VALUE!</v>
          </cell>
          <cell r="AF424" t="e">
            <v>#VALUE!</v>
          </cell>
          <cell r="AG424" t="e">
            <v>#VALUE!</v>
          </cell>
          <cell r="AH424">
            <v>368.29999999999472</v>
          </cell>
        </row>
        <row r="425">
          <cell r="A425">
            <v>3217</v>
          </cell>
          <cell r="AE425" t="e">
            <v>#VALUE!</v>
          </cell>
          <cell r="AF425" t="e">
            <v>#VALUE!</v>
          </cell>
          <cell r="AG425" t="e">
            <v>#VALUE!</v>
          </cell>
          <cell r="AH425">
            <v>569.10000000000082</v>
          </cell>
        </row>
        <row r="426">
          <cell r="A426">
            <v>3238</v>
          </cell>
          <cell r="AE426" t="e">
            <v>#VALUE!</v>
          </cell>
          <cell r="AF426" t="e">
            <v>#VALUE!</v>
          </cell>
          <cell r="AG426" t="e">
            <v>#VALUE!</v>
          </cell>
          <cell r="AH426">
            <v>3893.2000000000012</v>
          </cell>
        </row>
        <row r="427">
          <cell r="A427">
            <v>3257</v>
          </cell>
          <cell r="AE427" t="e">
            <v>#VALUE!</v>
          </cell>
          <cell r="AF427" t="e">
            <v>#VALUE!</v>
          </cell>
          <cell r="AG427" t="e">
            <v>#VALUE!</v>
          </cell>
          <cell r="AH427">
            <v>0</v>
          </cell>
        </row>
        <row r="428">
          <cell r="A428">
            <v>3262</v>
          </cell>
          <cell r="AE428" t="e">
            <v>#VALUE!</v>
          </cell>
          <cell r="AF428" t="e">
            <v>#VALUE!</v>
          </cell>
          <cell r="AG428" t="e">
            <v>#VALUE!</v>
          </cell>
          <cell r="AH428">
            <v>783.97999999999968</v>
          </cell>
        </row>
        <row r="429">
          <cell r="A429">
            <v>3278</v>
          </cell>
          <cell r="AE429" t="e">
            <v>#VALUE!</v>
          </cell>
          <cell r="AF429" t="e">
            <v>#VALUE!</v>
          </cell>
          <cell r="AG429" t="e">
            <v>#VALUE!</v>
          </cell>
          <cell r="AH429">
            <v>0</v>
          </cell>
        </row>
        <row r="430">
          <cell r="A430">
            <v>3283</v>
          </cell>
          <cell r="AE430" t="e">
            <v>#VALUE!</v>
          </cell>
          <cell r="AF430" t="e">
            <v>#VALUE!</v>
          </cell>
          <cell r="AG430" t="e">
            <v>#VALUE!</v>
          </cell>
          <cell r="AH430">
            <v>10451.249999999991</v>
          </cell>
        </row>
        <row r="431">
          <cell r="A431">
            <v>3364</v>
          </cell>
          <cell r="J431">
            <v>45000</v>
          </cell>
          <cell r="AE431" t="e">
            <v>#VALUE!</v>
          </cell>
          <cell r="AF431" t="e">
            <v>#VALUE!</v>
          </cell>
          <cell r="AG431" t="e">
            <v>#VALUE!</v>
          </cell>
          <cell r="AH431">
            <v>110009.66000000006</v>
          </cell>
        </row>
        <row r="432">
          <cell r="A432">
            <v>3366</v>
          </cell>
          <cell r="AE432" t="e">
            <v>#VALUE!</v>
          </cell>
          <cell r="AF432" t="e">
            <v>#VALUE!</v>
          </cell>
          <cell r="AG432" t="e">
            <v>#VALUE!</v>
          </cell>
          <cell r="AH432">
            <v>0</v>
          </cell>
        </row>
        <row r="433">
          <cell r="A433">
            <v>3369</v>
          </cell>
          <cell r="AE433" t="e">
            <v>#VALUE!</v>
          </cell>
          <cell r="AF433" t="e">
            <v>#VALUE!</v>
          </cell>
          <cell r="AG433" t="e">
            <v>#VALUE!</v>
          </cell>
          <cell r="AH433">
            <v>4597.0400000000236</v>
          </cell>
        </row>
        <row r="434">
          <cell r="A434">
            <v>3371</v>
          </cell>
          <cell r="AE434" t="e">
            <v>#VALUE!</v>
          </cell>
          <cell r="AF434" t="e">
            <v>#VALUE!</v>
          </cell>
          <cell r="AG434" t="e">
            <v>#VALUE!</v>
          </cell>
          <cell r="AH434">
            <v>83763.189999999959</v>
          </cell>
        </row>
        <row r="435">
          <cell r="A435">
            <v>3379</v>
          </cell>
          <cell r="J435">
            <v>196000</v>
          </cell>
          <cell r="AE435" t="e">
            <v>#VALUE!</v>
          </cell>
          <cell r="AF435" t="e">
            <v>#VALUE!</v>
          </cell>
          <cell r="AG435" t="e">
            <v>#VALUE!</v>
          </cell>
          <cell r="AH435">
            <v>270357.86999999965</v>
          </cell>
        </row>
        <row r="436">
          <cell r="A436">
            <v>3400</v>
          </cell>
          <cell r="AE436" t="e">
            <v>#VALUE!</v>
          </cell>
          <cell r="AF436" t="e">
            <v>#VALUE!</v>
          </cell>
          <cell r="AG436" t="e">
            <v>#VALUE!</v>
          </cell>
          <cell r="AH436">
            <v>505.85000000000014</v>
          </cell>
        </row>
        <row r="437">
          <cell r="A437">
            <v>3406</v>
          </cell>
          <cell r="J437">
            <v>500</v>
          </cell>
          <cell r="AE437" t="e">
            <v>#VALUE!</v>
          </cell>
          <cell r="AF437" t="e">
            <v>#VALUE!</v>
          </cell>
          <cell r="AG437" t="e">
            <v>#VALUE!</v>
          </cell>
          <cell r="AH437">
            <v>3647.6099999999979</v>
          </cell>
        </row>
        <row r="438">
          <cell r="A438">
            <v>3418</v>
          </cell>
          <cell r="AE438" t="e">
            <v>#VALUE!</v>
          </cell>
          <cell r="AF438" t="e">
            <v>#VALUE!</v>
          </cell>
          <cell r="AG438" t="e">
            <v>#VALUE!</v>
          </cell>
          <cell r="AH438">
            <v>0</v>
          </cell>
        </row>
        <row r="439">
          <cell r="A439">
            <v>3427</v>
          </cell>
          <cell r="AE439" t="e">
            <v>#VALUE!</v>
          </cell>
          <cell r="AF439" t="e">
            <v>#VALUE!</v>
          </cell>
          <cell r="AG439" t="e">
            <v>#VALUE!</v>
          </cell>
          <cell r="AH439">
            <v>2112.9500000000016</v>
          </cell>
        </row>
        <row r="440">
          <cell r="A440">
            <v>3438</v>
          </cell>
          <cell r="AE440" t="e">
            <v>#VALUE!</v>
          </cell>
          <cell r="AF440" t="e">
            <v>#VALUE!</v>
          </cell>
          <cell r="AG440" t="e">
            <v>#VALUE!</v>
          </cell>
          <cell r="AH440">
            <v>20366.640000000014</v>
          </cell>
        </row>
        <row r="441">
          <cell r="A441">
            <v>3439</v>
          </cell>
          <cell r="AE441" t="e">
            <v>#VALUE!</v>
          </cell>
          <cell r="AF441" t="e">
            <v>#VALUE!</v>
          </cell>
          <cell r="AG441" t="e">
            <v>#VALUE!</v>
          </cell>
          <cell r="AH441">
            <v>2124.1600000000044</v>
          </cell>
        </row>
        <row r="442">
          <cell r="A442">
            <v>3451</v>
          </cell>
          <cell r="AE442" t="e">
            <v>#VALUE!</v>
          </cell>
          <cell r="AF442" t="e">
            <v>#VALUE!</v>
          </cell>
          <cell r="AG442" t="e">
            <v>#VALUE!</v>
          </cell>
          <cell r="AH442">
            <v>1088.1700000000023</v>
          </cell>
        </row>
        <row r="443">
          <cell r="A443">
            <v>3460</v>
          </cell>
          <cell r="AE443" t="e">
            <v>#VALUE!</v>
          </cell>
          <cell r="AF443" t="e">
            <v>#VALUE!</v>
          </cell>
          <cell r="AG443" t="e">
            <v>#VALUE!</v>
          </cell>
          <cell r="AH443">
            <v>1175.9699999999975</v>
          </cell>
        </row>
        <row r="444">
          <cell r="A444">
            <v>3470</v>
          </cell>
          <cell r="AE444" t="e">
            <v>#VALUE!</v>
          </cell>
          <cell r="AF444" t="e">
            <v>#VALUE!</v>
          </cell>
          <cell r="AG444" t="e">
            <v>#VALUE!</v>
          </cell>
          <cell r="AH444">
            <v>20849.749999999993</v>
          </cell>
        </row>
        <row r="445">
          <cell r="A445">
            <v>3482</v>
          </cell>
          <cell r="AE445" t="e">
            <v>#VALUE!</v>
          </cell>
          <cell r="AF445" t="e">
            <v>#VALUE!</v>
          </cell>
          <cell r="AG445" t="e">
            <v>#VALUE!</v>
          </cell>
          <cell r="AH445">
            <v>75019.450000000012</v>
          </cell>
        </row>
        <row r="446">
          <cell r="A446">
            <v>3488</v>
          </cell>
          <cell r="AE446" t="e">
            <v>#VALUE!</v>
          </cell>
          <cell r="AF446" t="e">
            <v>#VALUE!</v>
          </cell>
          <cell r="AG446" t="e">
            <v>#VALUE!</v>
          </cell>
          <cell r="AH446">
            <v>2545.8300000000172</v>
          </cell>
        </row>
        <row r="447">
          <cell r="A447">
            <v>3491</v>
          </cell>
          <cell r="AE447" t="e">
            <v>#VALUE!</v>
          </cell>
          <cell r="AF447" t="e">
            <v>#VALUE!</v>
          </cell>
          <cell r="AG447" t="e">
            <v>#VALUE!</v>
          </cell>
          <cell r="AH447">
            <v>2169.1299999999992</v>
          </cell>
        </row>
        <row r="448">
          <cell r="A448">
            <v>3523</v>
          </cell>
          <cell r="AE448" t="e">
            <v>#VALUE!</v>
          </cell>
          <cell r="AF448" t="e">
            <v>#VALUE!</v>
          </cell>
          <cell r="AG448" t="e">
            <v>#VALUE!</v>
          </cell>
          <cell r="AH448">
            <v>53536.379999999917</v>
          </cell>
        </row>
        <row r="449">
          <cell r="A449">
            <v>3541</v>
          </cell>
          <cell r="AE449" t="e">
            <v>#VALUE!</v>
          </cell>
          <cell r="AF449" t="e">
            <v>#VALUE!</v>
          </cell>
          <cell r="AG449" t="e">
            <v>#VALUE!</v>
          </cell>
          <cell r="AH449">
            <v>11027.08000000002</v>
          </cell>
        </row>
        <row r="450">
          <cell r="A450">
            <v>3544</v>
          </cell>
          <cell r="J450">
            <v>607.46</v>
          </cell>
          <cell r="AE450" t="e">
            <v>#VALUE!</v>
          </cell>
          <cell r="AF450" t="e">
            <v>#VALUE!</v>
          </cell>
          <cell r="AG450" t="e">
            <v>#VALUE!</v>
          </cell>
          <cell r="AH450">
            <v>3035.7400000000089</v>
          </cell>
        </row>
        <row r="451">
          <cell r="A451">
            <v>3546</v>
          </cell>
          <cell r="AE451" t="e">
            <v>#VALUE!</v>
          </cell>
          <cell r="AF451" t="e">
            <v>#VALUE!</v>
          </cell>
          <cell r="AG451" t="e">
            <v>#VALUE!</v>
          </cell>
          <cell r="AH451">
            <v>11987.039999999992</v>
          </cell>
        </row>
        <row r="452">
          <cell r="A452">
            <v>3552</v>
          </cell>
          <cell r="J452">
            <v>220.13</v>
          </cell>
          <cell r="AE452" t="e">
            <v>#VALUE!</v>
          </cell>
          <cell r="AF452" t="e">
            <v>#VALUE!</v>
          </cell>
          <cell r="AG452" t="e">
            <v>#VALUE!</v>
          </cell>
          <cell r="AH452">
            <v>12057.229999999976</v>
          </cell>
        </row>
        <row r="453">
          <cell r="A453">
            <v>3560</v>
          </cell>
          <cell r="J453">
            <v>602.84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>
            <v>24295.51999999999</v>
          </cell>
        </row>
        <row r="454">
          <cell r="A454">
            <v>3580</v>
          </cell>
          <cell r="AE454" t="e">
            <v>#VALUE!</v>
          </cell>
          <cell r="AF454" t="e">
            <v>#VALUE!</v>
          </cell>
          <cell r="AG454" t="e">
            <v>#VALUE!</v>
          </cell>
          <cell r="AH454">
            <v>9396.3499999999985</v>
          </cell>
        </row>
        <row r="455">
          <cell r="A455">
            <v>3589</v>
          </cell>
          <cell r="AE455" t="e">
            <v>#VALUE!</v>
          </cell>
          <cell r="AF455" t="e">
            <v>#VALUE!</v>
          </cell>
          <cell r="AG455" t="e">
            <v>#VALUE!</v>
          </cell>
          <cell r="AH455">
            <v>2241.9800000000014</v>
          </cell>
        </row>
        <row r="456">
          <cell r="A456">
            <v>3598</v>
          </cell>
          <cell r="AE456" t="e">
            <v>#VALUE!</v>
          </cell>
          <cell r="AF456" t="e">
            <v>#VALUE!</v>
          </cell>
          <cell r="AG456" t="e">
            <v>#VALUE!</v>
          </cell>
          <cell r="AH456">
            <v>1438.5999999999995</v>
          </cell>
        </row>
        <row r="457">
          <cell r="A457">
            <v>3610</v>
          </cell>
          <cell r="AE457" t="e">
            <v>#VALUE!</v>
          </cell>
          <cell r="AF457" t="e">
            <v>#VALUE!</v>
          </cell>
          <cell r="AG457" t="e">
            <v>#VALUE!</v>
          </cell>
          <cell r="AH457">
            <v>7440.4699999999866</v>
          </cell>
        </row>
        <row r="458">
          <cell r="A458">
            <v>3634</v>
          </cell>
          <cell r="AE458" t="e">
            <v>#VALUE!</v>
          </cell>
          <cell r="AF458" t="e">
            <v>#VALUE!</v>
          </cell>
          <cell r="AG458" t="e">
            <v>#VALUE!</v>
          </cell>
          <cell r="AH458">
            <v>4122.7999999999993</v>
          </cell>
        </row>
        <row r="459">
          <cell r="A459">
            <v>3649</v>
          </cell>
          <cell r="AE459" t="e">
            <v>#VALUE!</v>
          </cell>
          <cell r="AF459" t="e">
            <v>#VALUE!</v>
          </cell>
          <cell r="AG459" t="e">
            <v>#VALUE!</v>
          </cell>
          <cell r="AH459">
            <v>5260.3999999999924</v>
          </cell>
        </row>
        <row r="460">
          <cell r="A460">
            <v>3658</v>
          </cell>
          <cell r="AE460" t="e">
            <v>#VALUE!</v>
          </cell>
          <cell r="AF460" t="e">
            <v>#VALUE!</v>
          </cell>
          <cell r="AG460" t="e">
            <v>#VALUE!</v>
          </cell>
          <cell r="AH460">
            <v>4251.7900000000027</v>
          </cell>
        </row>
        <row r="461">
          <cell r="A461">
            <v>3662</v>
          </cell>
          <cell r="AE461" t="e">
            <v>#VALUE!</v>
          </cell>
          <cell r="AF461" t="e">
            <v>#VALUE!</v>
          </cell>
          <cell r="AG461" t="e">
            <v>#VALUE!</v>
          </cell>
          <cell r="AH461">
            <v>3605.7600000000052</v>
          </cell>
        </row>
        <row r="462">
          <cell r="A462">
            <v>3689</v>
          </cell>
          <cell r="AE462" t="e">
            <v>#VALUE!</v>
          </cell>
          <cell r="AF462" t="e">
            <v>#VALUE!</v>
          </cell>
          <cell r="AG462" t="e">
            <v>#VALUE!</v>
          </cell>
          <cell r="AH462">
            <v>2560.3799999999947</v>
          </cell>
        </row>
        <row r="463">
          <cell r="A463">
            <v>3708</v>
          </cell>
          <cell r="AE463" t="e">
            <v>#VALUE!</v>
          </cell>
          <cell r="AF463" t="e">
            <v>#VALUE!</v>
          </cell>
          <cell r="AG463" t="e">
            <v>#VALUE!</v>
          </cell>
          <cell r="AH463">
            <v>90827.169999999984</v>
          </cell>
        </row>
        <row r="464">
          <cell r="A464">
            <v>3711</v>
          </cell>
          <cell r="AE464" t="e">
            <v>#VALUE!</v>
          </cell>
          <cell r="AF464" t="e">
            <v>#VALUE!</v>
          </cell>
          <cell r="AG464" t="e">
            <v>#VALUE!</v>
          </cell>
          <cell r="AH464">
            <v>43410.189999999988</v>
          </cell>
        </row>
        <row r="465">
          <cell r="A465">
            <v>3777</v>
          </cell>
          <cell r="AE465" t="e">
            <v>#VALUE!</v>
          </cell>
          <cell r="AF465" t="e">
            <v>#VALUE!</v>
          </cell>
          <cell r="AG465" t="e">
            <v>#VALUE!</v>
          </cell>
          <cell r="AH465">
            <v>50053.859999999928</v>
          </cell>
        </row>
        <row r="466">
          <cell r="A466">
            <v>3792</v>
          </cell>
          <cell r="AE466" t="e">
            <v>#VALUE!</v>
          </cell>
          <cell r="AF466" t="e">
            <v>#VALUE!</v>
          </cell>
          <cell r="AG466" t="e">
            <v>#VALUE!</v>
          </cell>
          <cell r="AH466">
            <v>4168.2399999999943</v>
          </cell>
        </row>
        <row r="467">
          <cell r="A467">
            <v>3807</v>
          </cell>
          <cell r="AE467" t="e">
            <v>#VALUE!</v>
          </cell>
          <cell r="AF467" t="e">
            <v>#VALUE!</v>
          </cell>
          <cell r="AG467" t="e">
            <v>#VALUE!</v>
          </cell>
          <cell r="AH467">
            <v>4499.9999999999782</v>
          </cell>
        </row>
        <row r="468">
          <cell r="A468">
            <v>3808</v>
          </cell>
          <cell r="AE468" t="e">
            <v>#VALUE!</v>
          </cell>
          <cell r="AF468" t="e">
            <v>#VALUE!</v>
          </cell>
          <cell r="AG468" t="e">
            <v>#VALUE!</v>
          </cell>
          <cell r="AH468">
            <v>12890.980000000018</v>
          </cell>
        </row>
        <row r="469">
          <cell r="A469">
            <v>3809</v>
          </cell>
          <cell r="AE469" t="e">
            <v>#VALUE!</v>
          </cell>
          <cell r="AF469" t="e">
            <v>#VALUE!</v>
          </cell>
          <cell r="AG469" t="e">
            <v>#VALUE!</v>
          </cell>
          <cell r="AH469">
            <v>2909.5200000000023</v>
          </cell>
        </row>
        <row r="470">
          <cell r="A470">
            <v>3812</v>
          </cell>
          <cell r="AE470" t="e">
            <v>#VALUE!</v>
          </cell>
          <cell r="AF470" t="e">
            <v>#VALUE!</v>
          </cell>
          <cell r="AG470" t="e">
            <v>#VALUE!</v>
          </cell>
          <cell r="AH470">
            <v>109.65</v>
          </cell>
        </row>
        <row r="471">
          <cell r="A471">
            <v>3814</v>
          </cell>
          <cell r="AE471" t="e">
            <v>#VALUE!</v>
          </cell>
          <cell r="AF471" t="e">
            <v>#VALUE!</v>
          </cell>
          <cell r="AG471" t="e">
            <v>#VALUE!</v>
          </cell>
          <cell r="AH471">
            <v>8300.8899999999921</v>
          </cell>
        </row>
        <row r="472">
          <cell r="A472">
            <v>3854</v>
          </cell>
          <cell r="AE472" t="e">
            <v>#VALUE!</v>
          </cell>
          <cell r="AF472" t="e">
            <v>#VALUE!</v>
          </cell>
          <cell r="AG472" t="e">
            <v>#VALUE!</v>
          </cell>
          <cell r="AH472">
            <v>2036.6600000000008</v>
          </cell>
        </row>
        <row r="473">
          <cell r="A473">
            <v>3863</v>
          </cell>
          <cell r="AE473" t="e">
            <v>#VALUE!</v>
          </cell>
          <cell r="AF473" t="e">
            <v>#VALUE!</v>
          </cell>
          <cell r="AG473" t="e">
            <v>#VALUE!</v>
          </cell>
          <cell r="AH473">
            <v>1879.8300000000004</v>
          </cell>
        </row>
        <row r="474">
          <cell r="A474">
            <v>3868</v>
          </cell>
          <cell r="AE474" t="e">
            <v>#VALUE!</v>
          </cell>
          <cell r="AF474" t="e">
            <v>#VALUE!</v>
          </cell>
          <cell r="AG474" t="e">
            <v>#VALUE!</v>
          </cell>
          <cell r="AH474">
            <v>6211.8199999999933</v>
          </cell>
        </row>
        <row r="475">
          <cell r="A475">
            <v>3876</v>
          </cell>
          <cell r="AE475" t="e">
            <v>#VALUE!</v>
          </cell>
          <cell r="AF475" t="e">
            <v>#VALUE!</v>
          </cell>
          <cell r="AG475" t="e">
            <v>#VALUE!</v>
          </cell>
          <cell r="AH475">
            <v>22292.309999999983</v>
          </cell>
        </row>
        <row r="476">
          <cell r="A476">
            <v>3886</v>
          </cell>
          <cell r="AE476" t="e">
            <v>#VALUE!</v>
          </cell>
          <cell r="AF476" t="e">
            <v>#VALUE!</v>
          </cell>
          <cell r="AG476" t="e">
            <v>#VALUE!</v>
          </cell>
          <cell r="AH476">
            <v>5819.0400000000063</v>
          </cell>
        </row>
        <row r="477">
          <cell r="A477">
            <v>3928</v>
          </cell>
          <cell r="AE477" t="e">
            <v>#VALUE!</v>
          </cell>
          <cell r="AF477" t="e">
            <v>#VALUE!</v>
          </cell>
          <cell r="AG477" t="e">
            <v>#VALUE!</v>
          </cell>
          <cell r="AH477">
            <v>0</v>
          </cell>
        </row>
        <row r="478">
          <cell r="A478">
            <v>3992</v>
          </cell>
          <cell r="AE478" t="e">
            <v>#VALUE!</v>
          </cell>
          <cell r="AF478" t="e">
            <v>#VALUE!</v>
          </cell>
          <cell r="AG478" t="e">
            <v>#VALUE!</v>
          </cell>
          <cell r="AH478">
            <v>7902.7600000000111</v>
          </cell>
        </row>
        <row r="479">
          <cell r="A479">
            <v>4006</v>
          </cell>
          <cell r="AE479" t="e">
            <v>#VALUE!</v>
          </cell>
          <cell r="AF479" t="e">
            <v>#VALUE!</v>
          </cell>
          <cell r="AG479" t="e">
            <v>#VALUE!</v>
          </cell>
          <cell r="AH479">
            <v>21057.559999999983</v>
          </cell>
        </row>
        <row r="480">
          <cell r="A480">
            <v>4026</v>
          </cell>
          <cell r="AE480" t="e">
            <v>#VALUE!</v>
          </cell>
          <cell r="AF480" t="e">
            <v>#VALUE!</v>
          </cell>
          <cell r="AG480" t="e">
            <v>#VALUE!</v>
          </cell>
          <cell r="AH480">
            <v>285555.87999999989</v>
          </cell>
        </row>
        <row r="481">
          <cell r="A481">
            <v>4033</v>
          </cell>
          <cell r="AE481" t="e">
            <v>#VALUE!</v>
          </cell>
          <cell r="AF481" t="e">
            <v>#VALUE!</v>
          </cell>
          <cell r="AG481" t="e">
            <v>#VALUE!</v>
          </cell>
          <cell r="AH481">
            <v>21065.099999999977</v>
          </cell>
        </row>
        <row r="482">
          <cell r="A482">
            <v>4045</v>
          </cell>
          <cell r="J482">
            <v>15000</v>
          </cell>
          <cell r="AE482" t="e">
            <v>#VALUE!</v>
          </cell>
          <cell r="AF482" t="e">
            <v>#VALUE!</v>
          </cell>
          <cell r="AG482" t="e">
            <v>#VALUE!</v>
          </cell>
          <cell r="AH482">
            <v>20109.080000000009</v>
          </cell>
        </row>
        <row r="483">
          <cell r="A483">
            <v>4098</v>
          </cell>
          <cell r="AE483" t="e">
            <v>#VALUE!</v>
          </cell>
          <cell r="AF483" t="e">
            <v>#VALUE!</v>
          </cell>
          <cell r="AG483" t="e">
            <v>#VALUE!</v>
          </cell>
          <cell r="AH483">
            <v>228283.6</v>
          </cell>
        </row>
        <row r="484">
          <cell r="A484">
            <v>4202</v>
          </cell>
          <cell r="AE484" t="e">
            <v>#VALUE!</v>
          </cell>
          <cell r="AF484" t="e">
            <v>#VALUE!</v>
          </cell>
          <cell r="AG484" t="e">
            <v>#VALUE!</v>
          </cell>
          <cell r="AH484">
            <v>3491.42</v>
          </cell>
        </row>
        <row r="485">
          <cell r="A485">
            <v>4203</v>
          </cell>
          <cell r="AE485" t="e">
            <v>#VALUE!</v>
          </cell>
          <cell r="AF485" t="e">
            <v>#VALUE!</v>
          </cell>
          <cell r="AG485" t="e">
            <v>#VALUE!</v>
          </cell>
          <cell r="AH485">
            <v>5885.0899999999974</v>
          </cell>
        </row>
        <row r="486">
          <cell r="A486">
            <v>4252</v>
          </cell>
          <cell r="AE486" t="e">
            <v>#VALUE!</v>
          </cell>
          <cell r="AF486" t="e">
            <v>#VALUE!</v>
          </cell>
          <cell r="AG486" t="e">
            <v>#VALUE!</v>
          </cell>
          <cell r="AH486">
            <v>7629.110000000006</v>
          </cell>
        </row>
        <row r="487">
          <cell r="A487">
            <v>4274</v>
          </cell>
          <cell r="AE487" t="e">
            <v>#VALUE!</v>
          </cell>
          <cell r="AF487" t="e">
            <v>#VALUE!</v>
          </cell>
          <cell r="AG487" t="e">
            <v>#VALUE!</v>
          </cell>
          <cell r="AH487">
            <v>0</v>
          </cell>
        </row>
        <row r="488">
          <cell r="A488">
            <v>4281</v>
          </cell>
          <cell r="AE488" t="e">
            <v>#VALUE!</v>
          </cell>
          <cell r="AF488" t="e">
            <v>#VALUE!</v>
          </cell>
          <cell r="AG488" t="e">
            <v>#VALUE!</v>
          </cell>
          <cell r="AH488">
            <v>7731.1799999999967</v>
          </cell>
        </row>
        <row r="489">
          <cell r="A489">
            <v>4301</v>
          </cell>
          <cell r="AE489" t="e">
            <v>#VALUE!</v>
          </cell>
          <cell r="AF489" t="e">
            <v>#VALUE!</v>
          </cell>
          <cell r="AG489" t="e">
            <v>#VALUE!</v>
          </cell>
          <cell r="AH489">
            <v>5178.9499999999825</v>
          </cell>
        </row>
        <row r="490">
          <cell r="A490">
            <v>4330</v>
          </cell>
          <cell r="AE490" t="e">
            <v>#VALUE!</v>
          </cell>
          <cell r="AF490" t="e">
            <v>#VALUE!</v>
          </cell>
          <cell r="AG490" t="e">
            <v>#VALUE!</v>
          </cell>
          <cell r="AH490">
            <v>7898.7799999999988</v>
          </cell>
        </row>
        <row r="491">
          <cell r="A491">
            <v>4332</v>
          </cell>
          <cell r="AE491" t="e">
            <v>#VALUE!</v>
          </cell>
          <cell r="AF491" t="e">
            <v>#VALUE!</v>
          </cell>
          <cell r="AG491" t="e">
            <v>#VALUE!</v>
          </cell>
          <cell r="AH491">
            <v>81073.489999999903</v>
          </cell>
        </row>
        <row r="492">
          <cell r="A492">
            <v>4349</v>
          </cell>
          <cell r="AE492" t="e">
            <v>#VALUE!</v>
          </cell>
          <cell r="AF492" t="e">
            <v>#VALUE!</v>
          </cell>
          <cell r="AG492" t="e">
            <v>#VALUE!</v>
          </cell>
          <cell r="AH492">
            <v>14160.309999999987</v>
          </cell>
        </row>
        <row r="493">
          <cell r="A493">
            <v>4416</v>
          </cell>
          <cell r="AE493" t="e">
            <v>#VALUE!</v>
          </cell>
          <cell r="AF493" t="e">
            <v>#VALUE!</v>
          </cell>
          <cell r="AG493" t="e">
            <v>#VALUE!</v>
          </cell>
          <cell r="AH493">
            <v>93502.190000000177</v>
          </cell>
        </row>
        <row r="494">
          <cell r="A494">
            <v>4448</v>
          </cell>
          <cell r="AE494" t="e">
            <v>#VALUE!</v>
          </cell>
          <cell r="AF494" t="e">
            <v>#VALUE!</v>
          </cell>
          <cell r="AG494" t="e">
            <v>#VALUE!</v>
          </cell>
          <cell r="AH494">
            <v>1055286.1799999988</v>
          </cell>
        </row>
        <row r="495">
          <cell r="A495">
            <v>4467</v>
          </cell>
          <cell r="AE495" t="e">
            <v>#VALUE!</v>
          </cell>
          <cell r="AF495" t="e">
            <v>#VALUE!</v>
          </cell>
          <cell r="AG495" t="e">
            <v>#VALUE!</v>
          </cell>
          <cell r="AH495">
            <v>54973.820000000007</v>
          </cell>
        </row>
        <row r="496">
          <cell r="A496">
            <v>4471</v>
          </cell>
          <cell r="AE496" t="e">
            <v>#VALUE!</v>
          </cell>
          <cell r="AF496" t="e">
            <v>#VALUE!</v>
          </cell>
          <cell r="AG496" t="e">
            <v>#VALUE!</v>
          </cell>
          <cell r="AH496">
            <v>98357.04999999993</v>
          </cell>
        </row>
        <row r="497">
          <cell r="A497">
            <v>4492</v>
          </cell>
          <cell r="AE497" t="e">
            <v>#VALUE!</v>
          </cell>
          <cell r="AF497" t="e">
            <v>#VALUE!</v>
          </cell>
          <cell r="AG497" t="e">
            <v>#VALUE!</v>
          </cell>
          <cell r="AH497">
            <v>2.2737367544323206E-13</v>
          </cell>
        </row>
        <row r="498">
          <cell r="A498">
            <v>4505</v>
          </cell>
          <cell r="AE498" t="e">
            <v>#VALUE!</v>
          </cell>
          <cell r="AF498" t="e">
            <v>#VALUE!</v>
          </cell>
          <cell r="AG498" t="e">
            <v>#VALUE!</v>
          </cell>
          <cell r="AH498">
            <v>387388.26000000013</v>
          </cell>
        </row>
        <row r="499">
          <cell r="A499">
            <v>4506</v>
          </cell>
          <cell r="AE499" t="e">
            <v>#VALUE!</v>
          </cell>
          <cell r="AF499" t="e">
            <v>#VALUE!</v>
          </cell>
          <cell r="AG499" t="e">
            <v>#VALUE!</v>
          </cell>
          <cell r="AH499">
            <v>35887.800000000003</v>
          </cell>
        </row>
        <row r="500">
          <cell r="A500">
            <v>4521</v>
          </cell>
          <cell r="AE500" t="e">
            <v>#VALUE!</v>
          </cell>
          <cell r="AF500" t="e">
            <v>#VALUE!</v>
          </cell>
          <cell r="AG500" t="e">
            <v>#VALUE!</v>
          </cell>
          <cell r="AH500">
            <v>0</v>
          </cell>
        </row>
        <row r="501">
          <cell r="A501">
            <v>4544</v>
          </cell>
          <cell r="AE501" t="e">
            <v>#VALUE!</v>
          </cell>
          <cell r="AF501" t="e">
            <v>#VALUE!</v>
          </cell>
          <cell r="AG501" t="e">
            <v>#VALUE!</v>
          </cell>
          <cell r="AH501">
            <v>500.00000000000182</v>
          </cell>
        </row>
        <row r="502">
          <cell r="A502">
            <v>4545</v>
          </cell>
          <cell r="AE502" t="e">
            <v>#VALUE!</v>
          </cell>
          <cell r="AF502" t="e">
            <v>#VALUE!</v>
          </cell>
          <cell r="AG502" t="e">
            <v>#VALUE!</v>
          </cell>
          <cell r="AH502">
            <v>3498.1800000000094</v>
          </cell>
        </row>
        <row r="503">
          <cell r="A503">
            <v>4554</v>
          </cell>
          <cell r="AE503" t="e">
            <v>#VALUE!</v>
          </cell>
          <cell r="AF503" t="e">
            <v>#VALUE!</v>
          </cell>
          <cell r="AG503" t="e">
            <v>#VALUE!</v>
          </cell>
          <cell r="AH503">
            <v>370.67999999999893</v>
          </cell>
        </row>
        <row r="504">
          <cell r="A504">
            <v>4555</v>
          </cell>
          <cell r="AE504" t="e">
            <v>#VALUE!</v>
          </cell>
          <cell r="AF504" t="e">
            <v>#VALUE!</v>
          </cell>
          <cell r="AG504" t="e">
            <v>#VALUE!</v>
          </cell>
          <cell r="AH504">
            <v>0</v>
          </cell>
        </row>
        <row r="505">
          <cell r="A505">
            <v>4571</v>
          </cell>
          <cell r="AE505" t="e">
            <v>#VALUE!</v>
          </cell>
          <cell r="AF505" t="e">
            <v>#VALUE!</v>
          </cell>
          <cell r="AG505" t="e">
            <v>#VALUE!</v>
          </cell>
          <cell r="AH505">
            <v>19743.450000000015</v>
          </cell>
        </row>
        <row r="506">
          <cell r="A506">
            <v>4587</v>
          </cell>
          <cell r="AE506" t="e">
            <v>#VALUE!</v>
          </cell>
          <cell r="AF506" t="e">
            <v>#VALUE!</v>
          </cell>
          <cell r="AG506" t="e">
            <v>#VALUE!</v>
          </cell>
          <cell r="AH506">
            <v>6459.1</v>
          </cell>
        </row>
        <row r="507">
          <cell r="A507">
            <v>4595</v>
          </cell>
          <cell r="AE507" t="e">
            <v>#VALUE!</v>
          </cell>
          <cell r="AF507" t="e">
            <v>#VALUE!</v>
          </cell>
          <cell r="AG507" t="e">
            <v>#VALUE!</v>
          </cell>
          <cell r="AH507">
            <v>0</v>
          </cell>
        </row>
        <row r="508">
          <cell r="A508">
            <v>4598</v>
          </cell>
          <cell r="AE508" t="e">
            <v>#VALUE!</v>
          </cell>
          <cell r="AF508" t="e">
            <v>#VALUE!</v>
          </cell>
          <cell r="AG508" t="e">
            <v>#VALUE!</v>
          </cell>
          <cell r="AH508">
            <v>3384.2200000000303</v>
          </cell>
        </row>
        <row r="509">
          <cell r="A509">
            <v>4623</v>
          </cell>
          <cell r="AE509" t="e">
            <v>#VALUE!</v>
          </cell>
          <cell r="AF509" t="e">
            <v>#VALUE!</v>
          </cell>
          <cell r="AG509" t="e">
            <v>#VALUE!</v>
          </cell>
          <cell r="AH509">
            <v>12288.59</v>
          </cell>
        </row>
        <row r="510">
          <cell r="A510">
            <v>4689</v>
          </cell>
          <cell r="AE510" t="e">
            <v>#VALUE!</v>
          </cell>
          <cell r="AF510" t="e">
            <v>#VALUE!</v>
          </cell>
          <cell r="AG510" t="e">
            <v>#VALUE!</v>
          </cell>
          <cell r="AH510">
            <v>17457.139999999992</v>
          </cell>
        </row>
        <row r="511">
          <cell r="A511">
            <v>4695</v>
          </cell>
          <cell r="AE511" t="e">
            <v>#VALUE!</v>
          </cell>
          <cell r="AF511" t="e">
            <v>#VALUE!</v>
          </cell>
          <cell r="AG511" t="e">
            <v>#VALUE!</v>
          </cell>
          <cell r="AH511">
            <v>2018.630000000001</v>
          </cell>
        </row>
        <row r="512">
          <cell r="A512">
            <v>4699</v>
          </cell>
          <cell r="AE512" t="e">
            <v>#VALUE!</v>
          </cell>
          <cell r="AF512" t="e">
            <v>#VALUE!</v>
          </cell>
          <cell r="AG512" t="e">
            <v>#VALUE!</v>
          </cell>
          <cell r="AH512">
            <v>45819.800000000047</v>
          </cell>
        </row>
        <row r="513">
          <cell r="A513">
            <v>4787</v>
          </cell>
          <cell r="J513">
            <v>2000</v>
          </cell>
          <cell r="AE513" t="e">
            <v>#VALUE!</v>
          </cell>
          <cell r="AF513" t="e">
            <v>#VALUE!</v>
          </cell>
          <cell r="AG513" t="e">
            <v>#VALUE!</v>
          </cell>
          <cell r="AH513">
            <v>1735.9999999999991</v>
          </cell>
        </row>
        <row r="514">
          <cell r="A514">
            <v>4847</v>
          </cell>
          <cell r="AE514" t="e">
            <v>#VALUE!</v>
          </cell>
          <cell r="AF514" t="e">
            <v>#VALUE!</v>
          </cell>
          <cell r="AG514" t="e">
            <v>#VALUE!</v>
          </cell>
          <cell r="AH514">
            <v>4922.7800000000007</v>
          </cell>
        </row>
        <row r="515">
          <cell r="A515">
            <v>4848</v>
          </cell>
          <cell r="AE515" t="e">
            <v>#VALUE!</v>
          </cell>
          <cell r="AF515" t="e">
            <v>#VALUE!</v>
          </cell>
          <cell r="AG515" t="e">
            <v>#VALUE!</v>
          </cell>
          <cell r="AH515">
            <v>7855.6999999999989</v>
          </cell>
        </row>
        <row r="516">
          <cell r="A516">
            <v>4873</v>
          </cell>
          <cell r="AE516" t="e">
            <v>#VALUE!</v>
          </cell>
          <cell r="AF516" t="e">
            <v>#VALUE!</v>
          </cell>
          <cell r="AG516" t="e">
            <v>#VALUE!</v>
          </cell>
          <cell r="AH516">
            <v>16134.339999999989</v>
          </cell>
        </row>
        <row r="517">
          <cell r="A517">
            <v>4892</v>
          </cell>
          <cell r="AE517" t="e">
            <v>#VALUE!</v>
          </cell>
          <cell r="AF517" t="e">
            <v>#VALUE!</v>
          </cell>
          <cell r="AG517" t="e">
            <v>#VALUE!</v>
          </cell>
          <cell r="AH517">
            <v>8219.0800000000054</v>
          </cell>
        </row>
        <row r="518">
          <cell r="A518">
            <v>557</v>
          </cell>
          <cell r="AE518" t="e">
            <v>#VALUE!</v>
          </cell>
          <cell r="AF518" t="e">
            <v>#VALUE!</v>
          </cell>
          <cell r="AG518" t="e">
            <v>#VALUE!</v>
          </cell>
          <cell r="AH518">
            <v>8792.6499999999724</v>
          </cell>
        </row>
        <row r="519">
          <cell r="A519">
            <v>4910</v>
          </cell>
          <cell r="J519">
            <v>775.21</v>
          </cell>
          <cell r="AE519" t="e">
            <v>#VALUE!</v>
          </cell>
          <cell r="AF519" t="e">
            <v>#VALUE!</v>
          </cell>
          <cell r="AG519" t="e">
            <v>#VALUE!</v>
          </cell>
          <cell r="AH519">
            <v>18920.570000000094</v>
          </cell>
        </row>
        <row r="520">
          <cell r="A520">
            <v>4923</v>
          </cell>
          <cell r="AE520" t="e">
            <v>#VALUE!</v>
          </cell>
          <cell r="AF520" t="e">
            <v>#VALUE!</v>
          </cell>
          <cell r="AG520" t="e">
            <v>#VALUE!</v>
          </cell>
          <cell r="AH520">
            <v>14606.760000000009</v>
          </cell>
        </row>
        <row r="521">
          <cell r="A521">
            <v>4947</v>
          </cell>
          <cell r="AE521" t="e">
            <v>#VALUE!</v>
          </cell>
          <cell r="AF521" t="e">
            <v>#VALUE!</v>
          </cell>
          <cell r="AG521" t="e">
            <v>#VALUE!</v>
          </cell>
          <cell r="AH521">
            <v>5280.8100000000377</v>
          </cell>
        </row>
        <row r="522">
          <cell r="A522">
            <v>4973</v>
          </cell>
          <cell r="AE522" t="e">
            <v>#VALUE!</v>
          </cell>
          <cell r="AF522" t="e">
            <v>#VALUE!</v>
          </cell>
          <cell r="AG522" t="e">
            <v>#VALUE!</v>
          </cell>
          <cell r="AH522">
            <v>9787.6299999999883</v>
          </cell>
        </row>
        <row r="523">
          <cell r="A523">
            <v>4981</v>
          </cell>
          <cell r="AE523" t="e">
            <v>#VALUE!</v>
          </cell>
          <cell r="AF523" t="e">
            <v>#VALUE!</v>
          </cell>
          <cell r="AG523" t="e">
            <v>#VALUE!</v>
          </cell>
          <cell r="AH523">
            <v>7458.5500000000065</v>
          </cell>
        </row>
        <row r="524">
          <cell r="A524">
            <v>4990</v>
          </cell>
          <cell r="AE524" t="e">
            <v>#VALUE!</v>
          </cell>
          <cell r="AF524" t="e">
            <v>#VALUE!</v>
          </cell>
          <cell r="AG524" t="e">
            <v>#VALUE!</v>
          </cell>
          <cell r="AH524">
            <v>2564.4099999999989</v>
          </cell>
        </row>
        <row r="525">
          <cell r="A525">
            <v>5042</v>
          </cell>
          <cell r="AE525" t="e">
            <v>#VALUE!</v>
          </cell>
          <cell r="AF525" t="e">
            <v>#VALUE!</v>
          </cell>
          <cell r="AG525" t="e">
            <v>#VALUE!</v>
          </cell>
          <cell r="AH525">
            <v>720.51000000000022</v>
          </cell>
        </row>
        <row r="526">
          <cell r="A526">
            <v>5125</v>
          </cell>
          <cell r="AE526" t="e">
            <v>#VALUE!</v>
          </cell>
          <cell r="AF526" t="e">
            <v>#VALUE!</v>
          </cell>
          <cell r="AG526" t="e">
            <v>#VALUE!</v>
          </cell>
          <cell r="AH526">
            <v>7564.7500000000109</v>
          </cell>
        </row>
        <row r="527">
          <cell r="A527">
            <v>5130</v>
          </cell>
          <cell r="J527">
            <v>800</v>
          </cell>
          <cell r="AE527" t="e">
            <v>#VALUE!</v>
          </cell>
          <cell r="AF527" t="e">
            <v>#VALUE!</v>
          </cell>
          <cell r="AG527" t="e">
            <v>#VALUE!</v>
          </cell>
          <cell r="AH527">
            <v>6333.0600000000013</v>
          </cell>
        </row>
        <row r="528">
          <cell r="A528">
            <v>5140</v>
          </cell>
          <cell r="AE528" t="e">
            <v>#VALUE!</v>
          </cell>
          <cell r="AF528" t="e">
            <v>#VALUE!</v>
          </cell>
          <cell r="AG528" t="e">
            <v>#VALUE!</v>
          </cell>
          <cell r="AH528">
            <v>2327.6200000000226</v>
          </cell>
        </row>
        <row r="529">
          <cell r="A529">
            <v>5166</v>
          </cell>
          <cell r="AE529" t="e">
            <v>#VALUE!</v>
          </cell>
          <cell r="AF529" t="e">
            <v>#VALUE!</v>
          </cell>
          <cell r="AG529" t="e">
            <v>#VALUE!</v>
          </cell>
          <cell r="AH529">
            <v>2798.9199999999923</v>
          </cell>
        </row>
        <row r="530">
          <cell r="A530">
            <v>507</v>
          </cell>
          <cell r="AE530" t="e">
            <v>#VALUE!</v>
          </cell>
          <cell r="AF530" t="e">
            <v>#VALUE!</v>
          </cell>
          <cell r="AG530" t="e">
            <v>#VALUE!</v>
          </cell>
          <cell r="AH530">
            <v>257.63000000000102</v>
          </cell>
        </row>
        <row r="531">
          <cell r="A531">
            <v>5206</v>
          </cell>
          <cell r="AE531" t="e">
            <v>#VALUE!</v>
          </cell>
          <cell r="AF531" t="e">
            <v>#VALUE!</v>
          </cell>
          <cell r="AG531" t="e">
            <v>#VALUE!</v>
          </cell>
          <cell r="AH531">
            <v>5154.3900000000012</v>
          </cell>
        </row>
        <row r="532">
          <cell r="A532">
            <v>504</v>
          </cell>
          <cell r="AE532" t="e">
            <v>#VALUE!</v>
          </cell>
          <cell r="AF532" t="e">
            <v>#VALUE!</v>
          </cell>
          <cell r="AG532" t="e">
            <v>#VALUE!</v>
          </cell>
          <cell r="AH532">
            <v>684.73999999999842</v>
          </cell>
        </row>
        <row r="533">
          <cell r="A533">
            <v>552</v>
          </cell>
          <cell r="AE533" t="e">
            <v>#VALUE!</v>
          </cell>
          <cell r="AF533" t="e">
            <v>#VALUE!</v>
          </cell>
          <cell r="AG533" t="e">
            <v>#VALUE!</v>
          </cell>
          <cell r="AH533">
            <v>4655.2300000000005</v>
          </cell>
        </row>
        <row r="534">
          <cell r="A534">
            <v>5246</v>
          </cell>
          <cell r="AE534" t="e">
            <v>#VALUE!</v>
          </cell>
          <cell r="AF534" t="e">
            <v>#VALUE!</v>
          </cell>
          <cell r="AG534" t="e">
            <v>#VALUE!</v>
          </cell>
          <cell r="AH534">
            <v>5819.0400000000081</v>
          </cell>
        </row>
        <row r="535">
          <cell r="A535">
            <v>5269</v>
          </cell>
          <cell r="AE535" t="e">
            <v>#VALUE!</v>
          </cell>
          <cell r="AF535" t="e">
            <v>#VALUE!</v>
          </cell>
          <cell r="AG535" t="e">
            <v>#VALUE!</v>
          </cell>
          <cell r="AH535">
            <v>16252.519999999997</v>
          </cell>
        </row>
        <row r="536">
          <cell r="A536">
            <v>5297</v>
          </cell>
          <cell r="J536">
            <v>46620.23</v>
          </cell>
          <cell r="AE536" t="e">
            <v>#VALUE!</v>
          </cell>
          <cell r="AF536" t="e">
            <v>#VALUE!</v>
          </cell>
          <cell r="AG536" t="e">
            <v>#VALUE!</v>
          </cell>
          <cell r="AH536">
            <v>102268.19000000008</v>
          </cell>
        </row>
        <row r="537">
          <cell r="A537">
            <v>5304</v>
          </cell>
          <cell r="AE537" t="e">
            <v>#VALUE!</v>
          </cell>
          <cell r="AF537" t="e">
            <v>#VALUE!</v>
          </cell>
          <cell r="AG537" t="e">
            <v>#VALUE!</v>
          </cell>
          <cell r="AH537">
            <v>16517.010000000028</v>
          </cell>
        </row>
        <row r="538">
          <cell r="A538">
            <v>5331</v>
          </cell>
          <cell r="AE538" t="e">
            <v>#VALUE!</v>
          </cell>
          <cell r="AF538" t="e">
            <v>#VALUE!</v>
          </cell>
          <cell r="AG538" t="e">
            <v>#VALUE!</v>
          </cell>
          <cell r="AH538">
            <v>15617.180000000009</v>
          </cell>
        </row>
        <row r="539">
          <cell r="A539">
            <v>5360</v>
          </cell>
          <cell r="AE539" t="e">
            <v>#VALUE!</v>
          </cell>
          <cell r="AF539" t="e">
            <v>#VALUE!</v>
          </cell>
          <cell r="AG539" t="e">
            <v>#VALUE!</v>
          </cell>
          <cell r="AH539">
            <v>230648.21000000011</v>
          </cell>
        </row>
        <row r="540">
          <cell r="A540">
            <v>5365</v>
          </cell>
          <cell r="J540">
            <v>396.94</v>
          </cell>
          <cell r="AE540" t="e">
            <v>#VALUE!</v>
          </cell>
          <cell r="AF540" t="e">
            <v>#VALUE!</v>
          </cell>
          <cell r="AG540" t="e">
            <v>#VALUE!</v>
          </cell>
          <cell r="AH540">
            <v>23060.710000000065</v>
          </cell>
        </row>
        <row r="541">
          <cell r="A541">
            <v>5366</v>
          </cell>
          <cell r="AE541" t="e">
            <v>#VALUE!</v>
          </cell>
          <cell r="AF541" t="e">
            <v>#VALUE!</v>
          </cell>
          <cell r="AG541" t="e">
            <v>#VALUE!</v>
          </cell>
          <cell r="AH541">
            <v>5489.0299999999988</v>
          </cell>
        </row>
        <row r="542">
          <cell r="A542">
            <v>5401</v>
          </cell>
          <cell r="AE542" t="e">
            <v>#VALUE!</v>
          </cell>
          <cell r="AF542" t="e">
            <v>#VALUE!</v>
          </cell>
          <cell r="AG542" t="e">
            <v>#VALUE!</v>
          </cell>
          <cell r="AH542">
            <v>5260.0499999999975</v>
          </cell>
        </row>
        <row r="543">
          <cell r="A543">
            <v>5407</v>
          </cell>
          <cell r="AE543" t="e">
            <v>#VALUE!</v>
          </cell>
          <cell r="AF543" t="e">
            <v>#VALUE!</v>
          </cell>
          <cell r="AG543" t="e">
            <v>#VALUE!</v>
          </cell>
          <cell r="AH543">
            <v>0</v>
          </cell>
        </row>
        <row r="544">
          <cell r="A544">
            <v>5408</v>
          </cell>
          <cell r="AE544" t="e">
            <v>#VALUE!</v>
          </cell>
          <cell r="AF544" t="e">
            <v>#VALUE!</v>
          </cell>
          <cell r="AG544" t="e">
            <v>#VALUE!</v>
          </cell>
          <cell r="AH544">
            <v>0</v>
          </cell>
        </row>
        <row r="545">
          <cell r="A545">
            <v>5410</v>
          </cell>
          <cell r="AE545" t="e">
            <v>#VALUE!</v>
          </cell>
          <cell r="AF545" t="e">
            <v>#VALUE!</v>
          </cell>
          <cell r="AG545" t="e">
            <v>#VALUE!</v>
          </cell>
          <cell r="AH545">
            <v>1787.039999999997</v>
          </cell>
        </row>
        <row r="546">
          <cell r="A546">
            <v>5412</v>
          </cell>
          <cell r="AE546" t="e">
            <v>#VALUE!</v>
          </cell>
          <cell r="AF546" t="e">
            <v>#VALUE!</v>
          </cell>
          <cell r="AG546" t="e">
            <v>#VALUE!</v>
          </cell>
          <cell r="AH546">
            <v>5790.4699999999848</v>
          </cell>
        </row>
        <row r="547">
          <cell r="A547">
            <v>5441</v>
          </cell>
          <cell r="AE547" t="e">
            <v>#VALUE!</v>
          </cell>
          <cell r="AF547" t="e">
            <v>#VALUE!</v>
          </cell>
          <cell r="AG547" t="e">
            <v>#VALUE!</v>
          </cell>
          <cell r="AH547">
            <v>7290.8699999999963</v>
          </cell>
        </row>
        <row r="548">
          <cell r="A548">
            <v>5532</v>
          </cell>
          <cell r="AE548" t="e">
            <v>#VALUE!</v>
          </cell>
          <cell r="AF548" t="e">
            <v>#VALUE!</v>
          </cell>
          <cell r="AG548" t="e">
            <v>#VALUE!</v>
          </cell>
          <cell r="AH548">
            <v>17128.930000000008</v>
          </cell>
        </row>
        <row r="549">
          <cell r="A549">
            <v>5576</v>
          </cell>
          <cell r="AE549" t="e">
            <v>#VALUE!</v>
          </cell>
          <cell r="AF549" t="e">
            <v>#VALUE!</v>
          </cell>
          <cell r="AG549" t="e">
            <v>#VALUE!</v>
          </cell>
          <cell r="AH549">
            <v>1016.089999999982</v>
          </cell>
        </row>
        <row r="550">
          <cell r="A550">
            <v>5588</v>
          </cell>
          <cell r="AE550" t="e">
            <v>#VALUE!</v>
          </cell>
          <cell r="AF550" t="e">
            <v>#VALUE!</v>
          </cell>
          <cell r="AG550" t="e">
            <v>#VALUE!</v>
          </cell>
          <cell r="AH550">
            <v>1920.289999999997</v>
          </cell>
        </row>
        <row r="551">
          <cell r="A551">
            <v>5604</v>
          </cell>
          <cell r="AE551" t="e">
            <v>#VALUE!</v>
          </cell>
          <cell r="AF551" t="e">
            <v>#VALUE!</v>
          </cell>
          <cell r="AG551" t="e">
            <v>#VALUE!</v>
          </cell>
          <cell r="AH551">
            <v>19897.789999999997</v>
          </cell>
        </row>
        <row r="552">
          <cell r="A552">
            <v>5633</v>
          </cell>
          <cell r="AE552" t="e">
            <v>#VALUE!</v>
          </cell>
          <cell r="AF552" t="e">
            <v>#VALUE!</v>
          </cell>
          <cell r="AG552" t="e">
            <v>#VALUE!</v>
          </cell>
          <cell r="AH552">
            <v>8179.3000000000102</v>
          </cell>
        </row>
        <row r="553">
          <cell r="A553">
            <v>5647</v>
          </cell>
          <cell r="AE553" t="e">
            <v>#VALUE!</v>
          </cell>
          <cell r="AF553" t="e">
            <v>#VALUE!</v>
          </cell>
          <cell r="AG553" t="e">
            <v>#VALUE!</v>
          </cell>
          <cell r="AH553">
            <v>1745.7100000000034</v>
          </cell>
        </row>
        <row r="554">
          <cell r="A554">
            <v>5648</v>
          </cell>
          <cell r="AE554" t="e">
            <v>#VALUE!</v>
          </cell>
          <cell r="AF554" t="e">
            <v>#VALUE!</v>
          </cell>
          <cell r="AG554" t="e">
            <v>#VALUE!</v>
          </cell>
          <cell r="AH554">
            <v>8728.5600000000086</v>
          </cell>
        </row>
        <row r="555">
          <cell r="A555">
            <v>5677</v>
          </cell>
          <cell r="AE555" t="e">
            <v>#VALUE!</v>
          </cell>
          <cell r="AF555" t="e">
            <v>#VALUE!</v>
          </cell>
          <cell r="AG555" t="e">
            <v>#VALUE!</v>
          </cell>
          <cell r="AH555">
            <v>5159.4000000000015</v>
          </cell>
        </row>
        <row r="556">
          <cell r="A556">
            <v>5686</v>
          </cell>
          <cell r="AE556" t="e">
            <v>#VALUE!</v>
          </cell>
          <cell r="AF556" t="e">
            <v>#VALUE!</v>
          </cell>
          <cell r="AG556" t="e">
            <v>#VALUE!</v>
          </cell>
          <cell r="AH556">
            <v>134.64000000000021</v>
          </cell>
        </row>
        <row r="557">
          <cell r="A557">
            <v>5691</v>
          </cell>
          <cell r="AE557" t="e">
            <v>#VALUE!</v>
          </cell>
          <cell r="AF557" t="e">
            <v>#VALUE!</v>
          </cell>
          <cell r="AG557" t="e">
            <v>#VALUE!</v>
          </cell>
          <cell r="AH557">
            <v>1568.2799999999952</v>
          </cell>
        </row>
        <row r="558">
          <cell r="A558">
            <v>5825</v>
          </cell>
          <cell r="AE558" t="e">
            <v>#VALUE!</v>
          </cell>
          <cell r="AF558" t="e">
            <v>#VALUE!</v>
          </cell>
          <cell r="AG558" t="e">
            <v>#VALUE!</v>
          </cell>
          <cell r="AH558">
            <v>1454.7599999999943</v>
          </cell>
        </row>
        <row r="559">
          <cell r="A559">
            <v>5837</v>
          </cell>
          <cell r="AE559" t="e">
            <v>#VALUE!</v>
          </cell>
          <cell r="AF559" t="e">
            <v>#VALUE!</v>
          </cell>
          <cell r="AG559" t="e">
            <v>#VALUE!</v>
          </cell>
          <cell r="AH559">
            <v>1543.7600000000004</v>
          </cell>
        </row>
        <row r="560">
          <cell r="A560">
            <v>5884</v>
          </cell>
          <cell r="AE560" t="e">
            <v>#VALUE!</v>
          </cell>
          <cell r="AF560" t="e">
            <v>#VALUE!</v>
          </cell>
          <cell r="AG560" t="e">
            <v>#VALUE!</v>
          </cell>
          <cell r="AH560">
            <v>0</v>
          </cell>
        </row>
        <row r="561">
          <cell r="A561">
            <v>5889</v>
          </cell>
          <cell r="AE561" t="e">
            <v>#VALUE!</v>
          </cell>
          <cell r="AF561" t="e">
            <v>#VALUE!</v>
          </cell>
          <cell r="AG561" t="e">
            <v>#VALUE!</v>
          </cell>
          <cell r="AH561">
            <v>962.70999999999731</v>
          </cell>
        </row>
        <row r="562">
          <cell r="A562">
            <v>5920</v>
          </cell>
          <cell r="AE562" t="e">
            <v>#VALUE!</v>
          </cell>
          <cell r="AF562" t="e">
            <v>#VALUE!</v>
          </cell>
          <cell r="AG562" t="e">
            <v>#VALUE!</v>
          </cell>
          <cell r="AH562">
            <v>237444.43</v>
          </cell>
        </row>
        <row r="563">
          <cell r="A563">
            <v>5933</v>
          </cell>
          <cell r="AE563" t="e">
            <v>#VALUE!</v>
          </cell>
          <cell r="AF563" t="e">
            <v>#VALUE!</v>
          </cell>
          <cell r="AG563" t="e">
            <v>#VALUE!</v>
          </cell>
          <cell r="AH563">
            <v>789.64000000001579</v>
          </cell>
        </row>
        <row r="564">
          <cell r="A564">
            <v>5955</v>
          </cell>
          <cell r="AE564" t="e">
            <v>#VALUE!</v>
          </cell>
          <cell r="AF564" t="e">
            <v>#VALUE!</v>
          </cell>
          <cell r="AG564" t="e">
            <v>#VALUE!</v>
          </cell>
          <cell r="AH564">
            <v>6168.1799999999903</v>
          </cell>
        </row>
        <row r="565">
          <cell r="A565">
            <v>5962</v>
          </cell>
          <cell r="AE565" t="e">
            <v>#VALUE!</v>
          </cell>
          <cell r="AF565" t="e">
            <v>#VALUE!</v>
          </cell>
          <cell r="AG565" t="e">
            <v>#VALUE!</v>
          </cell>
          <cell r="AH565">
            <v>5819.0400000000182</v>
          </cell>
        </row>
        <row r="566">
          <cell r="A566">
            <v>5976</v>
          </cell>
          <cell r="AE566" t="e">
            <v>#VALUE!</v>
          </cell>
          <cell r="AF566" t="e">
            <v>#VALUE!</v>
          </cell>
          <cell r="AG566" t="e">
            <v>#VALUE!</v>
          </cell>
          <cell r="AH566">
            <v>3242.4400000000064</v>
          </cell>
        </row>
        <row r="567">
          <cell r="A567">
            <v>5981</v>
          </cell>
          <cell r="AE567" t="e">
            <v>#VALUE!</v>
          </cell>
          <cell r="AF567" t="e">
            <v>#VALUE!</v>
          </cell>
          <cell r="AG567" t="e">
            <v>#VALUE!</v>
          </cell>
          <cell r="AH567">
            <v>7621.8800000000101</v>
          </cell>
        </row>
        <row r="568">
          <cell r="A568">
            <v>5985</v>
          </cell>
          <cell r="AE568" t="e">
            <v>#VALUE!</v>
          </cell>
          <cell r="AF568" t="e">
            <v>#VALUE!</v>
          </cell>
          <cell r="AG568" t="e">
            <v>#VALUE!</v>
          </cell>
          <cell r="AH568">
            <v>698.28000000000156</v>
          </cell>
        </row>
        <row r="569">
          <cell r="A569">
            <v>5986</v>
          </cell>
          <cell r="AE569" t="e">
            <v>#VALUE!</v>
          </cell>
          <cell r="AF569" t="e">
            <v>#VALUE!</v>
          </cell>
          <cell r="AG569" t="e">
            <v>#VALUE!</v>
          </cell>
          <cell r="AH569">
            <v>4655.230000000005</v>
          </cell>
        </row>
        <row r="570">
          <cell r="A570">
            <v>6002</v>
          </cell>
          <cell r="AE570" t="e">
            <v>#VALUE!</v>
          </cell>
          <cell r="AF570" t="e">
            <v>#VALUE!</v>
          </cell>
          <cell r="AG570" t="e">
            <v>#VALUE!</v>
          </cell>
          <cell r="AH570">
            <v>53960.99000000018</v>
          </cell>
        </row>
        <row r="571">
          <cell r="A571">
            <v>6074</v>
          </cell>
          <cell r="AE571" t="e">
            <v>#VALUE!</v>
          </cell>
          <cell r="AF571" t="e">
            <v>#VALUE!</v>
          </cell>
          <cell r="AG571" t="e">
            <v>#VALUE!</v>
          </cell>
          <cell r="AH571">
            <v>5993.5299999999916</v>
          </cell>
        </row>
        <row r="572">
          <cell r="A572">
            <v>6082</v>
          </cell>
          <cell r="AE572" t="e">
            <v>#VALUE!</v>
          </cell>
          <cell r="AF572" t="e">
            <v>#VALUE!</v>
          </cell>
          <cell r="AG572" t="e">
            <v>#VALUE!</v>
          </cell>
          <cell r="AH572">
            <v>3499.3399999999956</v>
          </cell>
        </row>
        <row r="573">
          <cell r="A573">
            <v>6092</v>
          </cell>
          <cell r="AE573" t="e">
            <v>#VALUE!</v>
          </cell>
          <cell r="AF573" t="e">
            <v>#VALUE!</v>
          </cell>
          <cell r="AG573" t="e">
            <v>#VALUE!</v>
          </cell>
          <cell r="AH573">
            <v>2909.5199999999986</v>
          </cell>
        </row>
        <row r="574">
          <cell r="A574">
            <v>6106</v>
          </cell>
          <cell r="AE574" t="e">
            <v>#VALUE!</v>
          </cell>
          <cell r="AF574" t="e">
            <v>#VALUE!</v>
          </cell>
          <cell r="AG574" t="e">
            <v>#VALUE!</v>
          </cell>
          <cell r="AH574">
            <v>229.76999999999998</v>
          </cell>
        </row>
        <row r="575">
          <cell r="A575">
            <v>6156</v>
          </cell>
          <cell r="AE575" t="e">
            <v>#VALUE!</v>
          </cell>
          <cell r="AF575" t="e">
            <v>#VALUE!</v>
          </cell>
          <cell r="AG575" t="e">
            <v>#VALUE!</v>
          </cell>
          <cell r="AH575">
            <v>283.08999999998741</v>
          </cell>
        </row>
        <row r="576">
          <cell r="A576">
            <v>6192</v>
          </cell>
          <cell r="AE576" t="e">
            <v>#VALUE!</v>
          </cell>
          <cell r="AF576" t="e">
            <v>#VALUE!</v>
          </cell>
          <cell r="AG576" t="e">
            <v>#VALUE!</v>
          </cell>
          <cell r="AH576">
            <v>472.69000000001324</v>
          </cell>
        </row>
        <row r="577">
          <cell r="A577">
            <v>6232</v>
          </cell>
          <cell r="AE577" t="e">
            <v>#VALUE!</v>
          </cell>
          <cell r="AF577" t="e">
            <v>#VALUE!</v>
          </cell>
          <cell r="AG577" t="e">
            <v>#VALUE!</v>
          </cell>
          <cell r="AH577">
            <v>18481.609999999975</v>
          </cell>
        </row>
        <row r="578">
          <cell r="A578">
            <v>6278</v>
          </cell>
          <cell r="AE578" t="e">
            <v>#VALUE!</v>
          </cell>
          <cell r="AF578" t="e">
            <v>#VALUE!</v>
          </cell>
          <cell r="AG578" t="e">
            <v>#VALUE!</v>
          </cell>
          <cell r="AH578">
            <v>0</v>
          </cell>
        </row>
        <row r="579">
          <cell r="A579">
            <v>6333</v>
          </cell>
          <cell r="AE579" t="e">
            <v>#VALUE!</v>
          </cell>
          <cell r="AF579" t="e">
            <v>#VALUE!</v>
          </cell>
          <cell r="AG579" t="e">
            <v>#VALUE!</v>
          </cell>
          <cell r="AH579">
            <v>4790.6300000000037</v>
          </cell>
        </row>
        <row r="580">
          <cell r="A580">
            <v>6374</v>
          </cell>
          <cell r="J580">
            <v>203.66</v>
          </cell>
          <cell r="AE580" t="e">
            <v>#VALUE!</v>
          </cell>
          <cell r="AF580" t="e">
            <v>#VALUE!</v>
          </cell>
          <cell r="AG580" t="e">
            <v>#VALUE!</v>
          </cell>
          <cell r="AH580">
            <v>180657.96999999991</v>
          </cell>
        </row>
        <row r="581">
          <cell r="A581">
            <v>6460</v>
          </cell>
          <cell r="AE581" t="e">
            <v>#VALUE!</v>
          </cell>
          <cell r="AF581" t="e">
            <v>#VALUE!</v>
          </cell>
          <cell r="AG581" t="e">
            <v>#VALUE!</v>
          </cell>
          <cell r="AH581">
            <v>1907.9599999999737</v>
          </cell>
        </row>
        <row r="582">
          <cell r="A582">
            <v>6462</v>
          </cell>
          <cell r="AE582" t="e">
            <v>#VALUE!</v>
          </cell>
          <cell r="AF582" t="e">
            <v>#VALUE!</v>
          </cell>
          <cell r="AG582" t="e">
            <v>#VALUE!</v>
          </cell>
          <cell r="AH582">
            <v>2397.0300000000016</v>
          </cell>
        </row>
        <row r="583">
          <cell r="A583">
            <v>6476</v>
          </cell>
          <cell r="AE583" t="e">
            <v>#VALUE!</v>
          </cell>
          <cell r="AF583" t="e">
            <v>#VALUE!</v>
          </cell>
          <cell r="AG583" t="e">
            <v>#VALUE!</v>
          </cell>
          <cell r="AH583">
            <v>0</v>
          </cell>
        </row>
        <row r="584">
          <cell r="A584">
            <v>6481</v>
          </cell>
          <cell r="AE584" t="e">
            <v>#VALUE!</v>
          </cell>
          <cell r="AF584" t="e">
            <v>#VALUE!</v>
          </cell>
          <cell r="AG584" t="e">
            <v>#VALUE!</v>
          </cell>
          <cell r="AH584">
            <v>7930.760000000002</v>
          </cell>
        </row>
        <row r="585">
          <cell r="A585">
            <v>6505</v>
          </cell>
          <cell r="AE585" t="e">
            <v>#VALUE!</v>
          </cell>
          <cell r="AF585" t="e">
            <v>#VALUE!</v>
          </cell>
          <cell r="AG585" t="e">
            <v>#VALUE!</v>
          </cell>
          <cell r="AH585">
            <v>4849.0599999999995</v>
          </cell>
        </row>
        <row r="586">
          <cell r="A586">
            <v>6525</v>
          </cell>
          <cell r="AE586" t="e">
            <v>#VALUE!</v>
          </cell>
          <cell r="AF586" t="e">
            <v>#VALUE!</v>
          </cell>
          <cell r="AG586" t="e">
            <v>#VALUE!</v>
          </cell>
          <cell r="AH586">
            <v>17921.190000000002</v>
          </cell>
        </row>
        <row r="587">
          <cell r="A587">
            <v>6558</v>
          </cell>
          <cell r="AE587" t="e">
            <v>#VALUE!</v>
          </cell>
          <cell r="AF587" t="e">
            <v>#VALUE!</v>
          </cell>
          <cell r="AG587" t="e">
            <v>#VALUE!</v>
          </cell>
          <cell r="AH587">
            <v>10045.500000000007</v>
          </cell>
        </row>
        <row r="588">
          <cell r="A588">
            <v>833</v>
          </cell>
          <cell r="AE588" t="e">
            <v>#VALUE!</v>
          </cell>
          <cell r="AF588" t="e">
            <v>#VALUE!</v>
          </cell>
          <cell r="AG588" t="e">
            <v>#VALUE!</v>
          </cell>
          <cell r="AH588">
            <v>8729.68</v>
          </cell>
        </row>
        <row r="589">
          <cell r="A589">
            <v>6701</v>
          </cell>
          <cell r="AE589" t="e">
            <v>#VALUE!</v>
          </cell>
          <cell r="AF589" t="e">
            <v>#VALUE!</v>
          </cell>
          <cell r="AG589" t="e">
            <v>#VALUE!</v>
          </cell>
          <cell r="AH589">
            <v>916817.80000000051</v>
          </cell>
        </row>
        <row r="590">
          <cell r="A590">
            <v>6709</v>
          </cell>
          <cell r="J590">
            <v>1425.09</v>
          </cell>
          <cell r="AE590" t="e">
            <v>#VALUE!</v>
          </cell>
          <cell r="AF590" t="e">
            <v>#VALUE!</v>
          </cell>
          <cell r="AG590" t="e">
            <v>#VALUE!</v>
          </cell>
          <cell r="AH590">
            <v>253.69999999999618</v>
          </cell>
        </row>
        <row r="591">
          <cell r="A591">
            <v>6719</v>
          </cell>
          <cell r="AE591" t="e">
            <v>#VALUE!</v>
          </cell>
          <cell r="AF591" t="e">
            <v>#VALUE!</v>
          </cell>
          <cell r="AG591" t="e">
            <v>#VALUE!</v>
          </cell>
          <cell r="AH591">
            <v>4080.3099999999949</v>
          </cell>
        </row>
        <row r="592">
          <cell r="A592">
            <v>6768</v>
          </cell>
          <cell r="AE592" t="e">
            <v>#VALUE!</v>
          </cell>
          <cell r="AF592" t="e">
            <v>#VALUE!</v>
          </cell>
          <cell r="AG592" t="e">
            <v>#VALUE!</v>
          </cell>
          <cell r="AH592">
            <v>486113.38999999966</v>
          </cell>
        </row>
        <row r="593">
          <cell r="A593">
            <v>6771</v>
          </cell>
          <cell r="AE593" t="e">
            <v>#VALUE!</v>
          </cell>
          <cell r="AF593" t="e">
            <v>#VALUE!</v>
          </cell>
          <cell r="AG593" t="e">
            <v>#VALUE!</v>
          </cell>
          <cell r="AH593">
            <v>116868.20999999999</v>
          </cell>
        </row>
        <row r="594">
          <cell r="A594">
            <v>6800</v>
          </cell>
          <cell r="AE594" t="e">
            <v>#VALUE!</v>
          </cell>
          <cell r="AF594" t="e">
            <v>#VALUE!</v>
          </cell>
          <cell r="AG594" t="e">
            <v>#VALUE!</v>
          </cell>
          <cell r="AH594">
            <v>1221.9999999999998</v>
          </cell>
        </row>
        <row r="595">
          <cell r="A595">
            <v>6805</v>
          </cell>
          <cell r="AE595" t="e">
            <v>#VALUE!</v>
          </cell>
          <cell r="AF595" t="e">
            <v>#VALUE!</v>
          </cell>
          <cell r="AG595" t="e">
            <v>#VALUE!</v>
          </cell>
          <cell r="AH595">
            <v>0</v>
          </cell>
        </row>
        <row r="596">
          <cell r="A596">
            <v>6806</v>
          </cell>
          <cell r="AE596" t="e">
            <v>#VALUE!</v>
          </cell>
          <cell r="AF596" t="e">
            <v>#VALUE!</v>
          </cell>
          <cell r="AG596" t="e">
            <v>#VALUE!</v>
          </cell>
          <cell r="AH596">
            <v>135.40999999999997</v>
          </cell>
        </row>
        <row r="597">
          <cell r="A597">
            <v>6809</v>
          </cell>
          <cell r="AE597" t="e">
            <v>#VALUE!</v>
          </cell>
          <cell r="AF597" t="e">
            <v>#VALUE!</v>
          </cell>
          <cell r="AG597" t="e">
            <v>#VALUE!</v>
          </cell>
          <cell r="AH597">
            <v>108.4899999999999</v>
          </cell>
        </row>
        <row r="598">
          <cell r="A598">
            <v>6816</v>
          </cell>
          <cell r="AE598" t="e">
            <v>#VALUE!</v>
          </cell>
          <cell r="AF598" t="e">
            <v>#VALUE!</v>
          </cell>
          <cell r="AG598" t="e">
            <v>#VALUE!</v>
          </cell>
          <cell r="AH598">
            <v>115774.10000000003</v>
          </cell>
        </row>
        <row r="599">
          <cell r="A599">
            <v>6827</v>
          </cell>
          <cell r="AE599" t="e">
            <v>#VALUE!</v>
          </cell>
          <cell r="AF599" t="e">
            <v>#VALUE!</v>
          </cell>
          <cell r="AG599" t="e">
            <v>#VALUE!</v>
          </cell>
          <cell r="AH599">
            <v>41059.419999999984</v>
          </cell>
        </row>
        <row r="600">
          <cell r="A600">
            <v>6846</v>
          </cell>
          <cell r="AE600" t="e">
            <v>#VALUE!</v>
          </cell>
          <cell r="AF600" t="e">
            <v>#VALUE!</v>
          </cell>
          <cell r="AG600" t="e">
            <v>#VALUE!</v>
          </cell>
          <cell r="AH600">
            <v>5637.059999999994</v>
          </cell>
        </row>
        <row r="601">
          <cell r="A601">
            <v>6847</v>
          </cell>
          <cell r="AE601" t="e">
            <v>#VALUE!</v>
          </cell>
          <cell r="AF601" t="e">
            <v>#VALUE!</v>
          </cell>
          <cell r="AG601" t="e">
            <v>#VALUE!</v>
          </cell>
          <cell r="AH601">
            <v>12555.150000000047</v>
          </cell>
        </row>
        <row r="602">
          <cell r="A602">
            <v>6870</v>
          </cell>
          <cell r="J602">
            <v>1618.69</v>
          </cell>
          <cell r="AE602" t="e">
            <v>#VALUE!</v>
          </cell>
          <cell r="AF602" t="e">
            <v>#VALUE!</v>
          </cell>
          <cell r="AG602" t="e">
            <v>#VALUE!</v>
          </cell>
          <cell r="AH602">
            <v>6104.77</v>
          </cell>
        </row>
        <row r="603">
          <cell r="A603">
            <v>6879</v>
          </cell>
          <cell r="AE603" t="e">
            <v>#VALUE!</v>
          </cell>
          <cell r="AF603" t="e">
            <v>#VALUE!</v>
          </cell>
          <cell r="AG603" t="e">
            <v>#VALUE!</v>
          </cell>
          <cell r="AH603">
            <v>5528.0899999999965</v>
          </cell>
        </row>
        <row r="604">
          <cell r="A604">
            <v>6888</v>
          </cell>
          <cell r="J604">
            <v>960.43</v>
          </cell>
          <cell r="AE604" t="e">
            <v>#VALUE!</v>
          </cell>
          <cell r="AF604" t="e">
            <v>#VALUE!</v>
          </cell>
          <cell r="AG604" t="e">
            <v>#VALUE!</v>
          </cell>
          <cell r="AH604">
            <v>88140.000000000146</v>
          </cell>
        </row>
        <row r="605">
          <cell r="A605">
            <v>6896</v>
          </cell>
          <cell r="AE605" t="e">
            <v>#VALUE!</v>
          </cell>
          <cell r="AF605" t="e">
            <v>#VALUE!</v>
          </cell>
          <cell r="AG605" t="e">
            <v>#VALUE!</v>
          </cell>
          <cell r="AH605">
            <v>1304.0099999999893</v>
          </cell>
        </row>
        <row r="606">
          <cell r="A606">
            <v>6913</v>
          </cell>
          <cell r="AE606" t="e">
            <v>#VALUE!</v>
          </cell>
          <cell r="AF606" t="e">
            <v>#VALUE!</v>
          </cell>
          <cell r="AG606" t="e">
            <v>#VALUE!</v>
          </cell>
          <cell r="AH606">
            <v>3991.6700000000201</v>
          </cell>
        </row>
        <row r="607">
          <cell r="A607">
            <v>6958</v>
          </cell>
          <cell r="AE607" t="e">
            <v>#VALUE!</v>
          </cell>
          <cell r="AF607" t="e">
            <v>#VALUE!</v>
          </cell>
          <cell r="AG607" t="e">
            <v>#VALUE!</v>
          </cell>
          <cell r="AH607">
            <v>0</v>
          </cell>
        </row>
        <row r="608">
          <cell r="A608">
            <v>6966</v>
          </cell>
          <cell r="AE608" t="e">
            <v>#VALUE!</v>
          </cell>
          <cell r="AF608" t="e">
            <v>#VALUE!</v>
          </cell>
          <cell r="AG608" t="e">
            <v>#VALUE!</v>
          </cell>
          <cell r="AH608">
            <v>389646.94000000006</v>
          </cell>
        </row>
        <row r="609">
          <cell r="A609">
            <v>6974</v>
          </cell>
          <cell r="AE609" t="e">
            <v>#VALUE!</v>
          </cell>
          <cell r="AF609" t="e">
            <v>#VALUE!</v>
          </cell>
          <cell r="AG609" t="e">
            <v>#VALUE!</v>
          </cell>
          <cell r="AH609">
            <v>946.26000000000067</v>
          </cell>
        </row>
        <row r="610">
          <cell r="A610">
            <v>6980</v>
          </cell>
          <cell r="AE610" t="e">
            <v>#VALUE!</v>
          </cell>
          <cell r="AF610" t="e">
            <v>#VALUE!</v>
          </cell>
          <cell r="AG610" t="e">
            <v>#VALUE!</v>
          </cell>
          <cell r="AH610">
            <v>1163.810000000002</v>
          </cell>
        </row>
        <row r="611">
          <cell r="A611">
            <v>6981</v>
          </cell>
          <cell r="AE611" t="e">
            <v>#VALUE!</v>
          </cell>
          <cell r="AF611" t="e">
            <v>#VALUE!</v>
          </cell>
          <cell r="AG611" t="e">
            <v>#VALUE!</v>
          </cell>
          <cell r="AH611">
            <v>6982.8499999999867</v>
          </cell>
        </row>
        <row r="612">
          <cell r="A612">
            <v>6986</v>
          </cell>
          <cell r="AE612" t="e">
            <v>#VALUE!</v>
          </cell>
          <cell r="AF612" t="e">
            <v>#VALUE!</v>
          </cell>
          <cell r="AG612" t="e">
            <v>#VALUE!</v>
          </cell>
          <cell r="AH612">
            <v>1454.7600000000029</v>
          </cell>
        </row>
        <row r="613">
          <cell r="A613">
            <v>6990</v>
          </cell>
          <cell r="AE613" t="e">
            <v>#VALUE!</v>
          </cell>
          <cell r="AF613" t="e">
            <v>#VALUE!</v>
          </cell>
          <cell r="AG613" t="e">
            <v>#VALUE!</v>
          </cell>
          <cell r="AH613">
            <v>2.8421709430404007E-13</v>
          </cell>
        </row>
        <row r="614">
          <cell r="A614">
            <v>6991</v>
          </cell>
          <cell r="AE614" t="e">
            <v>#VALUE!</v>
          </cell>
          <cell r="AF614" t="e">
            <v>#VALUE!</v>
          </cell>
          <cell r="AG614" t="e">
            <v>#VALUE!</v>
          </cell>
          <cell r="AH614">
            <v>284343.92999999964</v>
          </cell>
        </row>
        <row r="615">
          <cell r="A615">
            <v>6997</v>
          </cell>
          <cell r="AE615" t="e">
            <v>#VALUE!</v>
          </cell>
          <cell r="AF615" t="e">
            <v>#VALUE!</v>
          </cell>
          <cell r="AG615" t="e">
            <v>#VALUE!</v>
          </cell>
          <cell r="AH615">
            <v>2.7284841053187847E-12</v>
          </cell>
        </row>
        <row r="616">
          <cell r="A616">
            <v>7040</v>
          </cell>
          <cell r="J616">
            <v>435.17</v>
          </cell>
          <cell r="AE616" t="e">
            <v>#VALUE!</v>
          </cell>
          <cell r="AF616" t="e">
            <v>#VALUE!</v>
          </cell>
          <cell r="AG616" t="e">
            <v>#VALUE!</v>
          </cell>
          <cell r="AH616">
            <v>5.6843418860808015E-14</v>
          </cell>
        </row>
        <row r="617">
          <cell r="A617">
            <v>7042</v>
          </cell>
          <cell r="AE617" t="e">
            <v>#VALUE!</v>
          </cell>
          <cell r="AF617" t="e">
            <v>#VALUE!</v>
          </cell>
          <cell r="AG617" t="e">
            <v>#VALUE!</v>
          </cell>
          <cell r="AH617">
            <v>2.2737367544323206E-13</v>
          </cell>
        </row>
        <row r="618">
          <cell r="A618">
            <v>7083</v>
          </cell>
          <cell r="AE618" t="e">
            <v>#VALUE!</v>
          </cell>
          <cell r="AF618" t="e">
            <v>#VALUE!</v>
          </cell>
          <cell r="AG618" t="e">
            <v>#VALUE!</v>
          </cell>
          <cell r="AH618">
            <v>0</v>
          </cell>
        </row>
        <row r="619">
          <cell r="A619">
            <v>7090</v>
          </cell>
          <cell r="AE619" t="e">
            <v>#VALUE!</v>
          </cell>
          <cell r="AF619" t="e">
            <v>#VALUE!</v>
          </cell>
          <cell r="AG619" t="e">
            <v>#VALUE!</v>
          </cell>
          <cell r="AH619">
            <v>875.07000000000062</v>
          </cell>
        </row>
        <row r="620">
          <cell r="A620">
            <v>7102</v>
          </cell>
          <cell r="AE620" t="e">
            <v>#VALUE!</v>
          </cell>
          <cell r="AF620" t="e">
            <v>#VALUE!</v>
          </cell>
          <cell r="AG620" t="e">
            <v>#VALUE!</v>
          </cell>
          <cell r="AH620">
            <v>6552.7900000000018</v>
          </cell>
        </row>
        <row r="621">
          <cell r="A621">
            <v>7116</v>
          </cell>
          <cell r="AE621" t="e">
            <v>#VALUE!</v>
          </cell>
          <cell r="AF621" t="e">
            <v>#VALUE!</v>
          </cell>
          <cell r="AG621" t="e">
            <v>#VALUE!</v>
          </cell>
          <cell r="AH621">
            <v>11219.060000000005</v>
          </cell>
        </row>
        <row r="622">
          <cell r="A622">
            <v>7133</v>
          </cell>
          <cell r="AE622" t="e">
            <v>#VALUE!</v>
          </cell>
          <cell r="AF622" t="e">
            <v>#VALUE!</v>
          </cell>
          <cell r="AG622" t="e">
            <v>#VALUE!</v>
          </cell>
          <cell r="AH622">
            <v>1954.7599999999636</v>
          </cell>
        </row>
        <row r="623">
          <cell r="A623">
            <v>7144</v>
          </cell>
          <cell r="AE623" t="e">
            <v>#VALUE!</v>
          </cell>
          <cell r="AF623" t="e">
            <v>#VALUE!</v>
          </cell>
          <cell r="AG623" t="e">
            <v>#VALUE!</v>
          </cell>
          <cell r="AH623">
            <v>6375.41</v>
          </cell>
        </row>
        <row r="624">
          <cell r="A624">
            <v>7175</v>
          </cell>
          <cell r="AE624" t="e">
            <v>#VALUE!</v>
          </cell>
          <cell r="AF624" t="e">
            <v>#VALUE!</v>
          </cell>
          <cell r="AG624" t="e">
            <v>#VALUE!</v>
          </cell>
          <cell r="AH624">
            <v>5468.180000000003</v>
          </cell>
        </row>
        <row r="625">
          <cell r="A625">
            <v>7176</v>
          </cell>
          <cell r="AE625" t="e">
            <v>#VALUE!</v>
          </cell>
          <cell r="AF625" t="e">
            <v>#VALUE!</v>
          </cell>
          <cell r="AG625" t="e">
            <v>#VALUE!</v>
          </cell>
          <cell r="AH625">
            <v>0</v>
          </cell>
        </row>
        <row r="626">
          <cell r="A626">
            <v>7177</v>
          </cell>
          <cell r="AE626" t="e">
            <v>#VALUE!</v>
          </cell>
          <cell r="AF626" t="e">
            <v>#VALUE!</v>
          </cell>
          <cell r="AG626" t="e">
            <v>#VALUE!</v>
          </cell>
          <cell r="AH626">
            <v>82.36</v>
          </cell>
        </row>
        <row r="627">
          <cell r="A627">
            <v>7201</v>
          </cell>
          <cell r="AE627" t="e">
            <v>#VALUE!</v>
          </cell>
          <cell r="AF627" t="e">
            <v>#VALUE!</v>
          </cell>
          <cell r="AG627" t="e">
            <v>#VALUE!</v>
          </cell>
          <cell r="AH627">
            <v>12490.009999999997</v>
          </cell>
        </row>
        <row r="628">
          <cell r="A628">
            <v>7202</v>
          </cell>
          <cell r="AE628" t="e">
            <v>#VALUE!</v>
          </cell>
          <cell r="AF628" t="e">
            <v>#VALUE!</v>
          </cell>
          <cell r="AG628" t="e">
            <v>#VALUE!</v>
          </cell>
          <cell r="AH628">
            <v>7035.2099999999991</v>
          </cell>
        </row>
        <row r="629">
          <cell r="A629">
            <v>7231</v>
          </cell>
          <cell r="AE629" t="e">
            <v>#VALUE!</v>
          </cell>
          <cell r="AF629" t="e">
            <v>#VALUE!</v>
          </cell>
          <cell r="AG629" t="e">
            <v>#VALUE!</v>
          </cell>
          <cell r="AH629">
            <v>556.67999999999802</v>
          </cell>
        </row>
        <row r="630">
          <cell r="A630">
            <v>7239</v>
          </cell>
          <cell r="AE630" t="e">
            <v>#VALUE!</v>
          </cell>
          <cell r="AF630" t="e">
            <v>#VALUE!</v>
          </cell>
          <cell r="AG630" t="e">
            <v>#VALUE!</v>
          </cell>
          <cell r="AH630">
            <v>3404.1399999999894</v>
          </cell>
        </row>
        <row r="631">
          <cell r="A631">
            <v>7267</v>
          </cell>
          <cell r="AE631" t="e">
            <v>#VALUE!</v>
          </cell>
          <cell r="AF631" t="e">
            <v>#VALUE!</v>
          </cell>
          <cell r="AG631" t="e">
            <v>#VALUE!</v>
          </cell>
          <cell r="AH631">
            <v>17542.720000000019</v>
          </cell>
        </row>
        <row r="632">
          <cell r="A632">
            <v>7302</v>
          </cell>
          <cell r="AE632" t="e">
            <v>#VALUE!</v>
          </cell>
          <cell r="AF632" t="e">
            <v>#VALUE!</v>
          </cell>
          <cell r="AG632" t="e">
            <v>#VALUE!</v>
          </cell>
          <cell r="AH632">
            <v>408.67000000000007</v>
          </cell>
        </row>
        <row r="633">
          <cell r="A633">
            <v>7324</v>
          </cell>
          <cell r="AE633" t="e">
            <v>#VALUE!</v>
          </cell>
          <cell r="AF633" t="e">
            <v>#VALUE!</v>
          </cell>
          <cell r="AG633" t="e">
            <v>#VALUE!</v>
          </cell>
          <cell r="AH633">
            <v>6982.849999999984</v>
          </cell>
        </row>
        <row r="634">
          <cell r="A634">
            <v>7422</v>
          </cell>
          <cell r="AE634" t="e">
            <v>#VALUE!</v>
          </cell>
          <cell r="AF634" t="e">
            <v>#VALUE!</v>
          </cell>
          <cell r="AG634" t="e">
            <v>#VALUE!</v>
          </cell>
          <cell r="AH634">
            <v>105919.5799999999</v>
          </cell>
        </row>
        <row r="635">
          <cell r="A635">
            <v>7425</v>
          </cell>
          <cell r="AE635" t="e">
            <v>#VALUE!</v>
          </cell>
          <cell r="AF635" t="e">
            <v>#VALUE!</v>
          </cell>
          <cell r="AG635" t="e">
            <v>#VALUE!</v>
          </cell>
          <cell r="AH635">
            <v>27430.300000000003</v>
          </cell>
        </row>
        <row r="636">
          <cell r="A636">
            <v>7432</v>
          </cell>
          <cell r="J636">
            <v>9067.5400000000009</v>
          </cell>
          <cell r="AE636" t="e">
            <v>#VALUE!</v>
          </cell>
          <cell r="AF636" t="e">
            <v>#VALUE!</v>
          </cell>
          <cell r="AG636" t="e">
            <v>#VALUE!</v>
          </cell>
          <cell r="AH636">
            <v>12451.62000000001</v>
          </cell>
        </row>
        <row r="637">
          <cell r="A637">
            <v>7462</v>
          </cell>
          <cell r="AE637" t="e">
            <v>#VALUE!</v>
          </cell>
          <cell r="AF637" t="e">
            <v>#VALUE!</v>
          </cell>
          <cell r="AG637" t="e">
            <v>#VALUE!</v>
          </cell>
          <cell r="AH637">
            <v>9084.89</v>
          </cell>
        </row>
        <row r="638">
          <cell r="A638">
            <v>7512</v>
          </cell>
          <cell r="J638">
            <v>5000</v>
          </cell>
          <cell r="AE638" t="e">
            <v>#VALUE!</v>
          </cell>
          <cell r="AF638" t="e">
            <v>#VALUE!</v>
          </cell>
          <cell r="AG638" t="e">
            <v>#VALUE!</v>
          </cell>
          <cell r="AH638">
            <v>81027.800000000119</v>
          </cell>
        </row>
        <row r="639">
          <cell r="A639">
            <v>7562</v>
          </cell>
          <cell r="AE639" t="e">
            <v>#VALUE!</v>
          </cell>
          <cell r="AF639" t="e">
            <v>#VALUE!</v>
          </cell>
          <cell r="AG639" t="e">
            <v>#VALUE!</v>
          </cell>
          <cell r="AH639">
            <v>148422.13</v>
          </cell>
        </row>
        <row r="640">
          <cell r="A640">
            <v>7573</v>
          </cell>
          <cell r="AE640" t="e">
            <v>#VALUE!</v>
          </cell>
          <cell r="AF640" t="e">
            <v>#VALUE!</v>
          </cell>
          <cell r="AG640" t="e">
            <v>#VALUE!</v>
          </cell>
          <cell r="AH640">
            <v>39538.809999999983</v>
          </cell>
        </row>
        <row r="641">
          <cell r="A641">
            <v>7625</v>
          </cell>
          <cell r="AE641" t="e">
            <v>#VALUE!</v>
          </cell>
          <cell r="AF641" t="e">
            <v>#VALUE!</v>
          </cell>
          <cell r="AG641" t="e">
            <v>#VALUE!</v>
          </cell>
          <cell r="AH641">
            <v>1568.5499999999984</v>
          </cell>
        </row>
        <row r="642">
          <cell r="A642">
            <v>7637</v>
          </cell>
          <cell r="AE642" t="e">
            <v>#VALUE!</v>
          </cell>
          <cell r="AF642" t="e">
            <v>#VALUE!</v>
          </cell>
          <cell r="AG642" t="e">
            <v>#VALUE!</v>
          </cell>
          <cell r="AH642">
            <v>17191.18</v>
          </cell>
        </row>
        <row r="643">
          <cell r="A643">
            <v>7639</v>
          </cell>
          <cell r="AE643" t="e">
            <v>#VALUE!</v>
          </cell>
          <cell r="AF643" t="e">
            <v>#VALUE!</v>
          </cell>
          <cell r="AG643" t="e">
            <v>#VALUE!</v>
          </cell>
          <cell r="AH643">
            <v>3697.999999999995</v>
          </cell>
        </row>
        <row r="644">
          <cell r="A644">
            <v>7660</v>
          </cell>
          <cell r="AE644" t="e">
            <v>#VALUE!</v>
          </cell>
          <cell r="AF644" t="e">
            <v>#VALUE!</v>
          </cell>
          <cell r="AG644" t="e">
            <v>#VALUE!</v>
          </cell>
          <cell r="AH644">
            <v>122.20000000000037</v>
          </cell>
        </row>
        <row r="645">
          <cell r="A645">
            <v>7739</v>
          </cell>
          <cell r="AE645" t="e">
            <v>#VALUE!</v>
          </cell>
          <cell r="AF645" t="e">
            <v>#VALUE!</v>
          </cell>
          <cell r="AG645" t="e">
            <v>#VALUE!</v>
          </cell>
          <cell r="AH645">
            <v>2042.19</v>
          </cell>
        </row>
        <row r="646">
          <cell r="A646">
            <v>7789</v>
          </cell>
          <cell r="AE646" t="e">
            <v>#VALUE!</v>
          </cell>
          <cell r="AF646" t="e">
            <v>#VALUE!</v>
          </cell>
          <cell r="AG646" t="e">
            <v>#VALUE!</v>
          </cell>
          <cell r="AH646">
            <v>10788.340000000006</v>
          </cell>
        </row>
        <row r="647">
          <cell r="A647">
            <v>7807</v>
          </cell>
          <cell r="J647">
            <v>640.19000000000005</v>
          </cell>
          <cell r="AE647" t="e">
            <v>#VALUE!</v>
          </cell>
          <cell r="AF647" t="e">
            <v>#VALUE!</v>
          </cell>
          <cell r="AG647" t="e">
            <v>#VALUE!</v>
          </cell>
          <cell r="AH647">
            <v>9.0949470177292824E-13</v>
          </cell>
        </row>
        <row r="648">
          <cell r="A648">
            <v>7862</v>
          </cell>
          <cell r="J648">
            <v>246.38</v>
          </cell>
          <cell r="AE648" t="e">
            <v>#VALUE!</v>
          </cell>
          <cell r="AF648" t="e">
            <v>#VALUE!</v>
          </cell>
          <cell r="AG648" t="e">
            <v>#VALUE!</v>
          </cell>
          <cell r="AH648">
            <v>9.0949470177292824E-13</v>
          </cell>
        </row>
        <row r="649">
          <cell r="A649">
            <v>7924</v>
          </cell>
          <cell r="AE649" t="e">
            <v>#VALUE!</v>
          </cell>
          <cell r="AF649" t="e">
            <v>#VALUE!</v>
          </cell>
          <cell r="AG649" t="e">
            <v>#VALUE!</v>
          </cell>
          <cell r="AH649">
            <v>11443.179999999993</v>
          </cell>
        </row>
        <row r="650">
          <cell r="A650">
            <v>7935</v>
          </cell>
          <cell r="AE650" t="e">
            <v>#VALUE!</v>
          </cell>
          <cell r="AF650" t="e">
            <v>#VALUE!</v>
          </cell>
          <cell r="AG650" t="e">
            <v>#VALUE!</v>
          </cell>
          <cell r="AH650">
            <v>2269.8199999999988</v>
          </cell>
        </row>
        <row r="651">
          <cell r="A651">
            <v>7876</v>
          </cell>
          <cell r="AE651" t="e">
            <v>#VALUE!</v>
          </cell>
          <cell r="AF651" t="e">
            <v>#VALUE!</v>
          </cell>
          <cell r="AG651" t="e">
            <v>#VALUE!</v>
          </cell>
          <cell r="AH651">
            <v>1.4210854715202004E-14</v>
          </cell>
        </row>
        <row r="652">
          <cell r="A652">
            <v>71201</v>
          </cell>
          <cell r="J652">
            <v>2000</v>
          </cell>
          <cell r="AE652" t="e">
            <v>#VALUE!</v>
          </cell>
          <cell r="AF652" t="e">
            <v>#VALUE!</v>
          </cell>
          <cell r="AG652" t="e">
            <v>#VALUE!</v>
          </cell>
          <cell r="AH652">
            <v>1466.2600000000011</v>
          </cell>
        </row>
        <row r="653">
          <cell r="A653">
            <v>71205</v>
          </cell>
          <cell r="AE653" t="e">
            <v>#VALUE!</v>
          </cell>
          <cell r="AF653" t="e">
            <v>#VALUE!</v>
          </cell>
          <cell r="AG653" t="e">
            <v>#VALUE!</v>
          </cell>
          <cell r="AH653">
            <v>2023.8300000000002</v>
          </cell>
        </row>
        <row r="654">
          <cell r="A654">
            <v>72102</v>
          </cell>
          <cell r="AE654" t="e">
            <v>#VALUE!</v>
          </cell>
          <cell r="AF654" t="e">
            <v>#VALUE!</v>
          </cell>
          <cell r="AG654" t="e">
            <v>#VALUE!</v>
          </cell>
          <cell r="AH654">
            <v>29.099999999999994</v>
          </cell>
        </row>
        <row r="655">
          <cell r="A655">
            <v>72201</v>
          </cell>
          <cell r="AE655" t="e">
            <v>#VALUE!</v>
          </cell>
          <cell r="AF655" t="e">
            <v>#VALUE!</v>
          </cell>
          <cell r="AG655" t="e">
            <v>#VALUE!</v>
          </cell>
          <cell r="AH655">
            <v>2.8999999999999644</v>
          </cell>
        </row>
        <row r="656">
          <cell r="A656">
            <v>74000</v>
          </cell>
          <cell r="J656">
            <v>41000</v>
          </cell>
          <cell r="AE656" t="e">
            <v>#VALUE!</v>
          </cell>
          <cell r="AF656" t="e">
            <v>#VALUE!</v>
          </cell>
          <cell r="AG656" t="e">
            <v>#VALUE!</v>
          </cell>
          <cell r="AH656">
            <v>50012.200000000012</v>
          </cell>
        </row>
        <row r="657">
          <cell r="A657">
            <v>74102</v>
          </cell>
          <cell r="J657">
            <v>5000</v>
          </cell>
          <cell r="AE657" t="e">
            <v>#VALUE!</v>
          </cell>
          <cell r="AF657" t="e">
            <v>#VALUE!</v>
          </cell>
          <cell r="AG657" t="e">
            <v>#VALUE!</v>
          </cell>
          <cell r="AH657">
            <v>6709.4199999999983</v>
          </cell>
        </row>
        <row r="658">
          <cell r="A658">
            <v>78110</v>
          </cell>
          <cell r="J658">
            <v>6000</v>
          </cell>
          <cell r="AE658" t="e">
            <v>#VALUE!</v>
          </cell>
          <cell r="AF658" t="e">
            <v>#VALUE!</v>
          </cell>
          <cell r="AG658" t="e">
            <v>#VALUE!</v>
          </cell>
          <cell r="AH658">
            <v>5032.2400000000007</v>
          </cell>
        </row>
        <row r="659">
          <cell r="A659">
            <v>78206</v>
          </cell>
          <cell r="AE659" t="e">
            <v>#VALUE!</v>
          </cell>
          <cell r="AF659" t="e">
            <v>#VALUE!</v>
          </cell>
          <cell r="AG659" t="e">
            <v>#VALUE!</v>
          </cell>
          <cell r="AH659">
            <v>3360.84</v>
          </cell>
        </row>
        <row r="660">
          <cell r="A660">
            <v>79000</v>
          </cell>
          <cell r="J660">
            <v>20000</v>
          </cell>
          <cell r="AE660" t="e">
            <v>#VALUE!</v>
          </cell>
          <cell r="AF660" t="e">
            <v>#VALUE!</v>
          </cell>
          <cell r="AG660" t="e">
            <v>#VALUE!</v>
          </cell>
          <cell r="AH660">
            <v>31447.17</v>
          </cell>
        </row>
        <row r="661">
          <cell r="A661">
            <v>79001</v>
          </cell>
          <cell r="AE661" t="e">
            <v>#VALUE!</v>
          </cell>
          <cell r="AF661" t="e">
            <v>#VALUE!</v>
          </cell>
          <cell r="AG661" t="e">
            <v>#VALUE!</v>
          </cell>
          <cell r="AH661">
            <v>3240.56</v>
          </cell>
        </row>
        <row r="662">
          <cell r="A662">
            <v>7920</v>
          </cell>
          <cell r="AE662" t="e">
            <v>#VALUE!</v>
          </cell>
          <cell r="AF662" t="e">
            <v>#VALUE!</v>
          </cell>
          <cell r="AG662" t="e">
            <v>#VALUE!</v>
          </cell>
          <cell r="AH662">
            <v>3097.3700000000026</v>
          </cell>
        </row>
        <row r="663">
          <cell r="A663">
            <v>784</v>
          </cell>
          <cell r="AE663" t="e">
            <v>#VALUE!</v>
          </cell>
          <cell r="AF663" t="e">
            <v>#VALUE!</v>
          </cell>
          <cell r="AG663" t="e">
            <v>#VALUE!</v>
          </cell>
          <cell r="AH663">
            <v>0</v>
          </cell>
        </row>
        <row r="664">
          <cell r="A664">
            <v>6998</v>
          </cell>
          <cell r="AE664" t="e">
            <v>#VALUE!</v>
          </cell>
          <cell r="AF664" t="e">
            <v>#VALUE!</v>
          </cell>
          <cell r="AG664" t="e">
            <v>#VALUE!</v>
          </cell>
          <cell r="AH664">
            <v>10696.579999999993</v>
          </cell>
        </row>
        <row r="665">
          <cell r="A665">
            <v>2492</v>
          </cell>
          <cell r="AE665" t="e">
            <v>#VALUE!</v>
          </cell>
          <cell r="AF665" t="e">
            <v>#VALUE!</v>
          </cell>
          <cell r="AG665" t="e">
            <v>#VALUE!</v>
          </cell>
          <cell r="AH665">
            <v>7693.9800000000068</v>
          </cell>
        </row>
        <row r="666">
          <cell r="A666">
            <v>1534</v>
          </cell>
          <cell r="AE666" t="e">
            <v>#VALUE!</v>
          </cell>
          <cell r="AF666" t="e">
            <v>#VALUE!</v>
          </cell>
          <cell r="AG666" t="e">
            <v>#VALUE!</v>
          </cell>
          <cell r="AH666">
            <v>7186.4999999999964</v>
          </cell>
        </row>
        <row r="667">
          <cell r="A667">
            <v>6995</v>
          </cell>
          <cell r="AE667" t="e">
            <v>#VALUE!</v>
          </cell>
          <cell r="AF667" t="e">
            <v>#VALUE!</v>
          </cell>
          <cell r="AG667" t="e">
            <v>#VALUE!</v>
          </cell>
          <cell r="AH667">
            <v>1546.7000000000053</v>
          </cell>
        </row>
        <row r="668">
          <cell r="A668">
            <v>72106</v>
          </cell>
          <cell r="AE668" t="e">
            <v>#VALUE!</v>
          </cell>
          <cell r="AF668" t="e">
            <v>#VALUE!</v>
          </cell>
          <cell r="AG668" t="e">
            <v>#VALUE!</v>
          </cell>
          <cell r="AH668">
            <v>0</v>
          </cell>
        </row>
        <row r="669">
          <cell r="A669">
            <v>78209</v>
          </cell>
          <cell r="AE669" t="e">
            <v>#VALUE!</v>
          </cell>
          <cell r="AF669" t="e">
            <v>#VALUE!</v>
          </cell>
          <cell r="AG669" t="e">
            <v>#VALUE!</v>
          </cell>
          <cell r="AH669">
            <v>674.95000000000027</v>
          </cell>
        </row>
        <row r="670">
          <cell r="A670">
            <v>5101</v>
          </cell>
          <cell r="AE670" t="e">
            <v>#VALUE!</v>
          </cell>
          <cell r="AF670" t="e">
            <v>#VALUE!</v>
          </cell>
          <cell r="AG670" t="e">
            <v>#VALUE!</v>
          </cell>
          <cell r="AH670">
            <v>1468.5</v>
          </cell>
        </row>
        <row r="671">
          <cell r="A671">
            <v>79108</v>
          </cell>
          <cell r="AE671" t="e">
            <v>#VALUE!</v>
          </cell>
          <cell r="AF671" t="e">
            <v>#VALUE!</v>
          </cell>
          <cell r="AG671" t="e">
            <v>#VALUE!</v>
          </cell>
          <cell r="AH671">
            <v>1645.94</v>
          </cell>
        </row>
        <row r="672">
          <cell r="A672">
            <v>79010</v>
          </cell>
          <cell r="J672">
            <v>8000</v>
          </cell>
          <cell r="AE672" t="e">
            <v>#VALUE!</v>
          </cell>
          <cell r="AF672" t="e">
            <v>#VALUE!</v>
          </cell>
          <cell r="AG672" t="e">
            <v>#VALUE!</v>
          </cell>
          <cell r="AH672">
            <v>17364.849999999999</v>
          </cell>
        </row>
        <row r="673">
          <cell r="A673">
            <v>74014</v>
          </cell>
          <cell r="J673">
            <v>660</v>
          </cell>
          <cell r="AE673" t="e">
            <v>#VALUE!</v>
          </cell>
          <cell r="AF673" t="e">
            <v>#VALUE!</v>
          </cell>
          <cell r="AG673" t="e">
            <v>#VALUE!</v>
          </cell>
          <cell r="AH673">
            <v>615.52999999999975</v>
          </cell>
        </row>
        <row r="674">
          <cell r="A674">
            <v>75011</v>
          </cell>
          <cell r="AE674" t="e">
            <v>#VALUE!</v>
          </cell>
          <cell r="AF674" t="e">
            <v>#VALUE!</v>
          </cell>
          <cell r="AG674" t="e">
            <v>#VALUE!</v>
          </cell>
          <cell r="AH674">
            <v>383.46999999999969</v>
          </cell>
        </row>
        <row r="675">
          <cell r="A675">
            <v>77012</v>
          </cell>
          <cell r="J675">
            <v>1.78</v>
          </cell>
          <cell r="AE675" t="e">
            <v>#VALUE!</v>
          </cell>
          <cell r="AF675" t="e">
            <v>#VALUE!</v>
          </cell>
          <cell r="AG675" t="e">
            <v>#VALUE!</v>
          </cell>
          <cell r="AH675">
            <v>50.590000000000032</v>
          </cell>
        </row>
        <row r="676">
          <cell r="A676">
            <v>3093</v>
          </cell>
          <cell r="AE676" t="e">
            <v>#VALUE!</v>
          </cell>
          <cell r="AF676" t="e">
            <v>#VALUE!</v>
          </cell>
          <cell r="AG676" t="e">
            <v>#VALUE!</v>
          </cell>
          <cell r="AH676">
            <v>16293.45</v>
          </cell>
        </row>
        <row r="677">
          <cell r="A677">
            <v>5934</v>
          </cell>
          <cell r="AE677" t="e">
            <v>#VALUE!</v>
          </cell>
          <cell r="AF677" t="e">
            <v>#VALUE!</v>
          </cell>
          <cell r="AG677" t="e">
            <v>#VALUE!</v>
          </cell>
          <cell r="AH677">
            <v>0</v>
          </cell>
        </row>
        <row r="678">
          <cell r="A678">
            <v>1460</v>
          </cell>
          <cell r="AE678" t="e">
            <v>#VALUE!</v>
          </cell>
          <cell r="AF678" t="e">
            <v>#VALUE!</v>
          </cell>
          <cell r="AG678" t="e">
            <v>#VALUE!</v>
          </cell>
          <cell r="AH678">
            <v>2872.1600000000049</v>
          </cell>
        </row>
        <row r="679">
          <cell r="A679">
            <v>73000</v>
          </cell>
          <cell r="J679">
            <v>15000</v>
          </cell>
          <cell r="AE679" t="e">
            <v>#VALUE!</v>
          </cell>
          <cell r="AF679" t="e">
            <v>#VALUE!</v>
          </cell>
          <cell r="AG679" t="e">
            <v>#VALUE!</v>
          </cell>
          <cell r="AH679">
            <v>35404.800000000003</v>
          </cell>
        </row>
        <row r="680">
          <cell r="A680">
            <v>73005</v>
          </cell>
          <cell r="J680">
            <v>500</v>
          </cell>
          <cell r="AE680" t="e">
            <v>#VALUE!</v>
          </cell>
          <cell r="AF680" t="e">
            <v>#VALUE!</v>
          </cell>
          <cell r="AG680" t="e">
            <v>#VALUE!</v>
          </cell>
          <cell r="AH680">
            <v>477.37</v>
          </cell>
        </row>
        <row r="681">
          <cell r="A681">
            <v>2944</v>
          </cell>
          <cell r="AE681" t="e">
            <v>#VALUE!</v>
          </cell>
          <cell r="AF681" t="e">
            <v>#VALUE!</v>
          </cell>
          <cell r="AG681" t="e">
            <v>#VALUE!</v>
          </cell>
          <cell r="AH681">
            <v>3022.8200000000006</v>
          </cell>
        </row>
        <row r="682">
          <cell r="A682">
            <v>77011</v>
          </cell>
          <cell r="J682">
            <v>309.10000000000002</v>
          </cell>
          <cell r="AE682" t="e">
            <v>#VALUE!</v>
          </cell>
          <cell r="AF682" t="e">
            <v>#VALUE!</v>
          </cell>
          <cell r="AG682" t="e">
            <v>#VALUE!</v>
          </cell>
          <cell r="AH682">
            <v>98.819999999999936</v>
          </cell>
        </row>
        <row r="683">
          <cell r="A683">
            <v>77014</v>
          </cell>
          <cell r="AE683" t="e">
            <v>#VALUE!</v>
          </cell>
          <cell r="AF683" t="e">
            <v>#VALUE!</v>
          </cell>
          <cell r="AG683" t="e">
            <v>#VALUE!</v>
          </cell>
          <cell r="AH683">
            <v>67.499999999999659</v>
          </cell>
        </row>
        <row r="684">
          <cell r="A684">
            <v>1954</v>
          </cell>
          <cell r="AE684" t="e">
            <v>#VALUE!</v>
          </cell>
          <cell r="AF684" t="e">
            <v>#VALUE!</v>
          </cell>
          <cell r="AG684" t="e">
            <v>#VALUE!</v>
          </cell>
          <cell r="AH684">
            <v>18660.490000000002</v>
          </cell>
        </row>
        <row r="685">
          <cell r="A685">
            <v>79113</v>
          </cell>
          <cell r="AE685" t="e">
            <v>#VALUE!</v>
          </cell>
          <cell r="AF685" t="e">
            <v>#VALUE!</v>
          </cell>
          <cell r="AG685" t="e">
            <v>#VALUE!</v>
          </cell>
          <cell r="AH685">
            <v>227.97000000000045</v>
          </cell>
        </row>
        <row r="686">
          <cell r="A686">
            <v>77000</v>
          </cell>
          <cell r="J686">
            <v>12000</v>
          </cell>
          <cell r="AE686" t="e">
            <v>#VALUE!</v>
          </cell>
          <cell r="AF686" t="e">
            <v>#VALUE!</v>
          </cell>
          <cell r="AG686" t="e">
            <v>#VALUE!</v>
          </cell>
          <cell r="AH686">
            <v>3364.6899999999987</v>
          </cell>
        </row>
        <row r="687">
          <cell r="A687">
            <v>74114</v>
          </cell>
          <cell r="AE687" t="e">
            <v>#VALUE!</v>
          </cell>
          <cell r="AF687" t="e">
            <v>#VALUE!</v>
          </cell>
          <cell r="AG687" t="e">
            <v>#VALUE!</v>
          </cell>
          <cell r="AH687">
            <v>785.56999999999937</v>
          </cell>
        </row>
        <row r="688">
          <cell r="A688">
            <v>3087</v>
          </cell>
          <cell r="AE688" t="e">
            <v>#VALUE!</v>
          </cell>
          <cell r="AF688" t="e">
            <v>#VALUE!</v>
          </cell>
          <cell r="AG688" t="e">
            <v>#VALUE!</v>
          </cell>
          <cell r="AH688">
            <v>0</v>
          </cell>
        </row>
        <row r="689">
          <cell r="A689">
            <v>75012</v>
          </cell>
          <cell r="AE689" t="e">
            <v>#VALUE!</v>
          </cell>
          <cell r="AF689" t="e">
            <v>#VALUE!</v>
          </cell>
          <cell r="AG689" t="e">
            <v>#VALUE!</v>
          </cell>
          <cell r="AH689">
            <v>133.63</v>
          </cell>
        </row>
        <row r="690">
          <cell r="A690">
            <v>71009</v>
          </cell>
          <cell r="AE690" t="e">
            <v>#VALUE!</v>
          </cell>
          <cell r="AF690" t="e">
            <v>#VALUE!</v>
          </cell>
          <cell r="AG690" t="e">
            <v>#VALUE!</v>
          </cell>
          <cell r="AH690">
            <v>116.38999999999942</v>
          </cell>
        </row>
        <row r="691">
          <cell r="A691">
            <v>74017</v>
          </cell>
          <cell r="AE691" t="e">
            <v>#VALUE!</v>
          </cell>
          <cell r="AF691" t="e">
            <v>#VALUE!</v>
          </cell>
          <cell r="AG691" t="e">
            <v>#VALUE!</v>
          </cell>
          <cell r="AH691">
            <v>221.70000000000005</v>
          </cell>
        </row>
        <row r="692">
          <cell r="A692">
            <v>2678</v>
          </cell>
          <cell r="AE692" t="e">
            <v>#VALUE!</v>
          </cell>
          <cell r="AF692" t="e">
            <v>#VALUE!</v>
          </cell>
          <cell r="AG692" t="e">
            <v>#VALUE!</v>
          </cell>
          <cell r="AH692">
            <v>0</v>
          </cell>
        </row>
        <row r="693">
          <cell r="A693">
            <v>75000</v>
          </cell>
          <cell r="AE693" t="e">
            <v>#VALUE!</v>
          </cell>
          <cell r="AF693" t="e">
            <v>#VALUE!</v>
          </cell>
          <cell r="AG693" t="e">
            <v>#VALUE!</v>
          </cell>
          <cell r="AH693">
            <v>790.89</v>
          </cell>
        </row>
        <row r="694">
          <cell r="A694">
            <v>6009</v>
          </cell>
          <cell r="AE694" t="e">
            <v>#VALUE!</v>
          </cell>
          <cell r="AF694" t="e">
            <v>#VALUE!</v>
          </cell>
          <cell r="AG694" t="e">
            <v>#VALUE!</v>
          </cell>
          <cell r="AH694">
            <v>0</v>
          </cell>
        </row>
        <row r="695">
          <cell r="A695">
            <v>89</v>
          </cell>
          <cell r="AE695" t="e">
            <v>#VALUE!</v>
          </cell>
          <cell r="AF695" t="e">
            <v>#VALUE!</v>
          </cell>
          <cell r="AG695" t="e">
            <v>#VALUE!</v>
          </cell>
          <cell r="AH695">
            <v>27025.95</v>
          </cell>
        </row>
        <row r="696">
          <cell r="A696">
            <v>2768</v>
          </cell>
          <cell r="AE696" t="e">
            <v>#VALUE!</v>
          </cell>
          <cell r="AF696" t="e">
            <v>#VALUE!</v>
          </cell>
          <cell r="AG696" t="e">
            <v>#VALUE!</v>
          </cell>
          <cell r="AH696">
            <v>11638.080000000005</v>
          </cell>
        </row>
        <row r="697">
          <cell r="A697">
            <v>72003</v>
          </cell>
          <cell r="AE697" t="e">
            <v>#VALUE!</v>
          </cell>
          <cell r="AF697" t="e">
            <v>#VALUE!</v>
          </cell>
          <cell r="AG697" t="e">
            <v>#VALUE!</v>
          </cell>
          <cell r="AH697">
            <v>73.569999999999993</v>
          </cell>
        </row>
        <row r="698">
          <cell r="A698">
            <v>74117</v>
          </cell>
          <cell r="AE698" t="e">
            <v>#VALUE!</v>
          </cell>
          <cell r="AF698" t="e">
            <v>#VALUE!</v>
          </cell>
          <cell r="AG698" t="e">
            <v>#VALUE!</v>
          </cell>
          <cell r="AH698">
            <v>49.46</v>
          </cell>
        </row>
        <row r="699">
          <cell r="A699">
            <v>79114</v>
          </cell>
          <cell r="AE699" t="e">
            <v>#VALUE!</v>
          </cell>
          <cell r="AF699" t="e">
            <v>#VALUE!</v>
          </cell>
          <cell r="AG699" t="e">
            <v>#VALUE!</v>
          </cell>
          <cell r="AH699">
            <v>535.35999999999956</v>
          </cell>
        </row>
        <row r="700">
          <cell r="A700">
            <v>7883</v>
          </cell>
          <cell r="AE700" t="e">
            <v>#VALUE!</v>
          </cell>
          <cell r="AF700" t="e">
            <v>#VALUE!</v>
          </cell>
          <cell r="AG700" t="e">
            <v>#VALUE!</v>
          </cell>
          <cell r="AH700">
            <v>3408.2200000000003</v>
          </cell>
        </row>
        <row r="701">
          <cell r="A701">
            <v>74019</v>
          </cell>
          <cell r="AE701" t="e">
            <v>#VALUE!</v>
          </cell>
          <cell r="AF701" t="e">
            <v>#VALUE!</v>
          </cell>
          <cell r="AG701" t="e">
            <v>#VALUE!</v>
          </cell>
          <cell r="AH701">
            <v>17.46</v>
          </cell>
        </row>
        <row r="702">
          <cell r="A702">
            <v>75109</v>
          </cell>
          <cell r="AE702" t="e">
            <v>#VALUE!</v>
          </cell>
          <cell r="AF702" t="e">
            <v>#VALUE!</v>
          </cell>
          <cell r="AG702" t="e">
            <v>#VALUE!</v>
          </cell>
          <cell r="AH702">
            <v>145.48000000000008</v>
          </cell>
        </row>
        <row r="703">
          <cell r="A703">
            <v>76120</v>
          </cell>
          <cell r="AE703" t="e">
            <v>#VALUE!</v>
          </cell>
          <cell r="AF703" t="e">
            <v>#VALUE!</v>
          </cell>
          <cell r="AG703" t="e">
            <v>#VALUE!</v>
          </cell>
          <cell r="AH703">
            <v>3491.4199999999992</v>
          </cell>
        </row>
        <row r="704">
          <cell r="A704">
            <v>1023</v>
          </cell>
          <cell r="AE704" t="e">
            <v>#VALUE!</v>
          </cell>
          <cell r="AF704" t="e">
            <v>#VALUE!</v>
          </cell>
          <cell r="AG704" t="e">
            <v>#VALUE!</v>
          </cell>
          <cell r="AH704">
            <v>1333.3099999999995</v>
          </cell>
        </row>
        <row r="705">
          <cell r="A705">
            <v>1162</v>
          </cell>
          <cell r="AE705" t="e">
            <v>#VALUE!</v>
          </cell>
          <cell r="AF705" t="e">
            <v>#VALUE!</v>
          </cell>
          <cell r="AG705" t="e">
            <v>#VALUE!</v>
          </cell>
          <cell r="AH705">
            <v>465.53000000000009</v>
          </cell>
        </row>
        <row r="706">
          <cell r="A706">
            <v>3609</v>
          </cell>
          <cell r="J706">
            <v>40000</v>
          </cell>
          <cell r="AE706" t="e">
            <v>#VALUE!</v>
          </cell>
          <cell r="AF706" t="e">
            <v>#VALUE!</v>
          </cell>
          <cell r="AG706" t="e">
            <v>#VALUE!</v>
          </cell>
          <cell r="AH706">
            <v>25032.149999999994</v>
          </cell>
        </row>
        <row r="707">
          <cell r="A707">
            <v>4179</v>
          </cell>
          <cell r="AE707" t="e">
            <v>#VALUE!</v>
          </cell>
          <cell r="AF707" t="e">
            <v>#VALUE!</v>
          </cell>
          <cell r="AG707" t="e">
            <v>#VALUE!</v>
          </cell>
          <cell r="AH707">
            <v>2157.2300000000032</v>
          </cell>
        </row>
        <row r="708">
          <cell r="A708">
            <v>4779</v>
          </cell>
          <cell r="AE708" t="e">
            <v>#VALUE!</v>
          </cell>
          <cell r="AF708" t="e">
            <v>#VALUE!</v>
          </cell>
          <cell r="AG708" t="e">
            <v>#VALUE!</v>
          </cell>
          <cell r="AH708">
            <v>4329.88</v>
          </cell>
        </row>
        <row r="709">
          <cell r="A709">
            <v>6564</v>
          </cell>
          <cell r="J709">
            <v>15693.68</v>
          </cell>
          <cell r="AE709" t="e">
            <v>#VALUE!</v>
          </cell>
          <cell r="AF709" t="e">
            <v>#VALUE!</v>
          </cell>
          <cell r="AG709" t="e">
            <v>#VALUE!</v>
          </cell>
          <cell r="AH709">
            <v>0</v>
          </cell>
        </row>
        <row r="710">
          <cell r="A710">
            <v>7516</v>
          </cell>
          <cell r="AE710" t="e">
            <v>#VALUE!</v>
          </cell>
          <cell r="AF710" t="e">
            <v>#VALUE!</v>
          </cell>
          <cell r="AG710" t="e">
            <v>#VALUE!</v>
          </cell>
          <cell r="AH710">
            <v>3813.5299999999997</v>
          </cell>
        </row>
        <row r="711">
          <cell r="A711">
            <v>72000</v>
          </cell>
          <cell r="AE711" t="e">
            <v>#VALUE!</v>
          </cell>
          <cell r="AF711" t="e">
            <v>#VALUE!</v>
          </cell>
          <cell r="AG711" t="e">
            <v>#VALUE!</v>
          </cell>
          <cell r="AH711">
            <v>815.26</v>
          </cell>
        </row>
        <row r="712">
          <cell r="A712">
            <v>72006</v>
          </cell>
          <cell r="J712">
            <v>445.64</v>
          </cell>
          <cell r="AE712" t="e">
            <v>#VALUE!</v>
          </cell>
          <cell r="AF712" t="e">
            <v>#VALUE!</v>
          </cell>
          <cell r="AG712" t="e">
            <v>#VALUE!</v>
          </cell>
          <cell r="AH712">
            <v>762.54000000000008</v>
          </cell>
        </row>
        <row r="713">
          <cell r="A713">
            <v>75018</v>
          </cell>
          <cell r="AE713" t="e">
            <v>#VALUE!</v>
          </cell>
          <cell r="AF713" t="e">
            <v>#VALUE!</v>
          </cell>
          <cell r="AG713" t="e">
            <v>#VALUE!</v>
          </cell>
          <cell r="AH713">
            <v>345.65</v>
          </cell>
        </row>
        <row r="714">
          <cell r="A714">
            <v>76114</v>
          </cell>
          <cell r="AE714" t="e">
            <v>#VALUE!</v>
          </cell>
          <cell r="AF714" t="e">
            <v>#VALUE!</v>
          </cell>
          <cell r="AG714" t="e">
            <v>#VALUE!</v>
          </cell>
          <cell r="AH714">
            <v>64.009999999999991</v>
          </cell>
        </row>
        <row r="715">
          <cell r="A715">
            <v>77006</v>
          </cell>
          <cell r="AE715" t="e">
            <v>#VALUE!</v>
          </cell>
          <cell r="AF715" t="e">
            <v>#VALUE!</v>
          </cell>
          <cell r="AG715" t="e">
            <v>#VALUE!</v>
          </cell>
          <cell r="AH715">
            <v>0</v>
          </cell>
        </row>
        <row r="716">
          <cell r="A716">
            <v>79121</v>
          </cell>
          <cell r="AE716" t="e">
            <v>#VALUE!</v>
          </cell>
          <cell r="AF716" t="e">
            <v>#VALUE!</v>
          </cell>
          <cell r="AG716" t="e">
            <v>#VALUE!</v>
          </cell>
          <cell r="AH716">
            <v>11.259999999999998</v>
          </cell>
        </row>
        <row r="717">
          <cell r="A717">
            <v>73210</v>
          </cell>
          <cell r="AE717" t="e">
            <v>#VALUE!</v>
          </cell>
          <cell r="AF717" t="e">
            <v>#VALUE!</v>
          </cell>
          <cell r="AG717" t="e">
            <v>#VALUE!</v>
          </cell>
          <cell r="AH717">
            <v>174.57999999999998</v>
          </cell>
        </row>
        <row r="718">
          <cell r="A718">
            <v>6728</v>
          </cell>
          <cell r="J718">
            <v>65283.96</v>
          </cell>
          <cell r="AE718" t="e">
            <v>#VALUE!</v>
          </cell>
          <cell r="AF718" t="e">
            <v>#VALUE!</v>
          </cell>
          <cell r="AG718" t="e">
            <v>#VALUE!</v>
          </cell>
          <cell r="AH718">
            <v>313332.32000000007</v>
          </cell>
        </row>
        <row r="719">
          <cell r="A719">
            <v>74138</v>
          </cell>
          <cell r="J719">
            <v>1</v>
          </cell>
          <cell r="AE719" t="e">
            <v>#VALUE!</v>
          </cell>
          <cell r="AF719" t="e">
            <v>#VALUE!</v>
          </cell>
          <cell r="AG719" t="e">
            <v>#VALUE!</v>
          </cell>
          <cell r="AH719">
            <v>298.58000000000004</v>
          </cell>
        </row>
        <row r="720">
          <cell r="A720">
            <v>79120</v>
          </cell>
          <cell r="AE720" t="e">
            <v>#VALUE!</v>
          </cell>
          <cell r="AF720" t="e">
            <v>#VALUE!</v>
          </cell>
          <cell r="AG720" t="e">
            <v>#VALUE!</v>
          </cell>
          <cell r="AH720">
            <v>267.67</v>
          </cell>
        </row>
        <row r="721">
          <cell r="A721">
            <v>71000</v>
          </cell>
          <cell r="AE721" t="e">
            <v>#VALUE!</v>
          </cell>
          <cell r="AF721" t="e">
            <v>#VALUE!</v>
          </cell>
          <cell r="AG721" t="e">
            <v>#VALUE!</v>
          </cell>
          <cell r="AH721">
            <v>1148.22</v>
          </cell>
        </row>
        <row r="722">
          <cell r="A722">
            <v>73010</v>
          </cell>
          <cell r="AE722" t="e">
            <v>#VALUE!</v>
          </cell>
          <cell r="AF722" t="e">
            <v>#VALUE!</v>
          </cell>
          <cell r="AG722" t="e">
            <v>#VALUE!</v>
          </cell>
          <cell r="AH722">
            <v>1046.8399999999997</v>
          </cell>
        </row>
        <row r="723">
          <cell r="A723">
            <v>71200</v>
          </cell>
          <cell r="AE723" t="e">
            <v>#VALUE!</v>
          </cell>
          <cell r="AF723" t="e">
            <v>#VALUE!</v>
          </cell>
          <cell r="AG723" t="e">
            <v>#VALUE!</v>
          </cell>
          <cell r="AH723">
            <v>3076.44</v>
          </cell>
        </row>
        <row r="724">
          <cell r="A724">
            <v>2757</v>
          </cell>
          <cell r="AE724" t="e">
            <v>#VALUE!</v>
          </cell>
          <cell r="AF724" t="e">
            <v>#VALUE!</v>
          </cell>
          <cell r="AG724" t="e">
            <v>#VALUE!</v>
          </cell>
          <cell r="AH724">
            <v>1419.36</v>
          </cell>
        </row>
        <row r="725">
          <cell r="A725">
            <v>75110</v>
          </cell>
          <cell r="AE725" t="e">
            <v>#VALUE!</v>
          </cell>
          <cell r="AF725" t="e">
            <v>#VALUE!</v>
          </cell>
          <cell r="AG725" t="e">
            <v>#VALUE!</v>
          </cell>
          <cell r="AH725">
            <v>0</v>
          </cell>
        </row>
        <row r="726">
          <cell r="A726" t="str">
            <v>2055-1</v>
          </cell>
          <cell r="AE726" t="e">
            <v>#VALUE!</v>
          </cell>
          <cell r="AF726" t="e">
            <v>#VALUE!</v>
          </cell>
          <cell r="AG726" t="e">
            <v>#VALUE!</v>
          </cell>
          <cell r="AH726">
            <v>0</v>
          </cell>
        </row>
        <row r="727">
          <cell r="A727" t="str">
            <v>4098-1</v>
          </cell>
          <cell r="AE727" t="e">
            <v>#VALUE!</v>
          </cell>
          <cell r="AF727" t="e">
            <v>#VALUE!</v>
          </cell>
          <cell r="AG727" t="e">
            <v>#VALUE!</v>
          </cell>
          <cell r="AH727">
            <v>0</v>
          </cell>
        </row>
        <row r="728">
          <cell r="A728" t="str">
            <v>6701-1</v>
          </cell>
          <cell r="AE728" t="e">
            <v>#VALUE!</v>
          </cell>
          <cell r="AF728" t="e">
            <v>#VALUE!</v>
          </cell>
          <cell r="AG728" t="e">
            <v>#VALUE!</v>
          </cell>
          <cell r="AH728">
            <v>0</v>
          </cell>
        </row>
        <row r="729">
          <cell r="A729" t="str">
            <v>6768-1</v>
          </cell>
          <cell r="AE729" t="e">
            <v>#VALUE!</v>
          </cell>
          <cell r="AF729" t="e">
            <v>#VALUE!</v>
          </cell>
          <cell r="AG729" t="e">
            <v>#VALUE!</v>
          </cell>
          <cell r="AH729">
            <v>0</v>
          </cell>
        </row>
        <row r="730">
          <cell r="A730" t="str">
            <v>6771-1</v>
          </cell>
          <cell r="AE730" t="e">
            <v>#VALUE!</v>
          </cell>
          <cell r="AF730" t="e">
            <v>#VALUE!</v>
          </cell>
          <cell r="AG730" t="e">
            <v>#VALUE!</v>
          </cell>
          <cell r="AH730">
            <v>0</v>
          </cell>
        </row>
        <row r="731">
          <cell r="A731">
            <v>252</v>
          </cell>
          <cell r="AE731" t="e">
            <v>#VALUE!</v>
          </cell>
          <cell r="AF731" t="e">
            <v>#VALUE!</v>
          </cell>
          <cell r="AG731" t="e">
            <v>#VALUE!</v>
          </cell>
          <cell r="AH731">
            <v>18402.18</v>
          </cell>
        </row>
        <row r="732">
          <cell r="A732">
            <v>349</v>
          </cell>
          <cell r="AE732" t="e">
            <v>#VALUE!</v>
          </cell>
          <cell r="AF732" t="e">
            <v>#VALUE!</v>
          </cell>
          <cell r="AG732" t="e">
            <v>#VALUE!</v>
          </cell>
          <cell r="AH732">
            <v>82377.31</v>
          </cell>
        </row>
        <row r="733">
          <cell r="A733">
            <v>356</v>
          </cell>
          <cell r="J733">
            <v>4500</v>
          </cell>
          <cell r="AE733" t="e">
            <v>#VALUE!</v>
          </cell>
          <cell r="AF733" t="e">
            <v>#VALUE!</v>
          </cell>
          <cell r="AG733" t="e">
            <v>#VALUE!</v>
          </cell>
          <cell r="AH733">
            <v>14430.09</v>
          </cell>
        </row>
        <row r="734">
          <cell r="A734">
            <v>974</v>
          </cell>
          <cell r="J734">
            <v>5000</v>
          </cell>
          <cell r="AE734" t="e">
            <v>#VALUE!</v>
          </cell>
          <cell r="AF734" t="e">
            <v>#VALUE!</v>
          </cell>
          <cell r="AG734" t="e">
            <v>#VALUE!</v>
          </cell>
          <cell r="AH734">
            <v>23730.93</v>
          </cell>
        </row>
        <row r="735">
          <cell r="A735">
            <v>2593</v>
          </cell>
          <cell r="AE735" t="e">
            <v>#VALUE!</v>
          </cell>
          <cell r="AF735" t="e">
            <v>#VALUE!</v>
          </cell>
          <cell r="AG735" t="e">
            <v>#VALUE!</v>
          </cell>
          <cell r="AH735">
            <v>34830.71</v>
          </cell>
        </row>
        <row r="736">
          <cell r="A736">
            <v>2809</v>
          </cell>
          <cell r="AE736" t="e">
            <v>#VALUE!</v>
          </cell>
          <cell r="AF736" t="e">
            <v>#VALUE!</v>
          </cell>
          <cell r="AG736" t="e">
            <v>#VALUE!</v>
          </cell>
          <cell r="AH736">
            <v>853.20999999999992</v>
          </cell>
        </row>
        <row r="737">
          <cell r="A737">
            <v>3151</v>
          </cell>
          <cell r="AE737" t="e">
            <v>#VALUE!</v>
          </cell>
          <cell r="AF737" t="e">
            <v>#VALUE!</v>
          </cell>
          <cell r="AG737" t="e">
            <v>#VALUE!</v>
          </cell>
          <cell r="AH737">
            <v>5216.7599999999993</v>
          </cell>
        </row>
        <row r="738">
          <cell r="A738">
            <v>4940</v>
          </cell>
          <cell r="AE738" t="e">
            <v>#VALUE!</v>
          </cell>
          <cell r="AF738" t="e">
            <v>#VALUE!</v>
          </cell>
          <cell r="AG738" t="e">
            <v>#VALUE!</v>
          </cell>
          <cell r="AH738">
            <v>8146.6600000000008</v>
          </cell>
        </row>
        <row r="740">
          <cell r="J740">
            <v>27487272.850000005</v>
          </cell>
          <cell r="AE740">
            <v>10756127.170000002</v>
          </cell>
          <cell r="AF740">
            <v>3000</v>
          </cell>
          <cell r="AG740">
            <v>7806.6200000000017</v>
          </cell>
          <cell r="AH740">
            <v>37101205.509999976</v>
          </cell>
        </row>
        <row r="741">
          <cell r="J741">
            <v>-18629539.620000005</v>
          </cell>
          <cell r="AE741" t="e">
            <v>#VALUE!</v>
          </cell>
          <cell r="AF741" t="e">
            <v>#VALUE!</v>
          </cell>
          <cell r="AG741" t="e">
            <v>#VALUE!</v>
          </cell>
          <cell r="AH741">
            <v>9083266.3900000528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  <sheetData sheetId="27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A887"/>
  <sheetViews>
    <sheetView tabSelected="1" zoomScale="70" zoomScaleNormal="70" zoomScaleSheetLayoutView="85" workbookViewId="0">
      <pane xSplit="2" ySplit="6" topLeftCell="C200" activePane="bottomRight" state="frozen"/>
      <selection pane="topRight" activeCell="D1" sqref="D1"/>
      <selection pane="bottomLeft" activeCell="A7" sqref="A7"/>
      <selection pane="bottomRight" activeCell="D602" sqref="D602"/>
    </sheetView>
  </sheetViews>
  <sheetFormatPr defaultColWidth="8.85546875" defaultRowHeight="15" x14ac:dyDescent="0.25"/>
  <cols>
    <col min="1" max="1" width="8.28515625" style="22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6" hidden="1" customWidth="1"/>
    <col min="15" max="18" width="14" style="37" hidden="1" customWidth="1"/>
    <col min="19" max="19" width="13.5703125" style="18" customWidth="1"/>
    <col min="20" max="21" width="12.5703125" style="5" customWidth="1"/>
    <col min="22" max="16384" width="8.85546875" style="5"/>
  </cols>
  <sheetData>
    <row r="1" spans="1:96" x14ac:dyDescent="0.25">
      <c r="B1" s="145"/>
      <c r="F1" s="6"/>
      <c r="G1" s="6"/>
      <c r="H1" s="6"/>
      <c r="I1" s="6"/>
      <c r="J1" s="6"/>
      <c r="K1" s="6"/>
      <c r="L1" s="6"/>
      <c r="M1" s="6"/>
    </row>
    <row r="2" spans="1:96" x14ac:dyDescent="0.25">
      <c r="A2" s="131" t="s">
        <v>8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96" x14ac:dyDescent="0.25">
      <c r="A3" s="133">
        <v>46197</v>
      </c>
      <c r="B3" s="133"/>
      <c r="C3" s="133"/>
      <c r="D3" s="133"/>
      <c r="E3" s="133"/>
      <c r="F3" s="134"/>
      <c r="G3" s="134"/>
      <c r="H3" s="134"/>
      <c r="I3" s="134"/>
      <c r="J3" s="134"/>
    </row>
    <row r="5" spans="1:96" s="22" customFormat="1" ht="14.45" customHeight="1" x14ac:dyDescent="0.25">
      <c r="A5" s="135" t="s">
        <v>7</v>
      </c>
      <c r="B5" s="135" t="s">
        <v>46</v>
      </c>
      <c r="C5" s="137" t="s">
        <v>28</v>
      </c>
      <c r="D5" s="138" t="s">
        <v>26</v>
      </c>
      <c r="E5" s="138"/>
      <c r="F5" s="138"/>
      <c r="G5" s="138"/>
      <c r="H5" s="137" t="s">
        <v>29</v>
      </c>
      <c r="I5" s="138" t="s">
        <v>27</v>
      </c>
      <c r="J5" s="146"/>
      <c r="K5" s="146"/>
      <c r="L5" s="146"/>
      <c r="M5" s="139" t="s">
        <v>39</v>
      </c>
      <c r="N5" s="140" t="s">
        <v>31</v>
      </c>
      <c r="O5" s="129" t="s">
        <v>35</v>
      </c>
      <c r="P5" s="129" t="s">
        <v>36</v>
      </c>
      <c r="Q5" s="129" t="s">
        <v>37</v>
      </c>
      <c r="R5" s="129" t="s">
        <v>40</v>
      </c>
      <c r="S5" s="31"/>
    </row>
    <row r="6" spans="1:96" s="22" customFormat="1" ht="52.5" customHeight="1" x14ac:dyDescent="0.25">
      <c r="A6" s="136"/>
      <c r="B6" s="136"/>
      <c r="C6" s="147"/>
      <c r="D6" s="128" t="s">
        <v>38</v>
      </c>
      <c r="E6" s="128" t="s">
        <v>30</v>
      </c>
      <c r="F6" s="128" t="s">
        <v>5</v>
      </c>
      <c r="G6" s="128" t="s">
        <v>6</v>
      </c>
      <c r="H6" s="147"/>
      <c r="I6" s="128" t="s">
        <v>38</v>
      </c>
      <c r="J6" s="128" t="s">
        <v>30</v>
      </c>
      <c r="K6" s="128" t="s">
        <v>5</v>
      </c>
      <c r="L6" s="128" t="s">
        <v>6</v>
      </c>
      <c r="M6" s="146"/>
      <c r="N6" s="141"/>
      <c r="O6" s="130"/>
      <c r="P6" s="130"/>
      <c r="Q6" s="130"/>
      <c r="R6" s="130"/>
      <c r="S6" s="31"/>
    </row>
    <row r="7" spans="1:96" s="8" customFormat="1" ht="15" hidden="1" customHeight="1" x14ac:dyDescent="0.25">
      <c r="A7" s="11"/>
      <c r="B7" s="4" t="s">
        <v>20</v>
      </c>
      <c r="C7" s="11"/>
      <c r="D7" s="12"/>
      <c r="E7" s="12"/>
      <c r="F7" s="12"/>
      <c r="G7" s="12"/>
      <c r="H7" s="11"/>
      <c r="I7" s="12"/>
      <c r="J7" s="12"/>
      <c r="K7" s="12"/>
      <c r="L7" s="12"/>
      <c r="M7" s="13"/>
      <c r="N7" s="54"/>
      <c r="O7" s="54"/>
      <c r="P7" s="54"/>
      <c r="Q7" s="54"/>
      <c r="R7" s="54"/>
      <c r="S7" s="31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</row>
    <row r="8" spans="1:96" s="17" customFormat="1" ht="14.25" hidden="1" customHeight="1" x14ac:dyDescent="0.2">
      <c r="A8" s="16"/>
      <c r="B8" s="3" t="s">
        <v>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55"/>
      <c r="O8" s="55"/>
      <c r="P8" s="55"/>
      <c r="Q8" s="55"/>
      <c r="R8" s="55"/>
      <c r="S8" s="32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</row>
    <row r="9" spans="1:96" s="7" customFormat="1" ht="15" hidden="1" customHeight="1" x14ac:dyDescent="0.25">
      <c r="A9" s="24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6"/>
      <c r="O9" s="46"/>
      <c r="P9" s="46"/>
      <c r="Q9" s="46"/>
      <c r="R9" s="46"/>
      <c r="S9" s="18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</row>
    <row r="10" spans="1:96" s="7" customFormat="1" ht="15" hidden="1" customHeight="1" x14ac:dyDescent="0.25">
      <c r="A10" s="24"/>
      <c r="B10" s="3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6"/>
      <c r="O10" s="56"/>
      <c r="P10" s="56"/>
      <c r="Q10" s="56"/>
      <c r="R10" s="56"/>
      <c r="S10" s="18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</row>
    <row r="11" spans="1:96" s="7" customFormat="1" ht="15" hidden="1" customHeight="1" x14ac:dyDescent="0.25">
      <c r="A11" s="24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6"/>
      <c r="O11" s="46"/>
      <c r="P11" s="46"/>
      <c r="Q11" s="46"/>
      <c r="R11" s="46"/>
      <c r="S11" s="18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</row>
    <row r="12" spans="1:96" s="7" customFormat="1" ht="15" hidden="1" customHeight="1" x14ac:dyDescent="0.25">
      <c r="A12" s="24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6"/>
      <c r="O12" s="56"/>
      <c r="P12" s="56"/>
      <c r="Q12" s="56"/>
      <c r="R12" s="56"/>
      <c r="S12" s="18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</row>
    <row r="13" spans="1:96" s="7" customFormat="1" ht="15" hidden="1" customHeight="1" x14ac:dyDescent="0.25">
      <c r="A13" s="24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6"/>
      <c r="O13" s="46"/>
      <c r="P13" s="46"/>
      <c r="Q13" s="46"/>
      <c r="R13" s="46"/>
      <c r="S13" s="18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</row>
    <row r="14" spans="1:96" s="7" customFormat="1" ht="33" hidden="1" customHeight="1" x14ac:dyDescent="0.25">
      <c r="A14" s="24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6"/>
      <c r="O14" s="56"/>
      <c r="P14" s="56"/>
      <c r="Q14" s="56"/>
      <c r="R14" s="56"/>
      <c r="S14" s="18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</row>
    <row r="15" spans="1:96" x14ac:dyDescent="0.25">
      <c r="A15" s="24"/>
      <c r="B15" s="3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7"/>
      <c r="O15" s="57"/>
      <c r="P15" s="57"/>
      <c r="Q15" s="57"/>
      <c r="R15" s="57"/>
    </row>
    <row r="16" spans="1:96" hidden="1" x14ac:dyDescent="0.25">
      <c r="A16" s="24"/>
      <c r="B16" s="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56"/>
      <c r="O16" s="56"/>
      <c r="P16" s="56"/>
      <c r="Q16" s="56"/>
      <c r="R16" s="56"/>
    </row>
    <row r="17" spans="1:96" s="102" customFormat="1" hidden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13"/>
      <c r="N17" s="20"/>
      <c r="O17" s="20"/>
      <c r="P17" s="20"/>
      <c r="Q17" s="20"/>
      <c r="R17" s="20"/>
      <c r="S17" s="18"/>
      <c r="T17" s="5"/>
      <c r="U17" s="10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96" s="102" customFormat="1" hidden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113"/>
      <c r="N18" s="20"/>
      <c r="O18" s="20"/>
      <c r="P18" s="20"/>
      <c r="Q18" s="20"/>
      <c r="R18" s="20"/>
      <c r="S18" s="18"/>
      <c r="T18" s="5"/>
      <c r="U18" s="10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spans="1:96" s="102" customFormat="1" hidden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13"/>
      <c r="N19" s="20"/>
      <c r="O19" s="20"/>
      <c r="P19" s="20"/>
      <c r="Q19" s="20"/>
      <c r="R19" s="20"/>
      <c r="S19" s="18"/>
      <c r="T19" s="5"/>
      <c r="U19" s="10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</row>
    <row r="20" spans="1:96" s="21" customFormat="1" hidden="1" x14ac:dyDescent="0.25">
      <c r="A20" s="20"/>
      <c r="B20" s="20"/>
      <c r="C20" s="20"/>
      <c r="D20" s="113"/>
      <c r="E20" s="113"/>
      <c r="F20" s="20"/>
      <c r="G20" s="20"/>
      <c r="H20" s="20"/>
      <c r="I20" s="20"/>
      <c r="J20" s="20"/>
      <c r="K20" s="20"/>
      <c r="L20" s="20"/>
      <c r="M20" s="113"/>
      <c r="N20" s="20"/>
      <c r="O20" s="20"/>
      <c r="P20" s="20"/>
      <c r="Q20" s="20"/>
      <c r="R20" s="20"/>
      <c r="S20" s="18"/>
      <c r="T20" s="5"/>
      <c r="U20" s="10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</row>
    <row r="21" spans="1:96" s="21" customFormat="1" hidden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13"/>
      <c r="N21" s="20"/>
      <c r="O21" s="20"/>
      <c r="P21" s="20"/>
      <c r="Q21" s="20"/>
      <c r="R21" s="20"/>
      <c r="S21" s="18"/>
      <c r="T21" s="5"/>
      <c r="U21" s="10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</row>
    <row r="22" spans="1:96" s="21" customFormat="1" hidden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13"/>
      <c r="N22" s="20"/>
      <c r="O22" s="20"/>
      <c r="P22" s="20"/>
      <c r="Q22" s="20"/>
      <c r="R22" s="20"/>
      <c r="S22" s="18"/>
      <c r="T22" s="5"/>
      <c r="U22" s="10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</row>
    <row r="23" spans="1:96" s="21" customFormat="1" hidden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13"/>
      <c r="N23" s="20"/>
      <c r="O23" s="20"/>
      <c r="P23" s="20"/>
      <c r="Q23" s="20"/>
      <c r="R23" s="20"/>
      <c r="S23" s="18"/>
      <c r="T23" s="5"/>
      <c r="U23" s="10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</row>
    <row r="24" spans="1:96" s="21" customFormat="1" hidden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13"/>
      <c r="N24" s="20"/>
      <c r="O24" s="20"/>
      <c r="P24" s="20"/>
      <c r="Q24" s="20"/>
      <c r="R24" s="20"/>
      <c r="S24" s="18"/>
      <c r="T24" s="5"/>
      <c r="U24" s="10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</row>
    <row r="25" spans="1:96" s="21" customFormat="1" hidden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113"/>
      <c r="N25" s="20"/>
      <c r="O25" s="20"/>
      <c r="P25" s="20"/>
      <c r="Q25" s="20"/>
      <c r="R25" s="20"/>
      <c r="S25" s="18"/>
      <c r="T25" s="5"/>
      <c r="U25" s="10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</row>
    <row r="26" spans="1:96" s="96" customFormat="1" hidden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113"/>
      <c r="N26" s="20"/>
      <c r="O26" s="20"/>
      <c r="P26" s="20"/>
      <c r="Q26" s="20"/>
      <c r="R26" s="20"/>
      <c r="S26" s="18"/>
      <c r="T26" s="5"/>
      <c r="U26" s="10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96" s="21" customFormat="1" hidden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13"/>
      <c r="N27" s="20"/>
      <c r="O27" s="20"/>
      <c r="P27" s="20"/>
      <c r="Q27" s="20"/>
      <c r="R27" s="20"/>
      <c r="S27" s="18"/>
      <c r="T27" s="5"/>
      <c r="U27" s="10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</row>
    <row r="28" spans="1:96" s="96" customFormat="1" hidden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113"/>
      <c r="N28" s="20"/>
      <c r="O28" s="20"/>
      <c r="P28" s="20"/>
      <c r="Q28" s="20"/>
      <c r="R28" s="20"/>
      <c r="S28" s="18"/>
      <c r="T28" s="5"/>
      <c r="U28" s="10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</row>
    <row r="29" spans="1:96" s="21" customFormat="1" hidden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13"/>
      <c r="N29" s="20"/>
      <c r="O29" s="20"/>
      <c r="P29" s="20"/>
      <c r="Q29" s="20"/>
      <c r="R29" s="20"/>
      <c r="S29" s="18"/>
      <c r="T29" s="5"/>
      <c r="U29" s="10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</row>
    <row r="30" spans="1:96" s="21" customFormat="1" hidden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113"/>
      <c r="N30" s="20"/>
      <c r="O30" s="20"/>
      <c r="P30" s="20"/>
      <c r="Q30" s="20"/>
      <c r="R30" s="20"/>
      <c r="S30" s="18"/>
      <c r="T30" s="5"/>
      <c r="U30" s="10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</row>
    <row r="31" spans="1:96" s="21" customFormat="1" hidden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113"/>
      <c r="N31" s="20"/>
      <c r="O31" s="20"/>
      <c r="P31" s="20"/>
      <c r="Q31" s="20"/>
      <c r="R31" s="20"/>
      <c r="S31" s="18"/>
      <c r="T31" s="5"/>
      <c r="U31" s="10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</row>
    <row r="32" spans="1:96" s="21" customFormat="1" hidden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13"/>
      <c r="N32" s="20"/>
      <c r="O32" s="20"/>
      <c r="P32" s="20"/>
      <c r="Q32" s="20"/>
      <c r="R32" s="20"/>
      <c r="S32" s="18"/>
      <c r="T32" s="5"/>
      <c r="U32" s="10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</row>
    <row r="33" spans="1:96" s="21" customFormat="1" hidden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13"/>
      <c r="N33" s="20"/>
      <c r="O33" s="20"/>
      <c r="P33" s="20"/>
      <c r="Q33" s="20"/>
      <c r="R33" s="20"/>
      <c r="S33" s="18"/>
      <c r="T33" s="5"/>
      <c r="U33" s="10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</row>
    <row r="34" spans="1:96" s="21" customFormat="1" hidden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113"/>
      <c r="N34" s="20"/>
      <c r="O34" s="20"/>
      <c r="P34" s="20"/>
      <c r="Q34" s="20"/>
      <c r="R34" s="20"/>
      <c r="S34" s="18"/>
      <c r="T34" s="5"/>
      <c r="U34" s="10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</row>
    <row r="35" spans="1:96" s="21" customFormat="1" hidden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13"/>
      <c r="N35" s="20"/>
      <c r="O35" s="20"/>
      <c r="P35" s="20"/>
      <c r="Q35" s="20"/>
      <c r="R35" s="20"/>
      <c r="S35" s="18"/>
      <c r="T35" s="5"/>
      <c r="U35" s="10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</row>
    <row r="36" spans="1:96" s="21" customFormat="1" hidden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113"/>
      <c r="N36" s="20"/>
      <c r="O36" s="20"/>
      <c r="P36" s="20"/>
      <c r="Q36" s="20"/>
      <c r="R36" s="20"/>
      <c r="S36" s="18"/>
      <c r="T36" s="5"/>
      <c r="U36" s="10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</row>
    <row r="37" spans="1:96" s="21" customFormat="1" hidden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13"/>
      <c r="N37" s="20"/>
      <c r="O37" s="20"/>
      <c r="P37" s="20"/>
      <c r="Q37" s="20"/>
      <c r="R37" s="20"/>
      <c r="S37" s="18"/>
      <c r="T37" s="5"/>
      <c r="U37" s="10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</row>
    <row r="38" spans="1:96" s="21" customFormat="1" hidden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113"/>
      <c r="N38" s="20"/>
      <c r="O38" s="20"/>
      <c r="P38" s="20"/>
      <c r="Q38" s="20"/>
      <c r="R38" s="20"/>
      <c r="S38" s="18"/>
      <c r="T38" s="5"/>
      <c r="U38" s="10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</row>
    <row r="39" spans="1:96" s="21" customFormat="1" hidden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113"/>
      <c r="N39" s="20"/>
      <c r="O39" s="20"/>
      <c r="P39" s="20"/>
      <c r="Q39" s="20"/>
      <c r="R39" s="20"/>
      <c r="S39" s="18"/>
      <c r="T39" s="5"/>
      <c r="U39" s="10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</row>
    <row r="40" spans="1:96" s="41" customFormat="1" hidden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113"/>
      <c r="N40" s="20"/>
      <c r="O40" s="20"/>
      <c r="P40" s="20"/>
      <c r="Q40" s="20"/>
      <c r="R40" s="20"/>
      <c r="S40" s="18"/>
      <c r="T40" s="5"/>
      <c r="U40" s="10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96" s="41" customFormat="1" hidden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113"/>
      <c r="N41" s="20"/>
      <c r="O41" s="20"/>
      <c r="P41" s="20"/>
      <c r="Q41" s="20"/>
      <c r="R41" s="20"/>
      <c r="S41" s="18"/>
      <c r="T41" s="5"/>
      <c r="U41" s="10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96" s="41" customFormat="1" hidden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13"/>
      <c r="N42" s="20"/>
      <c r="O42" s="20"/>
      <c r="P42" s="20"/>
      <c r="Q42" s="20"/>
      <c r="R42" s="20"/>
      <c r="S42" s="18"/>
      <c r="T42" s="5"/>
      <c r="U42" s="10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96" s="41" customFormat="1" hidden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113"/>
      <c r="N43" s="20"/>
      <c r="O43" s="20"/>
      <c r="P43" s="20"/>
      <c r="Q43" s="20"/>
      <c r="R43" s="20"/>
      <c r="S43" s="18"/>
      <c r="T43" s="5"/>
      <c r="U43" s="10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96" s="41" customFormat="1" hidden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113"/>
      <c r="N44" s="20"/>
      <c r="O44" s="20"/>
      <c r="P44" s="20"/>
      <c r="Q44" s="20"/>
      <c r="R44" s="20"/>
      <c r="S44" s="18"/>
      <c r="T44" s="5"/>
      <c r="U44" s="10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96" s="41" customFormat="1" hidden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113"/>
      <c r="N45" s="20"/>
      <c r="O45" s="20"/>
      <c r="P45" s="20"/>
      <c r="Q45" s="20"/>
      <c r="R45" s="20"/>
      <c r="S45" s="18"/>
      <c r="T45" s="5"/>
      <c r="U45" s="10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96" s="41" customFormat="1" hidden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113"/>
      <c r="N46" s="20"/>
      <c r="O46" s="20"/>
      <c r="P46" s="20"/>
      <c r="Q46" s="20"/>
      <c r="R46" s="20"/>
      <c r="S46" s="18"/>
      <c r="T46" s="5"/>
      <c r="U46" s="10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96" s="41" customFormat="1" hidden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113"/>
      <c r="N47" s="20"/>
      <c r="O47" s="20"/>
      <c r="P47" s="20"/>
      <c r="Q47" s="20"/>
      <c r="R47" s="20"/>
      <c r="S47" s="18"/>
      <c r="T47" s="5"/>
      <c r="U47" s="10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96" s="21" customFormat="1" hidden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113"/>
      <c r="N48" s="20"/>
      <c r="O48" s="20"/>
      <c r="P48" s="20"/>
      <c r="Q48" s="20"/>
      <c r="R48" s="20"/>
      <c r="S48" s="18"/>
      <c r="T48" s="5"/>
      <c r="U48" s="10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</row>
    <row r="49" spans="1:96" s="7" customFormat="1" hidden="1" x14ac:dyDescent="0.25">
      <c r="A49" s="24"/>
      <c r="B49" s="3"/>
      <c r="C49" s="9"/>
      <c r="D49" s="9"/>
      <c r="E49" s="9"/>
      <c r="F49" s="9"/>
      <c r="G49" s="9"/>
      <c r="H49" s="9"/>
      <c r="I49" s="9"/>
      <c r="J49" s="9"/>
      <c r="K49" s="9"/>
      <c r="L49" s="9"/>
      <c r="M49" s="49"/>
      <c r="N49" s="56" t="e">
        <f t="shared" ref="N49:R49" si="0">SUM(N50:N50)</f>
        <v>#VALUE!</v>
      </c>
      <c r="O49" s="56" t="e">
        <f t="shared" si="0"/>
        <v>#VALUE!</v>
      </c>
      <c r="P49" s="56" t="e">
        <f t="shared" si="0"/>
        <v>#VALUE!</v>
      </c>
      <c r="Q49" s="56" t="e">
        <f t="shared" si="0"/>
        <v>#VALUE!</v>
      </c>
      <c r="R49" s="56" t="e">
        <f t="shared" si="0"/>
        <v>#VALUE!</v>
      </c>
      <c r="S49" s="18"/>
      <c r="T49" s="5"/>
      <c r="U49" s="10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</row>
    <row r="50" spans="1:96" s="7" customFormat="1" hidden="1" x14ac:dyDescent="0.25">
      <c r="A50" s="24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95"/>
      <c r="N50" s="46" t="e">
        <f>SUMIF([1]июнь2026!$A$5:$A$3237,$A$17:$A$1283,[1]июнь2026!$J$5:$J$3237)</f>
        <v>#VALUE!</v>
      </c>
      <c r="O50" s="46" t="e">
        <f>SUMIF([1]июнь2026!$A$5:$A$3237,$A$17:$A$1283,[1]июнь2026!$AE$5:$AE$3237)</f>
        <v>#VALUE!</v>
      </c>
      <c r="P50" s="46" t="e">
        <f>SUMIF([1]июнь2026!$A$5:$A$3237,$A$17:$A$1283,[1]июнь2026!$AF$5:$AF$3237)</f>
        <v>#VALUE!</v>
      </c>
      <c r="Q50" s="46" t="e">
        <f>SUMIF([1]июнь2026!$A$5:$A$3237,$A$17:$A$1283,[1]июнь2026!$AG$5:$AG$3237)</f>
        <v>#VALUE!</v>
      </c>
      <c r="R50" s="46" t="e">
        <f>SUMIF([1]июнь2026!$A$5:$A$3237,$A$17:$A$1283,[1]июнь2026!$AH$5:$AH$3237)</f>
        <v>#VALUE!</v>
      </c>
      <c r="S50" s="18"/>
      <c r="T50" s="5"/>
      <c r="U50" s="10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</row>
    <row r="51" spans="1:96" x14ac:dyDescent="0.25">
      <c r="A51" s="24"/>
      <c r="B51" s="3" t="s">
        <v>4</v>
      </c>
      <c r="C51" s="9">
        <v>0</v>
      </c>
      <c r="D51" s="9">
        <v>4917.57</v>
      </c>
      <c r="E51" s="9">
        <v>4499.1699999999992</v>
      </c>
      <c r="F51" s="9">
        <v>91.491732705380898</v>
      </c>
      <c r="G51" s="9">
        <v>418.40000000000055</v>
      </c>
      <c r="H51" s="9">
        <v>0</v>
      </c>
      <c r="I51" s="9">
        <v>1057.6799999999998</v>
      </c>
      <c r="J51" s="9">
        <v>639.27999999999884</v>
      </c>
      <c r="K51" s="9">
        <v>60.441721503668312</v>
      </c>
      <c r="L51" s="9">
        <v>418.400000000001</v>
      </c>
      <c r="M51" s="9">
        <v>418.400000000001</v>
      </c>
      <c r="N51" s="9" t="e">
        <f t="shared" ref="N51" si="1">SUM(N52:N57)</f>
        <v>#VALUE!</v>
      </c>
      <c r="O51" s="9" t="e">
        <f t="shared" ref="O51" si="2">SUM(O52:O57)</f>
        <v>#VALUE!</v>
      </c>
      <c r="P51" s="9" t="e">
        <f t="shared" ref="P51:R51" si="3">SUM(P52:P57)</f>
        <v>#VALUE!</v>
      </c>
      <c r="Q51" s="9" t="e">
        <f t="shared" si="3"/>
        <v>#VALUE!</v>
      </c>
      <c r="R51" s="9" t="e">
        <f t="shared" si="3"/>
        <v>#VALUE!</v>
      </c>
      <c r="U51" s="10"/>
    </row>
    <row r="52" spans="1:96" s="7" customFormat="1" hidden="1" x14ac:dyDescent="0.25">
      <c r="A52" s="24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5"/>
      <c r="N52" s="46" t="e">
        <f>SUMIF([1]июнь2026!$A$5:$A$3237,$A$17:$A$1283,[1]июнь2026!$J$5:$J$3237)</f>
        <v>#VALUE!</v>
      </c>
      <c r="O52" s="46" t="e">
        <f>SUMIF([1]июнь2026!$A$5:$A$3237,$A$17:$A$1283,[1]июнь2026!$AE$5:$AE$3237)</f>
        <v>#VALUE!</v>
      </c>
      <c r="P52" s="46" t="e">
        <f>SUMIF([1]июнь2026!$A$5:$A$3237,$A$17:$A$1283,[1]июнь2026!$AF$5:$AF$3237)</f>
        <v>#VALUE!</v>
      </c>
      <c r="Q52" s="46" t="e">
        <f>SUMIF([1]июнь2026!$A$5:$A$3237,$A$17:$A$1283,[1]июнь2026!$AG$5:$AG$3237)</f>
        <v>#VALUE!</v>
      </c>
      <c r="R52" s="46" t="e">
        <f>SUMIF([1]июнь2026!$A$5:$A$3237,$A$17:$A$1283,[1]июнь2026!$AH$5:$AH$3237)</f>
        <v>#VALUE!</v>
      </c>
      <c r="S52" s="18"/>
      <c r="T52" s="5"/>
      <c r="U52" s="10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</row>
    <row r="53" spans="1:96" s="7" customFormat="1" hidden="1" x14ac:dyDescent="0.25">
      <c r="A53" s="24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95"/>
      <c r="N53" s="46" t="e">
        <f>SUMIF([1]июнь2026!$A$5:$A$3237,$A$17:$A$1283,[1]июнь2026!$J$5:$J$3237)</f>
        <v>#VALUE!</v>
      </c>
      <c r="O53" s="46" t="e">
        <f>SUMIF([1]июнь2026!$A$5:$A$3237,$A$17:$A$1283,[1]июнь2026!$AE$5:$AE$3237)</f>
        <v>#VALUE!</v>
      </c>
      <c r="P53" s="46" t="e">
        <f>SUMIF([1]июнь2026!$A$5:$A$3237,$A$17:$A$1283,[1]июнь2026!$AF$5:$AF$3237)</f>
        <v>#VALUE!</v>
      </c>
      <c r="Q53" s="46" t="e">
        <f>SUMIF([1]июнь2026!$A$5:$A$3237,$A$17:$A$1283,[1]июнь2026!$AG$5:$AG$3237)</f>
        <v>#VALUE!</v>
      </c>
      <c r="R53" s="46" t="e">
        <f>SUMIF([1]июнь2026!$A$5:$A$3237,$A$17:$A$1283,[1]июнь2026!$AH$5:$AH$3237)</f>
        <v>#VALUE!</v>
      </c>
      <c r="S53" s="18"/>
      <c r="T53" s="5"/>
      <c r="U53" s="10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</row>
    <row r="54" spans="1:96" x14ac:dyDescent="0.25">
      <c r="A54" s="24">
        <v>704</v>
      </c>
      <c r="B54" s="1" t="s">
        <v>51</v>
      </c>
      <c r="C54" s="2">
        <v>0</v>
      </c>
      <c r="D54" s="2">
        <v>4917.57</v>
      </c>
      <c r="E54" s="2">
        <v>4499.1699999999992</v>
      </c>
      <c r="F54" s="2">
        <v>91.491732705380898</v>
      </c>
      <c r="G54" s="2">
        <v>418.40000000000055</v>
      </c>
      <c r="H54" s="2">
        <v>0</v>
      </c>
      <c r="I54" s="2">
        <v>1057.6799999999998</v>
      </c>
      <c r="J54" s="2">
        <v>639.27999999999884</v>
      </c>
      <c r="K54" s="2">
        <v>60.441721503668312</v>
      </c>
      <c r="L54" s="2">
        <v>418.400000000001</v>
      </c>
      <c r="M54" s="95">
        <v>418.400000000001</v>
      </c>
      <c r="N54" s="46" t="e">
        <f>SUMIF([1]июнь2026!$A$5:$A$3237,$A$17:$A$1283,[1]июнь2026!$J$5:$J$3237)</f>
        <v>#VALUE!</v>
      </c>
      <c r="O54" s="46" t="e">
        <f>SUMIF([1]июнь2026!$A$5:$A$3237,$A$17:$A$1283,[1]июнь2026!$AE$5:$AE$3237)</f>
        <v>#VALUE!</v>
      </c>
      <c r="P54" s="46" t="e">
        <f>SUMIF([1]июнь2026!$A$5:$A$3237,$A$17:$A$1283,[1]июнь2026!$AF$5:$AF$3237)</f>
        <v>#VALUE!</v>
      </c>
      <c r="Q54" s="46" t="e">
        <f>SUMIF([1]июнь2026!$A$5:$A$3237,$A$17:$A$1283,[1]июнь2026!$AG$5:$AG$3237)</f>
        <v>#VALUE!</v>
      </c>
      <c r="R54" s="46" t="e">
        <f>SUMIF([1]июнь2026!$A$5:$A$3237,$A$17:$A$1283,[1]июнь2026!$AH$5:$AH$3237)</f>
        <v>#VALUE!</v>
      </c>
      <c r="U54" s="10"/>
    </row>
    <row r="55" spans="1:96" s="7" customFormat="1" hidden="1" x14ac:dyDescent="0.25">
      <c r="A55" s="24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5"/>
      <c r="N55" s="46" t="e">
        <f>SUMIF([1]июнь2026!$A$5:$A$3237,$A$17:$A$1283,[1]июнь2026!$J$5:$J$3237)</f>
        <v>#VALUE!</v>
      </c>
      <c r="O55" s="46" t="e">
        <f>SUMIF([1]июнь2026!$A$5:$A$3237,$A$17:$A$1283,[1]июнь2026!$AE$5:$AE$3237)</f>
        <v>#VALUE!</v>
      </c>
      <c r="P55" s="46" t="e">
        <f>SUMIF([1]июнь2026!$A$5:$A$3237,$A$17:$A$1283,[1]июнь2026!$AF$5:$AF$3237)</f>
        <v>#VALUE!</v>
      </c>
      <c r="Q55" s="46" t="e">
        <f>SUMIF([1]июнь2026!$A$5:$A$3237,$A$17:$A$1283,[1]июнь2026!$AG$5:$AG$3237)</f>
        <v>#VALUE!</v>
      </c>
      <c r="R55" s="46" t="e">
        <f>SUMIF([1]июнь2026!$A$5:$A$3237,$A$17:$A$1283,[1]июнь2026!$AH$5:$AH$3237)</f>
        <v>#VALUE!</v>
      </c>
      <c r="S55" s="18"/>
      <c r="T55" s="5"/>
      <c r="U55" s="10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</row>
    <row r="56" spans="1:96" s="7" customFormat="1" hidden="1" x14ac:dyDescent="0.25">
      <c r="A56" s="24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5"/>
      <c r="N56" s="46" t="e">
        <f>SUMIF([1]июнь2026!$A$5:$A$3237,$A$17:$A$1283,[1]июнь2026!$J$5:$J$3237)</f>
        <v>#VALUE!</v>
      </c>
      <c r="O56" s="46" t="e">
        <f>SUMIF([1]июнь2026!$A$5:$A$3237,$A$17:$A$1283,[1]июнь2026!$AE$5:$AE$3237)</f>
        <v>#VALUE!</v>
      </c>
      <c r="P56" s="46" t="e">
        <f>SUMIF([1]июнь2026!$A$5:$A$3237,$A$17:$A$1283,[1]июнь2026!$AF$5:$AF$3237)</f>
        <v>#VALUE!</v>
      </c>
      <c r="Q56" s="46" t="e">
        <f>SUMIF([1]июнь2026!$A$5:$A$3237,$A$17:$A$1283,[1]июнь2026!$AG$5:$AG$3237)</f>
        <v>#VALUE!</v>
      </c>
      <c r="R56" s="46" t="e">
        <f>SUMIF([1]июнь2026!$A$5:$A$3237,$A$17:$A$1283,[1]июнь2026!$AH$5:$AH$3237)</f>
        <v>#VALUE!</v>
      </c>
      <c r="S56" s="18"/>
      <c r="T56" s="5"/>
      <c r="U56" s="10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</row>
    <row r="57" spans="1:96" s="7" customFormat="1" hidden="1" x14ac:dyDescent="0.25">
      <c r="A57" s="24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5"/>
      <c r="N57" s="46" t="e">
        <f>SUMIF([1]июнь2026!$A$5:$A$3237,$A$17:$A$1283,[1]июнь2026!$J$5:$J$3237)</f>
        <v>#VALUE!</v>
      </c>
      <c r="O57" s="46" t="e">
        <f>SUMIF([1]июнь2026!$A$5:$A$3237,$A$17:$A$1283,[1]июнь2026!$AE$5:$AE$3237)</f>
        <v>#VALUE!</v>
      </c>
      <c r="P57" s="46" t="e">
        <f>SUMIF([1]июнь2026!$A$5:$A$3237,$A$17:$A$1283,[1]июнь2026!$AF$5:$AF$3237)</f>
        <v>#VALUE!</v>
      </c>
      <c r="Q57" s="46" t="e">
        <f>SUMIF([1]июнь2026!$A$5:$A$3237,$A$17:$A$1283,[1]июнь2026!$AG$5:$AG$3237)</f>
        <v>#VALUE!</v>
      </c>
      <c r="R57" s="46" t="e">
        <f>SUMIF([1]июнь2026!$A$5:$A$3237,$A$17:$A$1283,[1]июнь2026!$AH$5:$AH$3237)</f>
        <v>#VALUE!</v>
      </c>
      <c r="S57" s="18"/>
      <c r="T57" s="5"/>
      <c r="U57" s="10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</row>
    <row r="58" spans="1:96" x14ac:dyDescent="0.25">
      <c r="A58" s="24"/>
      <c r="B58" s="3" t="s">
        <v>0</v>
      </c>
      <c r="C58" s="9">
        <v>298661.99999999988</v>
      </c>
      <c r="D58" s="9">
        <v>1748198.5</v>
      </c>
      <c r="E58" s="9">
        <v>1996679.81</v>
      </c>
      <c r="F58" s="9">
        <v>114.21356384872772</v>
      </c>
      <c r="G58" s="9">
        <v>-248481.31000000006</v>
      </c>
      <c r="H58" s="9">
        <v>142807.91000000006</v>
      </c>
      <c r="I58" s="9">
        <v>290000.06999999995</v>
      </c>
      <c r="J58" s="9">
        <v>382627.29000000004</v>
      </c>
      <c r="K58" s="9">
        <v>131.94041297990034</v>
      </c>
      <c r="L58" s="9">
        <v>-92627.220000000059</v>
      </c>
      <c r="M58" s="49">
        <v>50180.69</v>
      </c>
      <c r="N58" s="56" t="e">
        <f t="shared" ref="N58:R58" si="4">SUM(N60:N75)</f>
        <v>#VALUE!</v>
      </c>
      <c r="O58" s="56" t="e">
        <f t="shared" si="4"/>
        <v>#VALUE!</v>
      </c>
      <c r="P58" s="56" t="e">
        <f t="shared" si="4"/>
        <v>#VALUE!</v>
      </c>
      <c r="Q58" s="56" t="e">
        <f t="shared" si="4"/>
        <v>#VALUE!</v>
      </c>
      <c r="R58" s="56" t="e">
        <f t="shared" si="4"/>
        <v>#VALUE!</v>
      </c>
      <c r="U58" s="10"/>
    </row>
    <row r="59" spans="1:96" s="7" customFormat="1" ht="15.75" hidden="1" x14ac:dyDescent="0.25">
      <c r="A59" s="62"/>
      <c r="B59" s="81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114"/>
      <c r="N59" s="65"/>
      <c r="O59" s="65"/>
      <c r="P59" s="65"/>
      <c r="Q59" s="65"/>
      <c r="R59" s="65"/>
      <c r="S59" s="18"/>
      <c r="T59" s="5"/>
      <c r="U59" s="10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</row>
    <row r="60" spans="1:96" s="7" customFormat="1" ht="15.75" hidden="1" x14ac:dyDescent="0.25">
      <c r="A60" s="24"/>
      <c r="B60" s="72"/>
      <c r="C60" s="2"/>
      <c r="D60" s="2"/>
      <c r="E60" s="2"/>
      <c r="F60" s="2"/>
      <c r="G60" s="2"/>
      <c r="H60" s="2"/>
      <c r="I60" s="2"/>
      <c r="J60" s="2"/>
      <c r="K60" s="2"/>
      <c r="L60" s="2"/>
      <c r="M60" s="95"/>
      <c r="N60" s="46" t="e">
        <f>SUMIF([1]июнь2026!$A$5:$A$3237,$A$17:$A$1283,[1]июнь2026!$J$5:$J$3237)</f>
        <v>#VALUE!</v>
      </c>
      <c r="O60" s="46" t="e">
        <f>SUMIF([1]июнь2026!$A$5:$A$3237,$A$17:$A$1283,[1]июнь2026!$AE$5:$AE$3237)</f>
        <v>#VALUE!</v>
      </c>
      <c r="P60" s="46" t="e">
        <f>SUMIF([1]июнь2026!$A$5:$A$3237,$A$17:$A$1283,[1]июнь2026!$AF$5:$AF$3237)</f>
        <v>#VALUE!</v>
      </c>
      <c r="Q60" s="46" t="e">
        <f>SUMIF([1]июнь2026!$A$5:$A$3237,$A$17:$A$1283,[1]июнь2026!$AG$5:$AG$3237)</f>
        <v>#VALUE!</v>
      </c>
      <c r="R60" s="46" t="e">
        <f>SUMIF([1]июнь2026!$A$5:$A$3237,$A$17:$A$1283,[1]июнь2026!$AH$5:$AH$3237)</f>
        <v>#VALUE!</v>
      </c>
      <c r="S60" s="18"/>
      <c r="T60" s="5"/>
      <c r="U60" s="10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</row>
    <row r="61" spans="1:96" s="7" customFormat="1" ht="15.75" hidden="1" x14ac:dyDescent="0.25">
      <c r="A61" s="24"/>
      <c r="B61" s="72"/>
      <c r="C61" s="2"/>
      <c r="D61" s="2"/>
      <c r="E61" s="2"/>
      <c r="F61" s="2"/>
      <c r="G61" s="2"/>
      <c r="H61" s="2"/>
      <c r="I61" s="2"/>
      <c r="J61" s="2"/>
      <c r="K61" s="2"/>
      <c r="L61" s="2"/>
      <c r="M61" s="95"/>
      <c r="N61" s="46" t="e">
        <f>SUMIF([1]июнь2026!$A$5:$A$3237,$A$17:$A$1283,[1]июнь2026!$J$5:$J$3237)</f>
        <v>#VALUE!</v>
      </c>
      <c r="O61" s="46" t="e">
        <f>SUMIF([1]июнь2026!$A$5:$A$3237,$A$17:$A$1283,[1]июнь2026!$AE$5:$AE$3237)</f>
        <v>#VALUE!</v>
      </c>
      <c r="P61" s="46" t="e">
        <f>SUMIF([1]июнь2026!$A$5:$A$3237,$A$17:$A$1283,[1]июнь2026!$AF$5:$AF$3237)</f>
        <v>#VALUE!</v>
      </c>
      <c r="Q61" s="46" t="e">
        <f>SUMIF([1]июнь2026!$A$5:$A$3237,$A$17:$A$1283,[1]июнь2026!$AG$5:$AG$3237)</f>
        <v>#VALUE!</v>
      </c>
      <c r="R61" s="46" t="e">
        <f>SUMIF([1]июнь2026!$A$5:$A$3237,$A$17:$A$1283,[1]июнь2026!$AH$5:$AH$3237)</f>
        <v>#VALUE!</v>
      </c>
      <c r="S61" s="18"/>
      <c r="T61" s="5"/>
      <c r="U61" s="10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</row>
    <row r="62" spans="1:96" s="7" customFormat="1" ht="15.75" hidden="1" x14ac:dyDescent="0.25">
      <c r="A62" s="24"/>
      <c r="B62" s="72"/>
      <c r="C62" s="2"/>
      <c r="D62" s="2"/>
      <c r="E62" s="2"/>
      <c r="F62" s="2"/>
      <c r="G62" s="2"/>
      <c r="H62" s="2"/>
      <c r="I62" s="2"/>
      <c r="J62" s="2"/>
      <c r="K62" s="2"/>
      <c r="L62" s="2"/>
      <c r="M62" s="95"/>
      <c r="N62" s="46" t="e">
        <f>SUMIF([1]июнь2026!$A$5:$A$3237,$A$17:$A$1283,[1]июнь2026!$J$5:$J$3237)</f>
        <v>#VALUE!</v>
      </c>
      <c r="O62" s="46" t="e">
        <f>SUMIF([1]июнь2026!$A$5:$A$3237,$A$17:$A$1283,[1]июнь2026!$AE$5:$AE$3237)</f>
        <v>#VALUE!</v>
      </c>
      <c r="P62" s="46" t="e">
        <f>SUMIF([1]июнь2026!$A$5:$A$3237,$A$17:$A$1283,[1]июнь2026!$AF$5:$AF$3237)</f>
        <v>#VALUE!</v>
      </c>
      <c r="Q62" s="46" t="e">
        <f>SUMIF([1]июнь2026!$A$5:$A$3237,$A$17:$A$1283,[1]июнь2026!$AG$5:$AG$3237)</f>
        <v>#VALUE!</v>
      </c>
      <c r="R62" s="46" t="e">
        <f>SUMIF([1]июнь2026!$A$5:$A$3237,$A$17:$A$1283,[1]июнь2026!$AH$5:$AH$3237)</f>
        <v>#VALUE!</v>
      </c>
      <c r="S62" s="18"/>
      <c r="T62" s="5"/>
      <c r="U62" s="10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</row>
    <row r="63" spans="1:96" s="7" customFormat="1" ht="15.75" hidden="1" x14ac:dyDescent="0.25">
      <c r="A63" s="24"/>
      <c r="B63" s="72"/>
      <c r="C63" s="2"/>
      <c r="D63" s="2"/>
      <c r="E63" s="2"/>
      <c r="F63" s="2"/>
      <c r="G63" s="2"/>
      <c r="H63" s="2"/>
      <c r="I63" s="2"/>
      <c r="J63" s="2"/>
      <c r="K63" s="2"/>
      <c r="L63" s="2"/>
      <c r="M63" s="95"/>
      <c r="N63" s="46" t="e">
        <f>SUMIF([1]июнь2026!$A$5:$A$3237,$A$17:$A$1283,[1]июнь2026!$J$5:$J$3237)</f>
        <v>#VALUE!</v>
      </c>
      <c r="O63" s="46" t="e">
        <f>SUMIF([1]июнь2026!$A$5:$A$3237,$A$17:$A$1283,[1]июнь2026!$AE$5:$AE$3237)</f>
        <v>#VALUE!</v>
      </c>
      <c r="P63" s="46" t="e">
        <f>SUMIF([1]июнь2026!$A$5:$A$3237,$A$17:$A$1283,[1]июнь2026!$AF$5:$AF$3237)</f>
        <v>#VALUE!</v>
      </c>
      <c r="Q63" s="46" t="e">
        <f>SUMIF([1]июнь2026!$A$5:$A$3237,$A$17:$A$1283,[1]июнь2026!$AG$5:$AG$3237)</f>
        <v>#VALUE!</v>
      </c>
      <c r="R63" s="46" t="e">
        <f>SUMIF([1]июнь2026!$A$5:$A$3237,$A$17:$A$1283,[1]июнь2026!$AH$5:$AH$3237)</f>
        <v>#VALUE!</v>
      </c>
      <c r="S63" s="18"/>
      <c r="T63" s="5"/>
      <c r="U63" s="10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</row>
    <row r="64" spans="1:96" s="7" customFormat="1" ht="15.75" hidden="1" x14ac:dyDescent="0.25">
      <c r="A64" s="24"/>
      <c r="B64" s="72"/>
      <c r="C64" s="2"/>
      <c r="D64" s="2"/>
      <c r="E64" s="2"/>
      <c r="F64" s="2"/>
      <c r="G64" s="2"/>
      <c r="H64" s="2"/>
      <c r="I64" s="2"/>
      <c r="J64" s="2"/>
      <c r="K64" s="2"/>
      <c r="L64" s="2"/>
      <c r="M64" s="95"/>
      <c r="N64" s="46" t="e">
        <f>SUMIF([1]июнь2026!$A$5:$A$3237,$A$17:$A$1283,[1]июнь2026!$J$5:$J$3237)</f>
        <v>#VALUE!</v>
      </c>
      <c r="O64" s="46" t="e">
        <f>SUMIF([1]июнь2026!$A$5:$A$3237,$A$17:$A$1283,[1]июнь2026!$AE$5:$AE$3237)</f>
        <v>#VALUE!</v>
      </c>
      <c r="P64" s="46" t="e">
        <f>SUMIF([1]июнь2026!$A$5:$A$3237,$A$17:$A$1283,[1]июнь2026!$AF$5:$AF$3237)</f>
        <v>#VALUE!</v>
      </c>
      <c r="Q64" s="46" t="e">
        <f>SUMIF([1]июнь2026!$A$5:$A$3237,$A$17:$A$1283,[1]июнь2026!$AG$5:$AG$3237)</f>
        <v>#VALUE!</v>
      </c>
      <c r="R64" s="46" t="e">
        <f>SUMIF([1]июнь2026!$A$5:$A$3237,$A$17:$A$1283,[1]июнь2026!$AH$5:$AH$3237)</f>
        <v>#VALUE!</v>
      </c>
      <c r="S64" s="18"/>
      <c r="T64" s="5"/>
      <c r="U64" s="10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</row>
    <row r="65" spans="1:96" s="7" customFormat="1" ht="15.75" hidden="1" x14ac:dyDescent="0.25">
      <c r="A65" s="24"/>
      <c r="B65" s="72"/>
      <c r="C65" s="2"/>
      <c r="D65" s="2"/>
      <c r="E65" s="2"/>
      <c r="F65" s="2"/>
      <c r="G65" s="2"/>
      <c r="H65" s="2"/>
      <c r="I65" s="2"/>
      <c r="J65" s="2"/>
      <c r="K65" s="2"/>
      <c r="L65" s="2"/>
      <c r="M65" s="95"/>
      <c r="N65" s="46" t="e">
        <f>SUMIF([1]июнь2026!$A$5:$A$3237,$A$17:$A$1283,[1]июнь2026!$J$5:$J$3237)</f>
        <v>#VALUE!</v>
      </c>
      <c r="O65" s="46" t="e">
        <f>SUMIF([1]июнь2026!$A$5:$A$3237,$A$17:$A$1283,[1]июнь2026!$AE$5:$AE$3237)</f>
        <v>#VALUE!</v>
      </c>
      <c r="P65" s="46" t="e">
        <f>SUMIF([1]июнь2026!$A$5:$A$3237,$A$17:$A$1283,[1]июнь2026!$AF$5:$AF$3237)</f>
        <v>#VALUE!</v>
      </c>
      <c r="Q65" s="46" t="e">
        <f>SUMIF([1]июнь2026!$A$5:$A$3237,$A$17:$A$1283,[1]июнь2026!$AG$5:$AG$3237)</f>
        <v>#VALUE!</v>
      </c>
      <c r="R65" s="46" t="e">
        <f>SUMIF([1]июнь2026!$A$5:$A$3237,$A$17:$A$1283,[1]июнь2026!$AH$5:$AH$3237)</f>
        <v>#VALUE!</v>
      </c>
      <c r="S65" s="18"/>
      <c r="T65" s="5"/>
      <c r="U65" s="10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</row>
    <row r="66" spans="1:96" s="7" customFormat="1" ht="15.75" hidden="1" x14ac:dyDescent="0.25">
      <c r="A66" s="24"/>
      <c r="B66" s="72"/>
      <c r="C66" s="2"/>
      <c r="D66" s="2"/>
      <c r="E66" s="2"/>
      <c r="F66" s="2"/>
      <c r="G66" s="2"/>
      <c r="H66" s="2"/>
      <c r="I66" s="2"/>
      <c r="J66" s="2"/>
      <c r="K66" s="2"/>
      <c r="L66" s="2"/>
      <c r="M66" s="95"/>
      <c r="N66" s="46" t="e">
        <f>SUMIF([1]июнь2026!$A$5:$A$3237,$A$17:$A$1283,[1]июнь2026!$J$5:$J$3237)</f>
        <v>#VALUE!</v>
      </c>
      <c r="O66" s="46" t="e">
        <f>SUMIF([1]июнь2026!$A$5:$A$3237,$A$17:$A$1283,[1]июнь2026!$AE$5:$AE$3237)</f>
        <v>#VALUE!</v>
      </c>
      <c r="P66" s="46" t="e">
        <f>SUMIF([1]июнь2026!$A$5:$A$3237,$A$17:$A$1283,[1]июнь2026!$AF$5:$AF$3237)</f>
        <v>#VALUE!</v>
      </c>
      <c r="Q66" s="46" t="e">
        <f>SUMIF([1]июнь2026!$A$5:$A$3237,$A$17:$A$1283,[1]июнь2026!$AG$5:$AG$3237)</f>
        <v>#VALUE!</v>
      </c>
      <c r="R66" s="46" t="e">
        <f>SUMIF([1]июнь2026!$A$5:$A$3237,$A$17:$A$1283,[1]июнь2026!$AH$5:$AH$3237)</f>
        <v>#VALUE!</v>
      </c>
      <c r="S66" s="18"/>
      <c r="T66" s="5"/>
      <c r="U66" s="10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</row>
    <row r="67" spans="1:96" s="7" customFormat="1" ht="15.75" hidden="1" x14ac:dyDescent="0.25">
      <c r="A67" s="24"/>
      <c r="B67" s="72"/>
      <c r="C67" s="2"/>
      <c r="D67" s="2"/>
      <c r="E67" s="2"/>
      <c r="F67" s="2"/>
      <c r="G67" s="2"/>
      <c r="H67" s="2"/>
      <c r="I67" s="2"/>
      <c r="J67" s="2"/>
      <c r="K67" s="2"/>
      <c r="L67" s="2"/>
      <c r="M67" s="95"/>
      <c r="N67" s="46" t="e">
        <f>SUMIF([1]июнь2026!$A$5:$A$3237,$A$17:$A$1283,[1]июнь2026!$J$5:$J$3237)</f>
        <v>#VALUE!</v>
      </c>
      <c r="O67" s="46" t="e">
        <f>SUMIF([1]июнь2026!$A$5:$A$3237,$A$17:$A$1283,[1]июнь2026!$AE$5:$AE$3237)</f>
        <v>#VALUE!</v>
      </c>
      <c r="P67" s="46" t="e">
        <f>SUMIF([1]июнь2026!$A$5:$A$3237,$A$17:$A$1283,[1]июнь2026!$AF$5:$AF$3237)</f>
        <v>#VALUE!</v>
      </c>
      <c r="Q67" s="46" t="e">
        <f>SUMIF([1]июнь2026!$A$5:$A$3237,$A$17:$A$1283,[1]июнь2026!$AG$5:$AG$3237)</f>
        <v>#VALUE!</v>
      </c>
      <c r="R67" s="46" t="e">
        <f>SUMIF([1]июнь2026!$A$5:$A$3237,$A$17:$A$1283,[1]июнь2026!$AH$5:$AH$3237)</f>
        <v>#VALUE!</v>
      </c>
      <c r="S67" s="18"/>
      <c r="T67" s="5"/>
      <c r="U67" s="10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</row>
    <row r="68" spans="1:96" s="7" customFormat="1" ht="15.75" hidden="1" x14ac:dyDescent="0.25">
      <c r="A68" s="24"/>
      <c r="B68" s="72"/>
      <c r="C68" s="2"/>
      <c r="D68" s="2"/>
      <c r="E68" s="2"/>
      <c r="F68" s="2"/>
      <c r="G68" s="2"/>
      <c r="H68" s="2"/>
      <c r="I68" s="2"/>
      <c r="J68" s="2"/>
      <c r="K68" s="2"/>
      <c r="L68" s="2"/>
      <c r="M68" s="95"/>
      <c r="N68" s="46" t="e">
        <f>SUMIF([1]июнь2026!$A$5:$A$3237,$A$17:$A$1283,[1]июнь2026!$J$5:$J$3237)</f>
        <v>#VALUE!</v>
      </c>
      <c r="O68" s="46" t="e">
        <f>SUMIF([1]июнь2026!$A$5:$A$3237,$A$17:$A$1283,[1]июнь2026!$AE$5:$AE$3237)</f>
        <v>#VALUE!</v>
      </c>
      <c r="P68" s="46" t="e">
        <f>SUMIF([1]июнь2026!$A$5:$A$3237,$A$17:$A$1283,[1]июнь2026!$AF$5:$AF$3237)</f>
        <v>#VALUE!</v>
      </c>
      <c r="Q68" s="46" t="e">
        <f>SUMIF([1]июнь2026!$A$5:$A$3237,$A$17:$A$1283,[1]июнь2026!$AG$5:$AG$3237)</f>
        <v>#VALUE!</v>
      </c>
      <c r="R68" s="46" t="e">
        <f>SUMIF([1]июнь2026!$A$5:$A$3237,$A$17:$A$1283,[1]июнь2026!$AH$5:$AH$3237)</f>
        <v>#VALUE!</v>
      </c>
      <c r="S68" s="18"/>
      <c r="T68" s="5"/>
      <c r="U68" s="10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</row>
    <row r="69" spans="1:96" s="7" customFormat="1" hidden="1" x14ac:dyDescent="0.25">
      <c r="A69" s="24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95"/>
      <c r="N69" s="46" t="e">
        <f>SUMIF([1]июнь2026!$A$5:$A$3237,$A$17:$A$1283,[1]июнь2026!$J$5:$J$3237)</f>
        <v>#VALUE!</v>
      </c>
      <c r="O69" s="46" t="e">
        <f>SUMIF([1]июнь2026!$A$5:$A$3237,$A$17:$A$1283,[1]июнь2026!$AE$5:$AE$3237)</f>
        <v>#VALUE!</v>
      </c>
      <c r="P69" s="46" t="e">
        <f>SUMIF([1]июнь2026!$A$5:$A$3237,$A$17:$A$1283,[1]июнь2026!$AF$5:$AF$3237)</f>
        <v>#VALUE!</v>
      </c>
      <c r="Q69" s="46" t="e">
        <f>SUMIF([1]июнь2026!$A$5:$A$3237,$A$17:$A$1283,[1]июнь2026!$AG$5:$AG$3237)</f>
        <v>#VALUE!</v>
      </c>
      <c r="R69" s="46" t="e">
        <f>SUMIF([1]июнь2026!$A$5:$A$3237,$A$17:$A$1283,[1]июнь2026!$AH$5:$AH$3237)</f>
        <v>#VALUE!</v>
      </c>
      <c r="S69" s="18"/>
      <c r="T69" s="5"/>
      <c r="U69" s="10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</row>
    <row r="70" spans="1:96" s="7" customFormat="1" hidden="1" x14ac:dyDescent="0.25">
      <c r="A70" s="24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95"/>
      <c r="N70" s="46" t="e">
        <f>SUMIF([1]июнь2026!$A$5:$A$3237,$A$17:$A$1283,[1]июнь2026!$J$5:$J$3237)</f>
        <v>#VALUE!</v>
      </c>
      <c r="O70" s="46" t="e">
        <f>SUMIF([1]июнь2026!$A$5:$A$3237,$A$17:$A$1283,[1]июнь2026!$AE$5:$AE$3237)</f>
        <v>#VALUE!</v>
      </c>
      <c r="P70" s="46" t="e">
        <f>SUMIF([1]июнь2026!$A$5:$A$3237,$A$17:$A$1283,[1]июнь2026!$AF$5:$AF$3237)</f>
        <v>#VALUE!</v>
      </c>
      <c r="Q70" s="46" t="e">
        <f>SUMIF([1]июнь2026!$A$5:$A$3237,$A$17:$A$1283,[1]июнь2026!$AG$5:$AG$3237)</f>
        <v>#VALUE!</v>
      </c>
      <c r="R70" s="46" t="e">
        <f>SUMIF([1]июнь2026!$A$5:$A$3237,$A$17:$A$1283,[1]июнь2026!$AH$5:$AH$3237)</f>
        <v>#VALUE!</v>
      </c>
      <c r="S70" s="18"/>
      <c r="T70" s="5"/>
      <c r="U70" s="10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</row>
    <row r="71" spans="1:96" s="7" customFormat="1" ht="15.75" hidden="1" x14ac:dyDescent="0.25">
      <c r="A71" s="62"/>
      <c r="B71" s="81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115"/>
      <c r="N71" s="67"/>
      <c r="O71" s="67"/>
      <c r="P71" s="67"/>
      <c r="Q71" s="67"/>
      <c r="R71" s="67"/>
      <c r="S71" s="18"/>
      <c r="T71" s="5"/>
      <c r="U71" s="10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</row>
    <row r="72" spans="1:96" ht="15.75" x14ac:dyDescent="0.25">
      <c r="A72" s="24">
        <v>174</v>
      </c>
      <c r="B72" s="72" t="s">
        <v>42</v>
      </c>
      <c r="C72" s="2">
        <v>298661.99999999988</v>
      </c>
      <c r="D72" s="2">
        <v>1398683.29</v>
      </c>
      <c r="E72" s="2">
        <v>1647164.6</v>
      </c>
      <c r="F72" s="2">
        <v>117.76537346063525</v>
      </c>
      <c r="G72" s="2">
        <v>-248481.31000000006</v>
      </c>
      <c r="H72" s="2">
        <v>142807.91000000006</v>
      </c>
      <c r="I72" s="2">
        <v>204672.23999999996</v>
      </c>
      <c r="J72" s="2">
        <v>297299.46000000002</v>
      </c>
      <c r="K72" s="2">
        <v>145.25636696017011</v>
      </c>
      <c r="L72" s="2">
        <v>-92627.220000000059</v>
      </c>
      <c r="M72" s="95">
        <v>50180.69</v>
      </c>
      <c r="N72" s="46" t="e">
        <f>SUMIF([1]июнь2026!$A$5:$A$3237,$A$17:$A$1283,[1]июнь2026!$J$5:$J$3237)</f>
        <v>#VALUE!</v>
      </c>
      <c r="O72" s="46" t="e">
        <f>SUMIF([1]июнь2026!$A$5:$A$3237,$A$17:$A$1283,[1]июнь2026!$AE$5:$AE$3237)</f>
        <v>#VALUE!</v>
      </c>
      <c r="P72" s="46" t="e">
        <f>SUMIF([1]июнь2026!$A$5:$A$3237,$A$17:$A$1283,[1]июнь2026!$AF$5:$AF$3237)</f>
        <v>#VALUE!</v>
      </c>
      <c r="Q72" s="46" t="e">
        <f>SUMIF([1]июнь2026!$A$5:$A$3237,$A$17:$A$1283,[1]июнь2026!$AG$5:$AG$3237)</f>
        <v>#VALUE!</v>
      </c>
      <c r="R72" s="46" t="e">
        <f>SUMIF([1]июнь2026!$A$5:$A$3237,$A$17:$A$1283,[1]июнь2026!$AH$5:$AH$3237)</f>
        <v>#VALUE!</v>
      </c>
      <c r="U72" s="10"/>
    </row>
    <row r="73" spans="1:96" ht="15.75" x14ac:dyDescent="0.25">
      <c r="A73" s="24">
        <v>903</v>
      </c>
      <c r="B73" s="72" t="s">
        <v>42</v>
      </c>
      <c r="C73" s="2">
        <v>0</v>
      </c>
      <c r="D73" s="2">
        <v>349515.21</v>
      </c>
      <c r="E73" s="2">
        <v>349515.20999999996</v>
      </c>
      <c r="F73" s="2">
        <v>99.999999999999972</v>
      </c>
      <c r="G73" s="2">
        <v>0</v>
      </c>
      <c r="H73" s="2">
        <v>0</v>
      </c>
      <c r="I73" s="2">
        <v>85327.83</v>
      </c>
      <c r="J73" s="2">
        <v>85327.829999999987</v>
      </c>
      <c r="K73" s="2">
        <v>99.999999999999972</v>
      </c>
      <c r="L73" s="2">
        <v>0</v>
      </c>
      <c r="M73" s="95">
        <v>0</v>
      </c>
      <c r="N73" s="46" t="e">
        <f>SUMIF([1]июнь2026!$A$5:$A$3237,$A$17:$A$1283,[1]июнь2026!$J$5:$J$3237)</f>
        <v>#VALUE!</v>
      </c>
      <c r="O73" s="46" t="e">
        <f>SUMIF([1]июнь2026!$A$5:$A$3237,$A$17:$A$1283,[1]июнь2026!$AE$5:$AE$3237)</f>
        <v>#VALUE!</v>
      </c>
      <c r="P73" s="46" t="e">
        <f>SUMIF([1]июнь2026!$A$5:$A$3237,$A$17:$A$1283,[1]июнь2026!$AF$5:$AF$3237)</f>
        <v>#VALUE!</v>
      </c>
      <c r="Q73" s="46" t="e">
        <f>SUMIF([1]июнь2026!$A$5:$A$3237,$A$17:$A$1283,[1]июнь2026!$AG$5:$AG$3237)</f>
        <v>#VALUE!</v>
      </c>
      <c r="R73" s="46" t="e">
        <f>SUMIF([1]июнь2026!$A$5:$A$3237,$A$17:$A$1283,[1]июнь2026!$AH$5:$AH$3237)</f>
        <v>#VALUE!</v>
      </c>
      <c r="U73" s="10"/>
    </row>
    <row r="74" spans="1:96" s="7" customFormat="1" ht="15.75" hidden="1" x14ac:dyDescent="0.25">
      <c r="A74" s="62"/>
      <c r="B74" s="81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115"/>
      <c r="N74" s="67"/>
      <c r="O74" s="67"/>
      <c r="P74" s="67"/>
      <c r="Q74" s="67"/>
      <c r="R74" s="67"/>
      <c r="S74" s="18"/>
      <c r="T74" s="5"/>
      <c r="U74" s="10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</row>
    <row r="75" spans="1:96" s="7" customFormat="1" ht="15.75" hidden="1" x14ac:dyDescent="0.25">
      <c r="A75" s="83"/>
      <c r="B75" s="111"/>
      <c r="C75" s="2"/>
      <c r="D75" s="2"/>
      <c r="E75" s="2"/>
      <c r="F75" s="2"/>
      <c r="G75" s="2"/>
      <c r="H75" s="2"/>
      <c r="I75" s="2"/>
      <c r="J75" s="2"/>
      <c r="K75" s="2"/>
      <c r="L75" s="2"/>
      <c r="M75" s="95"/>
      <c r="N75" s="46" t="e">
        <f>SUMIF([1]июнь2026!$A$5:$A$3237,$A$17:$A$1283,[1]июнь2026!$J$5:$J$3237)</f>
        <v>#VALUE!</v>
      </c>
      <c r="O75" s="46" t="e">
        <f>SUMIF([1]июнь2026!$A$5:$A$3237,$A$17:$A$1283,[1]июнь2026!$AE$5:$AE$3237)</f>
        <v>#VALUE!</v>
      </c>
      <c r="P75" s="46" t="e">
        <f>SUMIF([1]июнь2026!$A$5:$A$3237,$A$17:$A$1283,[1]июнь2026!$AF$5:$AF$3237)</f>
        <v>#VALUE!</v>
      </c>
      <c r="Q75" s="46" t="e">
        <f>SUMIF([1]июнь2026!$A$5:$A$3237,$A$17:$A$1283,[1]июнь2026!$AG$5:$AG$3237)</f>
        <v>#VALUE!</v>
      </c>
      <c r="R75" s="46" t="e">
        <f>SUMIF([1]июнь2026!$A$5:$A$3237,$A$17:$A$1283,[1]июнь2026!$AH$5:$AH$3237)</f>
        <v>#VALUE!</v>
      </c>
      <c r="S75" s="18"/>
      <c r="T75" s="5"/>
      <c r="U75" s="10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1:96" x14ac:dyDescent="0.25">
      <c r="A76" s="24"/>
      <c r="B76" s="3" t="s">
        <v>44</v>
      </c>
      <c r="C76" s="9">
        <v>0</v>
      </c>
      <c r="D76" s="9">
        <v>352431.73</v>
      </c>
      <c r="E76" s="9">
        <v>319431.96000000002</v>
      </c>
      <c r="F76" s="9">
        <v>90.636549665945239</v>
      </c>
      <c r="G76" s="9">
        <v>32999.76999999996</v>
      </c>
      <c r="H76" s="9">
        <v>0</v>
      </c>
      <c r="I76" s="9">
        <v>155624.89999999997</v>
      </c>
      <c r="J76" s="9">
        <v>122625.13000000005</v>
      </c>
      <c r="K76" s="9">
        <v>78.795314888555794</v>
      </c>
      <c r="L76" s="9">
        <v>32999.769999999917</v>
      </c>
      <c r="M76" s="49">
        <v>32999.769999999917</v>
      </c>
      <c r="N76" s="56" t="e">
        <f t="shared" ref="N76:R76" si="5">SUM(N77:N78)</f>
        <v>#VALUE!</v>
      </c>
      <c r="O76" s="56" t="e">
        <f t="shared" si="5"/>
        <v>#VALUE!</v>
      </c>
      <c r="P76" s="56" t="e">
        <f t="shared" si="5"/>
        <v>#VALUE!</v>
      </c>
      <c r="Q76" s="56" t="e">
        <f t="shared" si="5"/>
        <v>#VALUE!</v>
      </c>
      <c r="R76" s="56" t="e">
        <f t="shared" si="5"/>
        <v>#VALUE!</v>
      </c>
      <c r="U76" s="10"/>
    </row>
    <row r="77" spans="1:96" s="7" customFormat="1" hidden="1" x14ac:dyDescent="0.25">
      <c r="A77" s="24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95"/>
      <c r="N77" s="46" t="e">
        <f>SUMIF([1]июнь2026!$A$5:$A$3237,$A$17:$A$1283,[1]июнь2026!$J$5:$J$3237)</f>
        <v>#VALUE!</v>
      </c>
      <c r="O77" s="46" t="e">
        <f>SUMIF([1]июнь2026!$A$5:$A$3237,$A$17:$A$1283,[1]июнь2026!$AE$5:$AE$3237)</f>
        <v>#VALUE!</v>
      </c>
      <c r="P77" s="46" t="e">
        <f>SUMIF([1]июнь2026!$A$5:$A$3237,$A$17:$A$1283,[1]июнь2026!$AF$5:$AF$3237)</f>
        <v>#VALUE!</v>
      </c>
      <c r="Q77" s="46" t="e">
        <f>SUMIF([1]июнь2026!$A$5:$A$3237,$A$17:$A$1283,[1]июнь2026!$AG$5:$AG$3237)</f>
        <v>#VALUE!</v>
      </c>
      <c r="R77" s="46" t="e">
        <f>SUMIF([1]июнь2026!$A$5:$A$3237,$A$17:$A$1283,[1]июнь2026!$AH$5:$AH$3237)</f>
        <v>#VALUE!</v>
      </c>
      <c r="S77" s="18"/>
      <c r="T77" s="5"/>
      <c r="U77" s="10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96" x14ac:dyDescent="0.25">
      <c r="A78" s="24">
        <v>200</v>
      </c>
      <c r="B78" s="1" t="s">
        <v>43</v>
      </c>
      <c r="C78" s="2">
        <v>0</v>
      </c>
      <c r="D78" s="2">
        <v>352431.73</v>
      </c>
      <c r="E78" s="2">
        <v>319431.96000000002</v>
      </c>
      <c r="F78" s="2">
        <v>90.636549665945239</v>
      </c>
      <c r="G78" s="2">
        <v>32999.76999999996</v>
      </c>
      <c r="H78" s="2">
        <v>0</v>
      </c>
      <c r="I78" s="2">
        <v>155624.89999999997</v>
      </c>
      <c r="J78" s="2">
        <v>122625.13000000005</v>
      </c>
      <c r="K78" s="2">
        <v>78.795314888555794</v>
      </c>
      <c r="L78" s="2">
        <v>32999.769999999917</v>
      </c>
      <c r="M78" s="95">
        <v>32999.769999999917</v>
      </c>
      <c r="N78" s="46" t="e">
        <f>SUMIF([1]июнь2026!$A$5:$A$3237,$A$17:$A$1283,[1]июнь2026!$J$5:$J$3237)</f>
        <v>#VALUE!</v>
      </c>
      <c r="O78" s="46" t="e">
        <f>SUMIF([1]июнь2026!$A$5:$A$3237,$A$17:$A$1283,[1]июнь2026!$AE$5:$AE$3237)</f>
        <v>#VALUE!</v>
      </c>
      <c r="P78" s="46" t="e">
        <f>SUMIF([1]июнь2026!$A$5:$A$3237,$A$17:$A$1283,[1]июнь2026!$AF$5:$AF$3237)</f>
        <v>#VALUE!</v>
      </c>
      <c r="Q78" s="46" t="e">
        <f>SUMIF([1]июнь2026!$A$5:$A$3237,$A$17:$A$1283,[1]июнь2026!$AG$5:$AG$3237)</f>
        <v>#VALUE!</v>
      </c>
      <c r="R78" s="46" t="e">
        <f>SUMIF([1]июнь2026!$A$5:$A$3237,$A$17:$A$1283,[1]июнь2026!$AH$5:$AH$3237)</f>
        <v>#VALUE!</v>
      </c>
      <c r="U78" s="10"/>
    </row>
    <row r="79" spans="1:96" s="7" customFormat="1" hidden="1" x14ac:dyDescent="0.25">
      <c r="A79" s="24"/>
      <c r="B79" s="3"/>
      <c r="C79" s="9"/>
      <c r="D79" s="9"/>
      <c r="E79" s="9"/>
      <c r="F79" s="9"/>
      <c r="G79" s="9"/>
      <c r="H79" s="9"/>
      <c r="I79" s="9"/>
      <c r="J79" s="9"/>
      <c r="K79" s="9"/>
      <c r="L79" s="9"/>
      <c r="M79" s="49"/>
      <c r="N79" s="9" t="e">
        <f t="shared" ref="N79:R79" si="6">SUM(N81:N98)</f>
        <v>#VALUE!</v>
      </c>
      <c r="O79" s="9" t="e">
        <f t="shared" si="6"/>
        <v>#VALUE!</v>
      </c>
      <c r="P79" s="9" t="e">
        <f t="shared" si="6"/>
        <v>#VALUE!</v>
      </c>
      <c r="Q79" s="9" t="e">
        <f t="shared" si="6"/>
        <v>#VALUE!</v>
      </c>
      <c r="R79" s="9" t="e">
        <f t="shared" si="6"/>
        <v>#VALUE!</v>
      </c>
      <c r="S79" s="18"/>
      <c r="T79" s="5"/>
      <c r="U79" s="10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96" s="7" customFormat="1" ht="15.75" hidden="1" x14ac:dyDescent="0.25">
      <c r="A80" s="62"/>
      <c r="B80" s="81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115"/>
      <c r="N80" s="67"/>
      <c r="O80" s="67"/>
      <c r="P80" s="67"/>
      <c r="Q80" s="67"/>
      <c r="R80" s="67"/>
      <c r="S80" s="18"/>
      <c r="T80" s="5"/>
      <c r="U80" s="10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96" s="7" customFormat="1" ht="15.75" hidden="1" x14ac:dyDescent="0.25">
      <c r="A81" s="24"/>
      <c r="B81" s="72"/>
      <c r="C81" s="2"/>
      <c r="D81" s="2"/>
      <c r="E81" s="2"/>
      <c r="F81" s="2"/>
      <c r="G81" s="2"/>
      <c r="H81" s="2"/>
      <c r="I81" s="2"/>
      <c r="J81" s="2"/>
      <c r="K81" s="2"/>
      <c r="L81" s="2"/>
      <c r="M81" s="95"/>
      <c r="N81" s="46" t="e">
        <f>SUMIF([1]июнь2026!$A$5:$A$3237,$A$17:$A$1283,[1]июнь2026!$J$5:$J$3237)</f>
        <v>#VALUE!</v>
      </c>
      <c r="O81" s="46" t="e">
        <f>SUMIF([1]июнь2026!$A$5:$A$3237,$A$17:$A$1283,[1]июнь2026!$AE$5:$AE$3237)</f>
        <v>#VALUE!</v>
      </c>
      <c r="P81" s="46" t="e">
        <f>SUMIF([1]июнь2026!$A$5:$A$3237,$A$17:$A$1283,[1]июнь2026!$AF$5:$AF$3237)</f>
        <v>#VALUE!</v>
      </c>
      <c r="Q81" s="46" t="e">
        <f>SUMIF([1]июнь2026!$A$5:$A$3237,$A$17:$A$1283,[1]июнь2026!$AG$5:$AG$3237)</f>
        <v>#VALUE!</v>
      </c>
      <c r="R81" s="46" t="e">
        <f>SUMIF([1]июнь2026!$A$5:$A$3237,$A$17:$A$1283,[1]июнь2026!$AH$5:$AH$3237)</f>
        <v>#VALUE!</v>
      </c>
      <c r="S81" s="18"/>
      <c r="T81" s="5"/>
      <c r="U81" s="10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96" s="7" customFormat="1" ht="15.75" hidden="1" x14ac:dyDescent="0.25">
      <c r="A82" s="92"/>
      <c r="B82" s="81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114"/>
      <c r="N82" s="65"/>
      <c r="O82" s="65"/>
      <c r="P82" s="65"/>
      <c r="Q82" s="65"/>
      <c r="R82" s="65"/>
      <c r="S82" s="18"/>
      <c r="T82" s="5"/>
      <c r="U82" s="10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96" s="7" customFormat="1" ht="15.75" hidden="1" x14ac:dyDescent="0.25">
      <c r="A83" s="24"/>
      <c r="B83" s="72"/>
      <c r="C83" s="2"/>
      <c r="D83" s="2"/>
      <c r="E83" s="2"/>
      <c r="F83" s="2"/>
      <c r="G83" s="2"/>
      <c r="H83" s="2"/>
      <c r="I83" s="2"/>
      <c r="J83" s="2"/>
      <c r="K83" s="2"/>
      <c r="L83" s="2"/>
      <c r="M83" s="95"/>
      <c r="N83" s="46" t="e">
        <f>SUMIF([1]июнь2026!$A$5:$A$3237,$A$17:$A$1283,[1]июнь2026!$J$5:$J$3237)</f>
        <v>#VALUE!</v>
      </c>
      <c r="O83" s="46" t="e">
        <f>SUMIF([1]июнь2026!$A$5:$A$3237,$A$17:$A$1283,[1]июнь2026!$AE$5:$AE$3237)</f>
        <v>#VALUE!</v>
      </c>
      <c r="P83" s="46" t="e">
        <f>SUMIF([1]июнь2026!$A$5:$A$3237,$A$17:$A$1283,[1]июнь2026!$AF$5:$AF$3237)</f>
        <v>#VALUE!</v>
      </c>
      <c r="Q83" s="46" t="e">
        <f>SUMIF([1]июнь2026!$A$5:$A$3237,$A$17:$A$1283,[1]июнь2026!$AG$5:$AG$3237)</f>
        <v>#VALUE!</v>
      </c>
      <c r="R83" s="46" t="e">
        <f>SUMIF([1]июнь2026!$A$5:$A$3237,$A$17:$A$1283,[1]июнь2026!$AH$5:$AH$3237)</f>
        <v>#VALUE!</v>
      </c>
      <c r="S83" s="18"/>
      <c r="T83" s="5"/>
      <c r="U83" s="10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</row>
    <row r="84" spans="1:96" s="7" customFormat="1" ht="15.75" hidden="1" x14ac:dyDescent="0.25">
      <c r="A84" s="24"/>
      <c r="B84" s="72"/>
      <c r="C84" s="2"/>
      <c r="D84" s="2"/>
      <c r="E84" s="2"/>
      <c r="F84" s="2"/>
      <c r="G84" s="2"/>
      <c r="H84" s="2"/>
      <c r="I84" s="2"/>
      <c r="J84" s="2"/>
      <c r="K84" s="2"/>
      <c r="L84" s="2"/>
      <c r="M84" s="95"/>
      <c r="N84" s="46" t="e">
        <f>SUMIF([1]июнь2026!$A$5:$A$3237,$A$17:$A$1283,[1]июнь2026!$J$5:$J$3237)</f>
        <v>#VALUE!</v>
      </c>
      <c r="O84" s="46" t="e">
        <f>SUMIF([1]июнь2026!$A$5:$A$3237,$A$17:$A$1283,[1]июнь2026!$AE$5:$AE$3237)</f>
        <v>#VALUE!</v>
      </c>
      <c r="P84" s="46" t="e">
        <f>SUMIF([1]июнь2026!$A$5:$A$3237,$A$17:$A$1283,[1]июнь2026!$AF$5:$AF$3237)</f>
        <v>#VALUE!</v>
      </c>
      <c r="Q84" s="46" t="e">
        <f>SUMIF([1]июнь2026!$A$5:$A$3237,$A$17:$A$1283,[1]июнь2026!$AG$5:$AG$3237)</f>
        <v>#VALUE!</v>
      </c>
      <c r="R84" s="46" t="e">
        <f>SUMIF([1]июнь2026!$A$5:$A$3237,$A$17:$A$1283,[1]июнь2026!$AH$5:$AH$3237)</f>
        <v>#VALUE!</v>
      </c>
      <c r="S84" s="18"/>
      <c r="T84" s="5"/>
      <c r="U84" s="10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</row>
    <row r="85" spans="1:96" s="7" customFormat="1" ht="15.75" hidden="1" x14ac:dyDescent="0.25">
      <c r="A85" s="62"/>
      <c r="B85" s="81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115"/>
      <c r="N85" s="67"/>
      <c r="O85" s="67"/>
      <c r="P85" s="67"/>
      <c r="Q85" s="67"/>
      <c r="R85" s="67"/>
      <c r="S85" s="18"/>
      <c r="T85" s="5"/>
      <c r="U85" s="10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</row>
    <row r="86" spans="1:96" s="7" customFormat="1" ht="15.75" hidden="1" x14ac:dyDescent="0.25">
      <c r="A86" s="24"/>
      <c r="B86" s="72"/>
      <c r="C86" s="2"/>
      <c r="D86" s="2"/>
      <c r="E86" s="2"/>
      <c r="F86" s="2"/>
      <c r="G86" s="2"/>
      <c r="H86" s="2"/>
      <c r="I86" s="2"/>
      <c r="J86" s="2"/>
      <c r="K86" s="2"/>
      <c r="L86" s="2"/>
      <c r="M86" s="95"/>
      <c r="N86" s="46" t="e">
        <f>SUMIF([1]июнь2026!$A$5:$A$3237,$A$17:$A$1283,[1]июнь2026!$J$5:$J$3237)</f>
        <v>#VALUE!</v>
      </c>
      <c r="O86" s="46" t="e">
        <f>SUMIF([1]июнь2026!$A$5:$A$3237,$A$17:$A$1283,[1]июнь2026!$AE$5:$AE$3237)</f>
        <v>#VALUE!</v>
      </c>
      <c r="P86" s="46" t="e">
        <f>SUMIF([1]июнь2026!$A$5:$A$3237,$A$17:$A$1283,[1]июнь2026!$AF$5:$AF$3237)</f>
        <v>#VALUE!</v>
      </c>
      <c r="Q86" s="46" t="e">
        <f>SUMIF([1]июнь2026!$A$5:$A$3237,$A$17:$A$1283,[1]июнь2026!$AG$5:$AG$3237)</f>
        <v>#VALUE!</v>
      </c>
      <c r="R86" s="46" t="e">
        <f>SUMIF([1]июнь2026!$A$5:$A$3237,$A$17:$A$1283,[1]июнь2026!$AH$5:$AH$3237)</f>
        <v>#VALUE!</v>
      </c>
      <c r="S86" s="18"/>
      <c r="T86" s="5"/>
      <c r="U86" s="10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</row>
    <row r="87" spans="1:96" s="7" customFormat="1" ht="15.75" hidden="1" x14ac:dyDescent="0.25">
      <c r="A87" s="24"/>
      <c r="B87" s="72"/>
      <c r="C87" s="2"/>
      <c r="D87" s="2"/>
      <c r="E87" s="2"/>
      <c r="F87" s="2"/>
      <c r="G87" s="2"/>
      <c r="H87" s="2"/>
      <c r="I87" s="2"/>
      <c r="J87" s="2"/>
      <c r="K87" s="2"/>
      <c r="L87" s="2"/>
      <c r="M87" s="95"/>
      <c r="N87" s="46" t="e">
        <f>SUMIF([1]июнь2026!$A$5:$A$3237,$A$17:$A$1283,[1]июнь2026!$J$5:$J$3237)</f>
        <v>#VALUE!</v>
      </c>
      <c r="O87" s="46" t="e">
        <f>SUMIF([1]июнь2026!$A$5:$A$3237,$A$17:$A$1283,[1]июнь2026!$AE$5:$AE$3237)</f>
        <v>#VALUE!</v>
      </c>
      <c r="P87" s="46" t="e">
        <f>SUMIF([1]июнь2026!$A$5:$A$3237,$A$17:$A$1283,[1]июнь2026!$AF$5:$AF$3237)</f>
        <v>#VALUE!</v>
      </c>
      <c r="Q87" s="46" t="e">
        <f>SUMIF([1]июнь2026!$A$5:$A$3237,$A$17:$A$1283,[1]июнь2026!$AG$5:$AG$3237)</f>
        <v>#VALUE!</v>
      </c>
      <c r="R87" s="46" t="e">
        <f>SUMIF([1]июнь2026!$A$5:$A$3237,$A$17:$A$1283,[1]июнь2026!$AH$5:$AH$3237)</f>
        <v>#VALUE!</v>
      </c>
      <c r="S87" s="18"/>
      <c r="T87" s="5"/>
      <c r="U87" s="10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</row>
    <row r="88" spans="1:96" s="7" customFormat="1" ht="15.75" hidden="1" x14ac:dyDescent="0.25">
      <c r="A88" s="24"/>
      <c r="B88" s="72"/>
      <c r="C88" s="2"/>
      <c r="D88" s="2"/>
      <c r="E88" s="2"/>
      <c r="F88" s="2"/>
      <c r="G88" s="2"/>
      <c r="H88" s="2"/>
      <c r="I88" s="2"/>
      <c r="J88" s="2"/>
      <c r="K88" s="2"/>
      <c r="L88" s="2"/>
      <c r="M88" s="95"/>
      <c r="N88" s="46" t="e">
        <f>SUMIF([1]июнь2026!$A$5:$A$3237,$A$17:$A$1283,[1]июнь2026!$J$5:$J$3237)</f>
        <v>#VALUE!</v>
      </c>
      <c r="O88" s="46" t="e">
        <f>SUMIF([1]июнь2026!$A$5:$A$3237,$A$17:$A$1283,[1]июнь2026!$AE$5:$AE$3237)</f>
        <v>#VALUE!</v>
      </c>
      <c r="P88" s="46" t="e">
        <f>SUMIF([1]июнь2026!$A$5:$A$3237,$A$17:$A$1283,[1]июнь2026!$AF$5:$AF$3237)</f>
        <v>#VALUE!</v>
      </c>
      <c r="Q88" s="46" t="e">
        <f>SUMIF([1]июнь2026!$A$5:$A$3237,$A$17:$A$1283,[1]июнь2026!$AG$5:$AG$3237)</f>
        <v>#VALUE!</v>
      </c>
      <c r="R88" s="46" t="e">
        <f>SUMIF([1]июнь2026!$A$5:$A$3237,$A$17:$A$1283,[1]июнь2026!$AH$5:$AH$3237)</f>
        <v>#VALUE!</v>
      </c>
      <c r="S88" s="18"/>
      <c r="T88" s="5"/>
      <c r="U88" s="10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</row>
    <row r="89" spans="1:96" s="7" customFormat="1" ht="15.75" hidden="1" x14ac:dyDescent="0.25">
      <c r="A89" s="62"/>
      <c r="B89" s="81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115"/>
      <c r="N89" s="67"/>
      <c r="O89" s="67"/>
      <c r="P89" s="67"/>
      <c r="Q89" s="67"/>
      <c r="R89" s="67"/>
      <c r="S89" s="18"/>
      <c r="T89" s="5"/>
      <c r="U89" s="10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</row>
    <row r="90" spans="1:96" s="7" customFormat="1" ht="15.75" hidden="1" x14ac:dyDescent="0.25">
      <c r="A90" s="24"/>
      <c r="B90" s="72"/>
      <c r="C90" s="2"/>
      <c r="D90" s="2"/>
      <c r="E90" s="2"/>
      <c r="F90" s="2"/>
      <c r="G90" s="2"/>
      <c r="H90" s="2"/>
      <c r="I90" s="2"/>
      <c r="J90" s="2"/>
      <c r="K90" s="2"/>
      <c r="L90" s="2"/>
      <c r="M90" s="95"/>
      <c r="N90" s="46" t="e">
        <f>SUMIF([1]июнь2026!$A$5:$A$3237,$A$17:$A$1283,[1]июнь2026!$J$5:$J$3237)</f>
        <v>#VALUE!</v>
      </c>
      <c r="O90" s="46" t="e">
        <f>SUMIF([1]июнь2026!$A$5:$A$3237,$A$17:$A$1283,[1]июнь2026!$AE$5:$AE$3237)</f>
        <v>#VALUE!</v>
      </c>
      <c r="P90" s="46" t="e">
        <f>SUMIF([1]июнь2026!$A$5:$A$3237,$A$17:$A$1283,[1]июнь2026!$AF$5:$AF$3237)</f>
        <v>#VALUE!</v>
      </c>
      <c r="Q90" s="46" t="e">
        <f>SUMIF([1]июнь2026!$A$5:$A$3237,$A$17:$A$1283,[1]июнь2026!$AG$5:$AG$3237)</f>
        <v>#VALUE!</v>
      </c>
      <c r="R90" s="46" t="e">
        <f>SUMIF([1]июнь2026!$A$5:$A$3237,$A$17:$A$1283,[1]июнь2026!$AH$5:$AH$3237)</f>
        <v>#VALUE!</v>
      </c>
      <c r="S90" s="18"/>
      <c r="T90" s="5"/>
      <c r="U90" s="10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</row>
    <row r="91" spans="1:96" s="7" customFormat="1" ht="15.75" hidden="1" x14ac:dyDescent="0.25">
      <c r="A91" s="24"/>
      <c r="B91" s="72"/>
      <c r="C91" s="2"/>
      <c r="D91" s="2"/>
      <c r="E91" s="2"/>
      <c r="F91" s="2"/>
      <c r="G91" s="2"/>
      <c r="H91" s="2"/>
      <c r="I91" s="2"/>
      <c r="J91" s="2"/>
      <c r="K91" s="2"/>
      <c r="L91" s="2"/>
      <c r="M91" s="95"/>
      <c r="N91" s="46" t="e">
        <f>SUMIF([1]июнь2026!$A$5:$A$3237,$A$17:$A$1283,[1]июнь2026!$J$5:$J$3237)</f>
        <v>#VALUE!</v>
      </c>
      <c r="O91" s="46" t="e">
        <f>SUMIF([1]июнь2026!$A$5:$A$3237,$A$17:$A$1283,[1]июнь2026!$AE$5:$AE$3237)</f>
        <v>#VALUE!</v>
      </c>
      <c r="P91" s="46" t="e">
        <f>SUMIF([1]июнь2026!$A$5:$A$3237,$A$17:$A$1283,[1]июнь2026!$AF$5:$AF$3237)</f>
        <v>#VALUE!</v>
      </c>
      <c r="Q91" s="46" t="e">
        <f>SUMIF([1]июнь2026!$A$5:$A$3237,$A$17:$A$1283,[1]июнь2026!$AG$5:$AG$3237)</f>
        <v>#VALUE!</v>
      </c>
      <c r="R91" s="46" t="e">
        <f>SUMIF([1]июнь2026!$A$5:$A$3237,$A$17:$A$1283,[1]июнь2026!$AH$5:$AH$3237)</f>
        <v>#VALUE!</v>
      </c>
      <c r="S91" s="18"/>
      <c r="T91" s="5"/>
      <c r="U91" s="10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</row>
    <row r="92" spans="1:96" s="7" customFormat="1" ht="15.75" hidden="1" x14ac:dyDescent="0.25">
      <c r="A92" s="62"/>
      <c r="B92" s="81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115"/>
      <c r="N92" s="67"/>
      <c r="O92" s="67"/>
      <c r="P92" s="67"/>
      <c r="Q92" s="67"/>
      <c r="R92" s="67"/>
      <c r="S92" s="18"/>
      <c r="T92" s="5"/>
      <c r="U92" s="10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</row>
    <row r="93" spans="1:96" s="7" customFormat="1" ht="15.75" hidden="1" x14ac:dyDescent="0.25">
      <c r="A93" s="52"/>
      <c r="B93" s="84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116"/>
      <c r="N93" s="59" t="e">
        <f>SUMIF([1]июнь2026!$A$5:$A$3237,$A$17:$A$1283,[1]июнь2026!$J$5:$J$3237)</f>
        <v>#VALUE!</v>
      </c>
      <c r="O93" s="59" t="e">
        <f>SUMIF([1]июнь2026!$A$5:$A$3237,$A$17:$A$1283,[1]июнь2026!$AE$5:$AE$3237)</f>
        <v>#VALUE!</v>
      </c>
      <c r="P93" s="59" t="e">
        <f>SUMIF([1]июнь2026!$A$5:$A$3237,$A$17:$A$1283,[1]июнь2026!$AF$5:$AF$3237)</f>
        <v>#VALUE!</v>
      </c>
      <c r="Q93" s="59" t="e">
        <f>SUMIF([1]июнь2026!$A$5:$A$3237,$A$17:$A$1283,[1]июнь2026!$AG$5:$AG$3237)</f>
        <v>#VALUE!</v>
      </c>
      <c r="R93" s="59" t="e">
        <f>SUMIF([1]июнь2026!$A$5:$A$3237,$A$17:$A$1283,[1]июнь2026!$AH$5:$AH$3237)</f>
        <v>#VALUE!</v>
      </c>
      <c r="S93" s="18"/>
      <c r="T93" s="5"/>
      <c r="U93" s="10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</row>
    <row r="94" spans="1:96" s="7" customFormat="1" ht="15.75" hidden="1" x14ac:dyDescent="0.25">
      <c r="A94" s="62"/>
      <c r="B94" s="81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115"/>
      <c r="N94" s="67"/>
      <c r="O94" s="67"/>
      <c r="P94" s="67"/>
      <c r="Q94" s="67"/>
      <c r="R94" s="67"/>
      <c r="S94" s="18"/>
      <c r="T94" s="5"/>
      <c r="U94" s="10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</row>
    <row r="95" spans="1:96" s="7" customFormat="1" hidden="1" x14ac:dyDescent="0.25">
      <c r="A95" s="24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95"/>
      <c r="N95" s="46" t="e">
        <f>SUMIF([1]июнь2026!$A$5:$A$3237,$A$17:$A$1283,[1]июнь2026!$J$5:$J$3237)</f>
        <v>#VALUE!</v>
      </c>
      <c r="O95" s="46" t="e">
        <f>SUMIF([1]июнь2026!$A$5:$A$3237,$A$17:$A$1283,[1]июнь2026!$AE$5:$AE$3237)</f>
        <v>#VALUE!</v>
      </c>
      <c r="P95" s="46" t="e">
        <f>SUMIF([1]июнь2026!$A$5:$A$3237,$A$17:$A$1283,[1]июнь2026!$AF$5:$AF$3237)</f>
        <v>#VALUE!</v>
      </c>
      <c r="Q95" s="46" t="e">
        <f>SUMIF([1]июнь2026!$A$5:$A$3237,$A$17:$A$1283,[1]июнь2026!$AG$5:$AG$3237)</f>
        <v>#VALUE!</v>
      </c>
      <c r="R95" s="46" t="e">
        <f>SUMIF([1]июнь2026!$A$5:$A$3237,$A$17:$A$1283,[1]июнь2026!$AH$5:$AH$3237)</f>
        <v>#VALUE!</v>
      </c>
      <c r="S95" s="18"/>
      <c r="T95" s="5"/>
      <c r="U95" s="10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</row>
    <row r="96" spans="1:96" s="7" customFormat="1" hidden="1" x14ac:dyDescent="0.25">
      <c r="A96" s="24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95"/>
      <c r="N96" s="46" t="e">
        <f>SUMIF([1]июнь2026!$A$5:$A$3237,$A$17:$A$1283,[1]июнь2026!$J$5:$J$3237)</f>
        <v>#VALUE!</v>
      </c>
      <c r="O96" s="46" t="e">
        <f>SUMIF([1]июнь2026!$A$5:$A$3237,$A$17:$A$1283,[1]июнь2026!$AE$5:$AE$3237)</f>
        <v>#VALUE!</v>
      </c>
      <c r="P96" s="46" t="e">
        <f>SUMIF([1]июнь2026!$A$5:$A$3237,$A$17:$A$1283,[1]июнь2026!$AF$5:$AF$3237)</f>
        <v>#VALUE!</v>
      </c>
      <c r="Q96" s="46" t="e">
        <f>SUMIF([1]июнь2026!$A$5:$A$3237,$A$17:$A$1283,[1]июнь2026!$AG$5:$AG$3237)</f>
        <v>#VALUE!</v>
      </c>
      <c r="R96" s="46" t="e">
        <f>SUMIF([1]июнь2026!$A$5:$A$3237,$A$17:$A$1283,[1]июнь2026!$AH$5:$AH$3237)</f>
        <v>#VALUE!</v>
      </c>
      <c r="S96" s="18"/>
      <c r="T96" s="5"/>
      <c r="U96" s="10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</row>
    <row r="97" spans="1:96" s="7" customFormat="1" hidden="1" x14ac:dyDescent="0.25">
      <c r="A97" s="24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95"/>
      <c r="N97" s="46" t="e">
        <f>SUMIF([1]июнь2026!$A$5:$A$3237,$A$17:$A$1283,[1]июнь2026!$J$5:$J$3237)</f>
        <v>#VALUE!</v>
      </c>
      <c r="O97" s="46" t="e">
        <f>SUMIF([1]июнь2026!$A$5:$A$3237,$A$17:$A$1283,[1]июнь2026!$AE$5:$AE$3237)</f>
        <v>#VALUE!</v>
      </c>
      <c r="P97" s="46" t="e">
        <f>SUMIF([1]июнь2026!$A$5:$A$3237,$A$17:$A$1283,[1]июнь2026!$AF$5:$AF$3237)</f>
        <v>#VALUE!</v>
      </c>
      <c r="Q97" s="46" t="e">
        <f>SUMIF([1]июнь2026!$A$5:$A$3237,$A$17:$A$1283,[1]июнь2026!$AG$5:$AG$3237)</f>
        <v>#VALUE!</v>
      </c>
      <c r="R97" s="46" t="e">
        <f>SUMIF([1]июнь2026!$A$5:$A$3237,$A$17:$A$1283,[1]июнь2026!$AH$5:$AH$3237)</f>
        <v>#VALUE!</v>
      </c>
      <c r="S97" s="18"/>
      <c r="T97" s="5"/>
      <c r="U97" s="10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</row>
    <row r="98" spans="1:96" s="7" customFormat="1" hidden="1" x14ac:dyDescent="0.25">
      <c r="A98" s="24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95"/>
      <c r="N98" s="46" t="e">
        <f>SUMIF([1]июнь2026!$A$5:$A$3237,$A$17:$A$1283,[1]июнь2026!$J$5:$J$3237)</f>
        <v>#VALUE!</v>
      </c>
      <c r="O98" s="46" t="e">
        <f>SUMIF([1]июнь2026!$A$5:$A$3237,$A$17:$A$1283,[1]июнь2026!$AE$5:$AE$3237)</f>
        <v>#VALUE!</v>
      </c>
      <c r="P98" s="46" t="e">
        <f>SUMIF([1]июнь2026!$A$5:$A$3237,$A$17:$A$1283,[1]июнь2026!$AF$5:$AF$3237)</f>
        <v>#VALUE!</v>
      </c>
      <c r="Q98" s="46" t="e">
        <f>SUMIF([1]июнь2026!$A$5:$A$3237,$A$17:$A$1283,[1]июнь2026!$AG$5:$AG$3237)</f>
        <v>#VALUE!</v>
      </c>
      <c r="R98" s="46" t="e">
        <f>SUMIF([1]июнь2026!$A$5:$A$3237,$A$17:$A$1283,[1]июнь2026!$AH$5:$AH$3237)</f>
        <v>#VALUE!</v>
      </c>
      <c r="S98" s="18"/>
      <c r="T98" s="5"/>
      <c r="U98" s="10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</row>
    <row r="99" spans="1:96" x14ac:dyDescent="0.25">
      <c r="A99" s="24"/>
      <c r="B99" s="3" t="s">
        <v>19</v>
      </c>
      <c r="C99" s="9">
        <v>298661.99999999988</v>
      </c>
      <c r="D99" s="9">
        <v>2105547.7999999998</v>
      </c>
      <c r="E99" s="9">
        <v>2320610.94</v>
      </c>
      <c r="F99" s="9">
        <v>110.21411815015551</v>
      </c>
      <c r="G99" s="9">
        <v>-215063.1400000001</v>
      </c>
      <c r="H99" s="9">
        <v>142807.91000000006</v>
      </c>
      <c r="I99" s="9">
        <v>446682.64999999991</v>
      </c>
      <c r="J99" s="9">
        <v>505891.70000000007</v>
      </c>
      <c r="K99" s="9">
        <v>113.25528314117422</v>
      </c>
      <c r="L99" s="9">
        <v>-59209.050000000141</v>
      </c>
      <c r="M99" s="49">
        <v>83598.859999999913</v>
      </c>
      <c r="N99" s="56" t="e">
        <f t="shared" ref="N99:R99" si="7">N49+N16+N58+N76+N79+N51</f>
        <v>#VALUE!</v>
      </c>
      <c r="O99" s="56" t="e">
        <f t="shared" si="7"/>
        <v>#VALUE!</v>
      </c>
      <c r="P99" s="56" t="e">
        <f t="shared" si="7"/>
        <v>#VALUE!</v>
      </c>
      <c r="Q99" s="56" t="e">
        <f t="shared" si="7"/>
        <v>#VALUE!</v>
      </c>
      <c r="R99" s="56" t="e">
        <f t="shared" si="7"/>
        <v>#VALUE!</v>
      </c>
      <c r="U99" s="10"/>
    </row>
    <row r="100" spans="1:96" x14ac:dyDescent="0.25">
      <c r="A100" s="24"/>
      <c r="B100" s="3" t="s">
        <v>13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95"/>
      <c r="N100" s="57"/>
      <c r="O100" s="57"/>
      <c r="P100" s="57"/>
      <c r="Q100" s="57"/>
      <c r="R100" s="57"/>
      <c r="U100" s="10"/>
    </row>
    <row r="101" spans="1:96" hidden="1" x14ac:dyDescent="0.25">
      <c r="A101" s="24"/>
      <c r="B101" s="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49"/>
      <c r="N101" s="56"/>
      <c r="O101" s="56"/>
      <c r="P101" s="56"/>
      <c r="Q101" s="56"/>
      <c r="R101" s="56"/>
      <c r="U101" s="10"/>
    </row>
    <row r="102" spans="1:96" s="21" customFormat="1" hidden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113"/>
      <c r="N102" s="20"/>
      <c r="O102" s="20"/>
      <c r="P102" s="20"/>
      <c r="Q102" s="20"/>
      <c r="R102" s="20"/>
      <c r="S102" s="18"/>
      <c r="T102" s="5"/>
      <c r="U102" s="10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</row>
    <row r="103" spans="1:96" s="21" customFormat="1" hidden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113"/>
      <c r="N103" s="20"/>
      <c r="O103" s="20"/>
      <c r="P103" s="20"/>
      <c r="Q103" s="20"/>
      <c r="R103" s="20"/>
      <c r="S103" s="18"/>
      <c r="T103" s="5"/>
      <c r="U103" s="10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</row>
    <row r="104" spans="1:96" s="21" customFormat="1" hidden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113"/>
      <c r="N104" s="20"/>
      <c r="O104" s="20"/>
      <c r="P104" s="20"/>
      <c r="Q104" s="20"/>
      <c r="R104" s="20"/>
      <c r="S104" s="18"/>
      <c r="T104" s="5"/>
      <c r="U104" s="10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</row>
    <row r="105" spans="1:96" s="21" customFormat="1" hidden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113"/>
      <c r="N105" s="20"/>
      <c r="O105" s="20"/>
      <c r="P105" s="20"/>
      <c r="Q105" s="20"/>
      <c r="R105" s="20"/>
      <c r="S105" s="18"/>
      <c r="T105" s="5"/>
      <c r="U105" s="10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</row>
    <row r="106" spans="1:96" s="21" customFormat="1" hidden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113"/>
      <c r="N106" s="20"/>
      <c r="O106" s="20"/>
      <c r="P106" s="20"/>
      <c r="Q106" s="20"/>
      <c r="R106" s="20"/>
      <c r="S106" s="18"/>
      <c r="T106" s="5"/>
      <c r="U106" s="10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</row>
    <row r="107" spans="1:96" s="21" customFormat="1" hidden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113"/>
      <c r="N107" s="20"/>
      <c r="O107" s="20"/>
      <c r="P107" s="20"/>
      <c r="Q107" s="20"/>
      <c r="R107" s="20"/>
      <c r="S107" s="18"/>
      <c r="T107" s="5"/>
      <c r="U107" s="10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</row>
    <row r="108" spans="1:96" s="21" customFormat="1" hidden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113"/>
      <c r="N108" s="20"/>
      <c r="O108" s="20"/>
      <c r="P108" s="20"/>
      <c r="Q108" s="20"/>
      <c r="R108" s="20"/>
      <c r="S108" s="18"/>
      <c r="T108" s="5"/>
      <c r="U108" s="10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</row>
    <row r="109" spans="1:96" s="21" customFormat="1" hidden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113"/>
      <c r="N109" s="20"/>
      <c r="O109" s="20"/>
      <c r="P109" s="20"/>
      <c r="Q109" s="20"/>
      <c r="R109" s="20"/>
      <c r="S109" s="18"/>
      <c r="T109" s="5"/>
      <c r="U109" s="10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</row>
    <row r="110" spans="1:96" s="21" customFormat="1" hidden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113"/>
      <c r="N110" s="20"/>
      <c r="O110" s="20"/>
      <c r="P110" s="20"/>
      <c r="Q110" s="20"/>
      <c r="R110" s="20"/>
      <c r="S110" s="18"/>
      <c r="T110" s="5"/>
      <c r="U110" s="10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</row>
    <row r="111" spans="1:96" s="21" customFormat="1" hidden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113"/>
      <c r="N111" s="20"/>
      <c r="O111" s="20"/>
      <c r="P111" s="20"/>
      <c r="Q111" s="20"/>
      <c r="R111" s="20"/>
      <c r="S111" s="18"/>
      <c r="T111" s="5"/>
      <c r="U111" s="10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</row>
    <row r="112" spans="1:96" s="21" customFormat="1" hidden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113"/>
      <c r="N112" s="20"/>
      <c r="O112" s="20"/>
      <c r="P112" s="20"/>
      <c r="Q112" s="20"/>
      <c r="R112" s="20"/>
      <c r="S112" s="18"/>
      <c r="T112" s="5"/>
      <c r="U112" s="10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</row>
    <row r="113" spans="1:96" s="21" customFormat="1" hidden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113"/>
      <c r="N113" s="20"/>
      <c r="O113" s="20"/>
      <c r="P113" s="20"/>
      <c r="Q113" s="20"/>
      <c r="R113" s="20"/>
      <c r="S113" s="18"/>
      <c r="T113" s="5"/>
      <c r="U113" s="10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</row>
    <row r="114" spans="1:96" s="21" customFormat="1" hidden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113"/>
      <c r="N114" s="20"/>
      <c r="O114" s="20"/>
      <c r="P114" s="20"/>
      <c r="Q114" s="20"/>
      <c r="R114" s="20"/>
      <c r="S114" s="18"/>
      <c r="T114" s="5"/>
      <c r="U114" s="10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</row>
    <row r="115" spans="1:96" s="21" customFormat="1" hidden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113"/>
      <c r="N115" s="20"/>
      <c r="O115" s="20"/>
      <c r="P115" s="20"/>
      <c r="Q115" s="20"/>
      <c r="R115" s="20"/>
      <c r="S115" s="18"/>
      <c r="T115" s="5"/>
      <c r="U115" s="10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</row>
    <row r="116" spans="1:96" s="21" customFormat="1" hidden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113"/>
      <c r="N116" s="20"/>
      <c r="O116" s="20"/>
      <c r="P116" s="20"/>
      <c r="Q116" s="20"/>
      <c r="R116" s="20"/>
      <c r="S116" s="18"/>
      <c r="T116" s="5"/>
      <c r="U116" s="10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</row>
    <row r="117" spans="1:96" s="21" customFormat="1" hidden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113"/>
      <c r="N117" s="20"/>
      <c r="O117" s="20"/>
      <c r="P117" s="20"/>
      <c r="Q117" s="20"/>
      <c r="R117" s="20"/>
      <c r="S117" s="18"/>
      <c r="T117" s="5"/>
      <c r="U117" s="10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</row>
    <row r="118" spans="1:96" s="21" customFormat="1" hidden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113"/>
      <c r="N118" s="20"/>
      <c r="O118" s="20"/>
      <c r="P118" s="20"/>
      <c r="Q118" s="20"/>
      <c r="R118" s="20"/>
      <c r="S118" s="18"/>
      <c r="T118" s="5"/>
      <c r="U118" s="10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</row>
    <row r="119" spans="1:96" s="21" customFormat="1" hidden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113"/>
      <c r="N119" s="20"/>
      <c r="O119" s="20"/>
      <c r="P119" s="20"/>
      <c r="Q119" s="20"/>
      <c r="R119" s="20"/>
      <c r="S119" s="18"/>
      <c r="T119" s="5"/>
      <c r="U119" s="10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</row>
    <row r="120" spans="1:96" s="21" customFormat="1" hidden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113"/>
      <c r="N120" s="20"/>
      <c r="O120" s="20"/>
      <c r="P120" s="20"/>
      <c r="Q120" s="20"/>
      <c r="R120" s="20"/>
      <c r="S120" s="18"/>
      <c r="T120" s="5"/>
      <c r="U120" s="10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</row>
    <row r="121" spans="1:96" s="21" customFormat="1" hidden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113"/>
      <c r="N121" s="20"/>
      <c r="O121" s="20"/>
      <c r="P121" s="20"/>
      <c r="Q121" s="20"/>
      <c r="R121" s="20"/>
      <c r="S121" s="18"/>
      <c r="T121" s="5"/>
      <c r="U121" s="10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</row>
    <row r="122" spans="1:96" s="21" customFormat="1" hidden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113"/>
      <c r="N122" s="20"/>
      <c r="O122" s="20"/>
      <c r="P122" s="20"/>
      <c r="Q122" s="20"/>
      <c r="R122" s="20"/>
      <c r="S122" s="18"/>
      <c r="T122" s="5"/>
      <c r="U122" s="10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</row>
    <row r="123" spans="1:96" s="21" customFormat="1" hidden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113"/>
      <c r="N123" s="20"/>
      <c r="O123" s="20"/>
      <c r="P123" s="20"/>
      <c r="Q123" s="20"/>
      <c r="R123" s="20"/>
      <c r="S123" s="18"/>
      <c r="T123" s="5"/>
      <c r="U123" s="10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</row>
    <row r="124" spans="1:96" s="96" customFormat="1" hidden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113"/>
      <c r="N124" s="20"/>
      <c r="O124" s="20"/>
      <c r="P124" s="20"/>
      <c r="Q124" s="20"/>
      <c r="R124" s="20"/>
      <c r="S124" s="18"/>
      <c r="T124" s="5"/>
      <c r="U124" s="10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</row>
    <row r="125" spans="1:96" s="96" customFormat="1" hidden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113"/>
      <c r="N125" s="20"/>
      <c r="O125" s="20"/>
      <c r="P125" s="20"/>
      <c r="Q125" s="20"/>
      <c r="R125" s="20"/>
      <c r="S125" s="18"/>
      <c r="T125" s="5"/>
      <c r="U125" s="10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</row>
    <row r="126" spans="1:96" s="21" customFormat="1" hidden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113"/>
      <c r="N126" s="20"/>
      <c r="O126" s="20"/>
      <c r="P126" s="20"/>
      <c r="Q126" s="20"/>
      <c r="R126" s="20"/>
      <c r="S126" s="18"/>
      <c r="T126" s="5"/>
      <c r="U126" s="10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</row>
    <row r="127" spans="1:96" s="21" customFormat="1" hidden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113"/>
      <c r="N127" s="20"/>
      <c r="O127" s="20"/>
      <c r="P127" s="20"/>
      <c r="Q127" s="20"/>
      <c r="R127" s="20"/>
      <c r="S127" s="18"/>
      <c r="T127" s="5"/>
      <c r="U127" s="10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</row>
    <row r="128" spans="1:96" s="21" customFormat="1" hidden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113"/>
      <c r="N128" s="20"/>
      <c r="O128" s="20"/>
      <c r="P128" s="20"/>
      <c r="Q128" s="20"/>
      <c r="R128" s="20"/>
      <c r="S128" s="18"/>
      <c r="T128" s="5"/>
      <c r="U128" s="10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</row>
    <row r="129" spans="1:96" s="21" customFormat="1" hidden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113"/>
      <c r="N129" s="20"/>
      <c r="O129" s="20"/>
      <c r="P129" s="20"/>
      <c r="Q129" s="20"/>
      <c r="R129" s="20"/>
      <c r="S129" s="18"/>
      <c r="T129" s="5"/>
      <c r="U129" s="10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</row>
    <row r="130" spans="1:96" s="21" customFormat="1" hidden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113"/>
      <c r="N130" s="20"/>
      <c r="O130" s="20"/>
      <c r="P130" s="20"/>
      <c r="Q130" s="20"/>
      <c r="R130" s="20"/>
      <c r="S130" s="18"/>
      <c r="T130" s="5"/>
      <c r="U130" s="10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</row>
    <row r="131" spans="1:96" s="21" customFormat="1" hidden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113"/>
      <c r="N131" s="20"/>
      <c r="O131" s="20"/>
      <c r="P131" s="20"/>
      <c r="Q131" s="20"/>
      <c r="R131" s="20"/>
      <c r="S131" s="18"/>
      <c r="T131" s="5"/>
      <c r="U131" s="10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</row>
    <row r="132" spans="1:96" s="21" customFormat="1" hidden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113"/>
      <c r="N132" s="20"/>
      <c r="O132" s="20"/>
      <c r="P132" s="20"/>
      <c r="Q132" s="20"/>
      <c r="R132" s="20"/>
      <c r="S132" s="18"/>
      <c r="T132" s="5"/>
      <c r="U132" s="10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</row>
    <row r="133" spans="1:96" s="21" customFormat="1" hidden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113"/>
      <c r="N133" s="20"/>
      <c r="O133" s="20"/>
      <c r="P133" s="20"/>
      <c r="Q133" s="20"/>
      <c r="R133" s="20"/>
      <c r="S133" s="18"/>
      <c r="T133" s="5"/>
      <c r="U133" s="10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</row>
    <row r="134" spans="1:96" s="21" customFormat="1" hidden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113"/>
      <c r="N134" s="20"/>
      <c r="O134" s="20"/>
      <c r="P134" s="20"/>
      <c r="Q134" s="20"/>
      <c r="R134" s="20"/>
      <c r="S134" s="18"/>
      <c r="T134" s="5"/>
      <c r="U134" s="10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</row>
    <row r="135" spans="1:96" s="21" customFormat="1" hidden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113"/>
      <c r="N135" s="20"/>
      <c r="O135" s="20"/>
      <c r="P135" s="20"/>
      <c r="Q135" s="20"/>
      <c r="R135" s="20"/>
      <c r="S135" s="18"/>
      <c r="T135" s="5"/>
      <c r="U135" s="10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</row>
    <row r="136" spans="1:96" s="21" customFormat="1" hidden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113"/>
      <c r="N136" s="20"/>
      <c r="O136" s="20"/>
      <c r="P136" s="20"/>
      <c r="Q136" s="20"/>
      <c r="R136" s="20"/>
      <c r="S136" s="18"/>
      <c r="T136" s="5"/>
      <c r="U136" s="10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</row>
    <row r="137" spans="1:96" s="21" customFormat="1" hidden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113"/>
      <c r="N137" s="20"/>
      <c r="O137" s="20"/>
      <c r="P137" s="20"/>
      <c r="Q137" s="20"/>
      <c r="R137" s="20"/>
      <c r="S137" s="18"/>
      <c r="T137" s="5"/>
      <c r="U137" s="10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</row>
    <row r="138" spans="1:96" s="21" customFormat="1" hidden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113"/>
      <c r="N138" s="20"/>
      <c r="O138" s="20"/>
      <c r="P138" s="20"/>
      <c r="Q138" s="20"/>
      <c r="R138" s="20"/>
      <c r="S138" s="18"/>
      <c r="T138" s="5"/>
      <c r="U138" s="10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</row>
    <row r="139" spans="1:96" s="21" customFormat="1" hidden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113"/>
      <c r="N139" s="20"/>
      <c r="O139" s="20"/>
      <c r="P139" s="20"/>
      <c r="Q139" s="20"/>
      <c r="R139" s="20"/>
      <c r="S139" s="18"/>
      <c r="T139" s="5"/>
      <c r="U139" s="10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</row>
    <row r="140" spans="1:96" s="21" customFormat="1" hidden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113"/>
      <c r="N140" s="20"/>
      <c r="O140" s="20"/>
      <c r="P140" s="20"/>
      <c r="Q140" s="20"/>
      <c r="R140" s="20"/>
      <c r="S140" s="18"/>
      <c r="T140" s="5"/>
      <c r="U140" s="10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</row>
    <row r="141" spans="1:96" s="21" customFormat="1" hidden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113"/>
      <c r="N141" s="20"/>
      <c r="O141" s="20"/>
      <c r="P141" s="20"/>
      <c r="Q141" s="20"/>
      <c r="R141" s="20"/>
      <c r="S141" s="18"/>
      <c r="T141" s="5"/>
      <c r="U141" s="10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</row>
    <row r="142" spans="1:96" s="21" customFormat="1" hidden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113"/>
      <c r="N142" s="20"/>
      <c r="O142" s="20"/>
      <c r="P142" s="20"/>
      <c r="Q142" s="20"/>
      <c r="R142" s="20"/>
      <c r="S142" s="18"/>
      <c r="T142" s="5"/>
      <c r="U142" s="10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</row>
    <row r="143" spans="1:96" x14ac:dyDescent="0.25">
      <c r="A143" s="24"/>
      <c r="B143" s="3" t="s">
        <v>12</v>
      </c>
      <c r="C143" s="9">
        <v>0</v>
      </c>
      <c r="D143" s="9">
        <v>1744975.83</v>
      </c>
      <c r="E143" s="9">
        <v>1737161.3100000005</v>
      </c>
      <c r="F143" s="9">
        <v>99.552170301407585</v>
      </c>
      <c r="G143" s="9">
        <v>7814.519999999553</v>
      </c>
      <c r="H143" s="9">
        <v>0</v>
      </c>
      <c r="I143" s="9">
        <v>481535.22</v>
      </c>
      <c r="J143" s="9">
        <v>473720.70000000007</v>
      </c>
      <c r="K143" s="9">
        <v>98.377165433506633</v>
      </c>
      <c r="L143" s="9">
        <v>7814.5199999999022</v>
      </c>
      <c r="M143" s="49">
        <v>7814.5199999999022</v>
      </c>
      <c r="N143" s="56" t="e">
        <f t="shared" ref="N143:R143" si="8">SUM(N144:N160)</f>
        <v>#VALUE!</v>
      </c>
      <c r="O143" s="56" t="e">
        <f t="shared" si="8"/>
        <v>#VALUE!</v>
      </c>
      <c r="P143" s="56" t="e">
        <f t="shared" si="8"/>
        <v>#VALUE!</v>
      </c>
      <c r="Q143" s="56" t="e">
        <f t="shared" si="8"/>
        <v>#VALUE!</v>
      </c>
      <c r="R143" s="56" t="e">
        <f t="shared" si="8"/>
        <v>#VALUE!</v>
      </c>
      <c r="U143" s="10"/>
    </row>
    <row r="144" spans="1:96" s="7" customFormat="1" ht="15.75" hidden="1" x14ac:dyDescent="0.25">
      <c r="A144" s="62"/>
      <c r="B144" s="81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115"/>
      <c r="N144" s="67"/>
      <c r="O144" s="67"/>
      <c r="P144" s="67"/>
      <c r="Q144" s="67"/>
      <c r="R144" s="67"/>
      <c r="S144" s="18"/>
      <c r="T144" s="5"/>
      <c r="U144" s="10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</row>
    <row r="145" spans="1:96" s="7" customFormat="1" ht="15.75" hidden="1" x14ac:dyDescent="0.25">
      <c r="A145" s="52"/>
      <c r="B145" s="84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116"/>
      <c r="N145" s="59"/>
      <c r="O145" s="59"/>
      <c r="P145" s="59"/>
      <c r="Q145" s="59"/>
      <c r="R145" s="59"/>
      <c r="S145" s="18"/>
      <c r="T145" s="5"/>
      <c r="U145" s="10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</row>
    <row r="146" spans="1:96" s="7" customFormat="1" ht="15.75" hidden="1" x14ac:dyDescent="0.25">
      <c r="A146" s="52"/>
      <c r="B146" s="84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116"/>
      <c r="N146" s="59"/>
      <c r="O146" s="59"/>
      <c r="P146" s="59"/>
      <c r="Q146" s="59"/>
      <c r="R146" s="59"/>
      <c r="S146" s="18"/>
      <c r="T146" s="5"/>
      <c r="U146" s="10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</row>
    <row r="147" spans="1:96" s="7" customFormat="1" ht="15.75" hidden="1" x14ac:dyDescent="0.25">
      <c r="A147" s="62"/>
      <c r="B147" s="81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115"/>
      <c r="N147" s="67"/>
      <c r="O147" s="67"/>
      <c r="P147" s="67"/>
      <c r="Q147" s="67"/>
      <c r="R147" s="67"/>
      <c r="S147" s="18"/>
      <c r="T147" s="5"/>
      <c r="U147" s="10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</row>
    <row r="148" spans="1:96" s="7" customFormat="1" ht="15.75" hidden="1" x14ac:dyDescent="0.25">
      <c r="A148" s="68"/>
      <c r="B148" s="7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95"/>
      <c r="N148" s="46"/>
      <c r="O148" s="46"/>
      <c r="P148" s="46"/>
      <c r="Q148" s="46"/>
      <c r="R148" s="46"/>
      <c r="S148" s="18"/>
      <c r="T148" s="5"/>
      <c r="U148" s="10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</row>
    <row r="149" spans="1:96" s="7" customFormat="1" ht="15.75" hidden="1" x14ac:dyDescent="0.25">
      <c r="A149" s="93"/>
      <c r="B149" s="81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115"/>
      <c r="N149" s="67"/>
      <c r="O149" s="67"/>
      <c r="P149" s="67"/>
      <c r="Q149" s="67"/>
      <c r="R149" s="67"/>
      <c r="S149" s="18"/>
      <c r="T149" s="5"/>
      <c r="U149" s="10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</row>
    <row r="150" spans="1:96" s="7" customFormat="1" hidden="1" x14ac:dyDescent="0.25">
      <c r="A150" s="24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95"/>
      <c r="N150" s="46"/>
      <c r="O150" s="46"/>
      <c r="P150" s="46"/>
      <c r="Q150" s="46"/>
      <c r="R150" s="46"/>
      <c r="S150" s="18"/>
      <c r="T150" s="5"/>
      <c r="U150" s="10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</row>
    <row r="151" spans="1:96" s="7" customFormat="1" hidden="1" x14ac:dyDescent="0.25">
      <c r="A151" s="24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95"/>
      <c r="N151" s="46"/>
      <c r="O151" s="46"/>
      <c r="P151" s="46"/>
      <c r="Q151" s="46"/>
      <c r="R151" s="46"/>
      <c r="S151" s="18"/>
      <c r="T151" s="5"/>
      <c r="U151" s="10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</row>
    <row r="152" spans="1:96" s="7" customFormat="1" hidden="1" x14ac:dyDescent="0.25">
      <c r="A152" s="24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95"/>
      <c r="N152" s="46"/>
      <c r="O152" s="46"/>
      <c r="P152" s="46"/>
      <c r="Q152" s="46"/>
      <c r="R152" s="46"/>
      <c r="S152" s="18"/>
      <c r="T152" s="5"/>
      <c r="U152" s="10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</row>
    <row r="153" spans="1:96" x14ac:dyDescent="0.25">
      <c r="A153" s="24">
        <v>141</v>
      </c>
      <c r="B153" s="1" t="s">
        <v>58</v>
      </c>
      <c r="C153" s="2">
        <v>0</v>
      </c>
      <c r="D153" s="2">
        <v>1744975.83</v>
      </c>
      <c r="E153" s="2">
        <v>1737161.3100000005</v>
      </c>
      <c r="F153" s="2">
        <v>99.552170301407585</v>
      </c>
      <c r="G153" s="2">
        <v>7814.519999999553</v>
      </c>
      <c r="H153" s="2">
        <v>0</v>
      </c>
      <c r="I153" s="2">
        <v>481535.22</v>
      </c>
      <c r="J153" s="2">
        <v>473720.70000000007</v>
      </c>
      <c r="K153" s="2">
        <v>98.377165433506633</v>
      </c>
      <c r="L153" s="2">
        <v>7814.5199999999022</v>
      </c>
      <c r="M153" s="95">
        <v>7814.5199999999022</v>
      </c>
      <c r="N153" s="46" t="e">
        <f>SUMIF([1]июнь2026!$A$5:$A$3237,$A$17:$A$1283,[1]июнь2026!$J$5:$J$3237)</f>
        <v>#VALUE!</v>
      </c>
      <c r="O153" s="46" t="e">
        <f>SUMIF([1]июнь2026!$A$5:$A$3237,$A$17:$A$1283,[1]июнь2026!$AE$5:$AE$3237)</f>
        <v>#VALUE!</v>
      </c>
      <c r="P153" s="46" t="e">
        <f>SUMIF([1]июнь2026!$A$5:$A$3237,$A$17:$A$1283,[1]июнь2026!$AF$5:$AF$3237)</f>
        <v>#VALUE!</v>
      </c>
      <c r="Q153" s="46" t="e">
        <f>SUMIF([1]июнь2026!$A$5:$A$3237,$A$17:$A$1283,[1]июнь2026!$AG$5:$AG$3237)</f>
        <v>#VALUE!</v>
      </c>
      <c r="R153" s="46" t="e">
        <f>SUMIF([1]июнь2026!$A$5:$A$3237,$A$17:$A$1283,[1]июнь2026!$AH$5:$AH$3237)</f>
        <v>#VALUE!</v>
      </c>
      <c r="U153" s="10"/>
    </row>
    <row r="154" spans="1:96" s="7" customFormat="1" hidden="1" x14ac:dyDescent="0.25">
      <c r="A154" s="125"/>
      <c r="B154" s="4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95"/>
      <c r="N154" s="46" t="e">
        <f>SUMIF([1]июнь2026!$A$5:$A$3237,$A$17:$A$1283,[1]июнь2026!$J$5:$J$3237)</f>
        <v>#VALUE!</v>
      </c>
      <c r="O154" s="46" t="e">
        <f>SUMIF([1]июнь2026!$A$5:$A$3237,$A$17:$A$1283,[1]июнь2026!$AE$5:$AE$3237)</f>
        <v>#VALUE!</v>
      </c>
      <c r="P154" s="46" t="e">
        <f>SUMIF([1]июнь2026!$A$5:$A$3237,$A$17:$A$1283,[1]июнь2026!$AF$5:$AF$3237)</f>
        <v>#VALUE!</v>
      </c>
      <c r="Q154" s="46" t="e">
        <f>SUMIF([1]июнь2026!$A$5:$A$3237,$A$17:$A$1283,[1]июнь2026!$AG$5:$AG$3237)</f>
        <v>#VALUE!</v>
      </c>
      <c r="R154" s="46" t="e">
        <f>SUMIF([1]июнь2026!$A$5:$A$3237,$A$17:$A$1283,[1]июнь2026!$AH$5:$AH$3237)</f>
        <v>#VALUE!</v>
      </c>
      <c r="S154" s="18"/>
      <c r="T154" s="5"/>
      <c r="U154" s="10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</row>
    <row r="155" spans="1:96" s="7" customFormat="1" hidden="1" x14ac:dyDescent="0.25">
      <c r="A155" s="24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95"/>
      <c r="N155" s="46" t="e">
        <f>SUMIF([1]июнь2026!$A$5:$A$3237,$A$17:$A$1283,[1]июнь2026!$J$5:$J$3237)</f>
        <v>#VALUE!</v>
      </c>
      <c r="O155" s="46" t="e">
        <f>SUMIF([1]июнь2026!$A$5:$A$3237,$A$17:$A$1283,[1]июнь2026!$AE$5:$AE$3237)</f>
        <v>#VALUE!</v>
      </c>
      <c r="P155" s="46" t="e">
        <f>SUMIF([1]июнь2026!$A$5:$A$3237,$A$17:$A$1283,[1]июнь2026!$AF$5:$AF$3237)</f>
        <v>#VALUE!</v>
      </c>
      <c r="Q155" s="46" t="e">
        <f>SUMIF([1]июнь2026!$A$5:$A$3237,$A$17:$A$1283,[1]июнь2026!$AG$5:$AG$3237)</f>
        <v>#VALUE!</v>
      </c>
      <c r="R155" s="46" t="e">
        <f>SUMIF([1]июнь2026!$A$5:$A$3237,$A$17:$A$1283,[1]июнь2026!$AH$5:$AH$3237)</f>
        <v>#VALUE!</v>
      </c>
      <c r="S155" s="18"/>
      <c r="T155" s="5"/>
      <c r="U155" s="10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</row>
    <row r="156" spans="1:96" s="7" customFormat="1" hidden="1" x14ac:dyDescent="0.25">
      <c r="A156" s="24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95"/>
      <c r="N156" s="46" t="e">
        <f>SUMIF([1]июнь2026!$A$5:$A$3237,$A$17:$A$1283,[1]июнь2026!$J$5:$J$3237)</f>
        <v>#VALUE!</v>
      </c>
      <c r="O156" s="46" t="e">
        <f>SUMIF([1]июнь2026!$A$5:$A$3237,$A$17:$A$1283,[1]июнь2026!$AE$5:$AE$3237)</f>
        <v>#VALUE!</v>
      </c>
      <c r="P156" s="46" t="e">
        <f>SUMIF([1]июнь2026!$A$5:$A$3237,$A$17:$A$1283,[1]июнь2026!$AF$5:$AF$3237)</f>
        <v>#VALUE!</v>
      </c>
      <c r="Q156" s="46" t="e">
        <f>SUMIF([1]июнь2026!$A$5:$A$3237,$A$17:$A$1283,[1]июнь2026!$AG$5:$AG$3237)</f>
        <v>#VALUE!</v>
      </c>
      <c r="R156" s="46" t="e">
        <f>SUMIF([1]июнь2026!$A$5:$A$3237,$A$17:$A$1283,[1]июнь2026!$AH$5:$AH$3237)</f>
        <v>#VALUE!</v>
      </c>
      <c r="S156" s="18"/>
      <c r="T156" s="5"/>
      <c r="U156" s="10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</row>
    <row r="157" spans="1:96" s="7" customFormat="1" hidden="1" x14ac:dyDescent="0.25">
      <c r="A157" s="24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95"/>
      <c r="N157" s="46" t="e">
        <f>SUMIF([1]июнь2026!$A$5:$A$3237,$A$17:$A$1283,[1]июнь2026!$J$5:$J$3237)</f>
        <v>#VALUE!</v>
      </c>
      <c r="O157" s="46" t="e">
        <f>SUMIF([1]июнь2026!$A$5:$A$3237,$A$17:$A$1283,[1]июнь2026!$AE$5:$AE$3237)</f>
        <v>#VALUE!</v>
      </c>
      <c r="P157" s="46" t="e">
        <f>SUMIF([1]июнь2026!$A$5:$A$3237,$A$17:$A$1283,[1]июнь2026!$AF$5:$AF$3237)</f>
        <v>#VALUE!</v>
      </c>
      <c r="Q157" s="46" t="e">
        <f>SUMIF([1]июнь2026!$A$5:$A$3237,$A$17:$A$1283,[1]июнь2026!$AG$5:$AG$3237)</f>
        <v>#VALUE!</v>
      </c>
      <c r="R157" s="46" t="e">
        <f>SUMIF([1]июнь2026!$A$5:$A$3237,$A$17:$A$1283,[1]июнь2026!$AH$5:$AH$3237)</f>
        <v>#VALUE!</v>
      </c>
      <c r="S157" s="18"/>
      <c r="T157" s="5"/>
      <c r="U157" s="10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</row>
    <row r="158" spans="1:96" s="7" customFormat="1" hidden="1" x14ac:dyDescent="0.25">
      <c r="A158" s="24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95"/>
      <c r="N158" s="46" t="e">
        <f>SUMIF([1]июнь2026!$A$5:$A$3237,$A$17:$A$1283,[1]июнь2026!$J$5:$J$3237)</f>
        <v>#VALUE!</v>
      </c>
      <c r="O158" s="46" t="e">
        <f>SUMIF([1]июнь2026!$A$5:$A$3237,$A$17:$A$1283,[1]июнь2026!$AE$5:$AE$3237)</f>
        <v>#VALUE!</v>
      </c>
      <c r="P158" s="46" t="e">
        <f>SUMIF([1]июнь2026!$A$5:$A$3237,$A$17:$A$1283,[1]июнь2026!$AF$5:$AF$3237)</f>
        <v>#VALUE!</v>
      </c>
      <c r="Q158" s="46" t="e">
        <f>SUMIF([1]июнь2026!$A$5:$A$3237,$A$17:$A$1283,[1]июнь2026!$AG$5:$AG$3237)</f>
        <v>#VALUE!</v>
      </c>
      <c r="R158" s="46" t="e">
        <f>SUMIF([1]июнь2026!$A$5:$A$3237,$A$17:$A$1283,[1]июнь2026!$AH$5:$AH$3237)</f>
        <v>#VALUE!</v>
      </c>
      <c r="S158" s="18"/>
      <c r="T158" s="5"/>
      <c r="U158" s="10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</row>
    <row r="159" spans="1:96" s="7" customFormat="1" hidden="1" x14ac:dyDescent="0.25">
      <c r="A159" s="24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95"/>
      <c r="N159" s="46" t="e">
        <f>SUMIF([1]июнь2026!$A$5:$A$3237,$A$17:$A$1283,[1]июнь2026!$J$5:$J$3237)</f>
        <v>#VALUE!</v>
      </c>
      <c r="O159" s="46" t="e">
        <f>SUMIF([1]июнь2026!$A$5:$A$3237,$A$17:$A$1283,[1]июнь2026!$AE$5:$AE$3237)</f>
        <v>#VALUE!</v>
      </c>
      <c r="P159" s="46" t="e">
        <f>SUMIF([1]июнь2026!$A$5:$A$3237,$A$17:$A$1283,[1]июнь2026!$AF$5:$AF$3237)</f>
        <v>#VALUE!</v>
      </c>
      <c r="Q159" s="46" t="e">
        <f>SUMIF([1]июнь2026!$A$5:$A$3237,$A$17:$A$1283,[1]июнь2026!$AG$5:$AG$3237)</f>
        <v>#VALUE!</v>
      </c>
      <c r="R159" s="46" t="e">
        <f>SUMIF([1]июнь2026!$A$5:$A$3237,$A$17:$A$1283,[1]июнь2026!$AH$5:$AH$3237)</f>
        <v>#VALUE!</v>
      </c>
      <c r="S159" s="18"/>
      <c r="T159" s="5"/>
      <c r="U159" s="10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</row>
    <row r="160" spans="1:96" s="7" customFormat="1" hidden="1" x14ac:dyDescent="0.25">
      <c r="A160" s="24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5"/>
      <c r="N160" s="46" t="e">
        <f>SUMIF([1]июнь2026!$A$5:$A$3237,$A$17:$A$1283,[1]июнь2026!$J$5:$J$3237)</f>
        <v>#VALUE!</v>
      </c>
      <c r="O160" s="46" t="e">
        <f>SUMIF([1]июнь2026!$A$5:$A$3237,$A$17:$A$1283,[1]июнь2026!$AE$5:$AE$3237)</f>
        <v>#VALUE!</v>
      </c>
      <c r="P160" s="46" t="e">
        <f>SUMIF([1]июнь2026!$A$5:$A$3237,$A$17:$A$1283,[1]июнь2026!$AF$5:$AF$3237)</f>
        <v>#VALUE!</v>
      </c>
      <c r="Q160" s="46" t="e">
        <f>SUMIF([1]июнь2026!$A$5:$A$3237,$A$17:$A$1283,[1]июнь2026!$AG$5:$AG$3237)</f>
        <v>#VALUE!</v>
      </c>
      <c r="R160" s="46" t="e">
        <f>SUMIF([1]июнь2026!$A$5:$A$3237,$A$17:$A$1283,[1]июнь2026!$AH$5:$AH$3237)</f>
        <v>#VALUE!</v>
      </c>
      <c r="S160" s="18"/>
      <c r="T160" s="5"/>
      <c r="U160" s="10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</row>
    <row r="161" spans="1:96" s="7" customFormat="1" hidden="1" x14ac:dyDescent="0.25">
      <c r="A161" s="24"/>
      <c r="B161" s="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49"/>
      <c r="N161" s="9" t="e">
        <f t="shared" ref="N161:R161" si="9">SUM(N162:N163)</f>
        <v>#VALUE!</v>
      </c>
      <c r="O161" s="9" t="e">
        <f t="shared" si="9"/>
        <v>#VALUE!</v>
      </c>
      <c r="P161" s="9" t="e">
        <f t="shared" si="9"/>
        <v>#VALUE!</v>
      </c>
      <c r="Q161" s="9" t="e">
        <f t="shared" si="9"/>
        <v>#VALUE!</v>
      </c>
      <c r="R161" s="9" t="e">
        <f t="shared" si="9"/>
        <v>#VALUE!</v>
      </c>
      <c r="S161" s="18"/>
      <c r="T161" s="5"/>
      <c r="U161" s="10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</row>
    <row r="162" spans="1:96" s="7" customFormat="1" hidden="1" x14ac:dyDescent="0.25">
      <c r="A162" s="24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5"/>
      <c r="N162" s="46" t="e">
        <f>SUMIF([1]июнь2026!$A$5:$A$3237,$A$17:$A$1283,[1]июнь2026!$J$5:$J$3237)</f>
        <v>#VALUE!</v>
      </c>
      <c r="O162" s="46" t="e">
        <f>SUMIF([1]июнь2026!$A$5:$A$3237,$A$17:$A$1283,[1]июнь2026!$AE$5:$AE$3237)</f>
        <v>#VALUE!</v>
      </c>
      <c r="P162" s="46" t="e">
        <f>SUMIF([1]июнь2026!$A$5:$A$3237,$A$17:$A$1283,[1]июнь2026!$AF$5:$AF$3237)</f>
        <v>#VALUE!</v>
      </c>
      <c r="Q162" s="46" t="e">
        <f>SUMIF([1]июнь2026!$A$5:$A$3237,$A$17:$A$1283,[1]июнь2026!$AG$5:$AG$3237)</f>
        <v>#VALUE!</v>
      </c>
      <c r="R162" s="46" t="e">
        <f>SUMIF([1]июнь2026!$A$5:$A$3237,$A$17:$A$1283,[1]июнь2026!$AH$5:$AH$3237)</f>
        <v>#VALUE!</v>
      </c>
      <c r="S162" s="18"/>
      <c r="T162" s="5"/>
      <c r="U162" s="10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</row>
    <row r="163" spans="1:96" s="7" customFormat="1" hidden="1" x14ac:dyDescent="0.25">
      <c r="A163" s="24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5"/>
      <c r="N163" s="46" t="e">
        <f>SUMIF([1]июнь2026!$A$5:$A$3237,$A$17:$A$1283,[1]июнь2026!$J$5:$J$3237)</f>
        <v>#VALUE!</v>
      </c>
      <c r="O163" s="46" t="e">
        <f>SUMIF([1]июнь2026!$A$5:$A$3237,$A$17:$A$1283,[1]июнь2026!$AE$5:$AE$3237)</f>
        <v>#VALUE!</v>
      </c>
      <c r="P163" s="46" t="e">
        <f>SUMIF([1]июнь2026!$A$5:$A$3237,$A$17:$A$1283,[1]июнь2026!$AF$5:$AF$3237)</f>
        <v>#VALUE!</v>
      </c>
      <c r="Q163" s="46" t="e">
        <f>SUMIF([1]июнь2026!$A$5:$A$3237,$A$17:$A$1283,[1]июнь2026!$AG$5:$AG$3237)</f>
        <v>#VALUE!</v>
      </c>
      <c r="R163" s="46" t="e">
        <f>SUMIF([1]июнь2026!$A$5:$A$3237,$A$17:$A$1283,[1]июнь2026!$AH$5:$AH$3237)</f>
        <v>#VALUE!</v>
      </c>
      <c r="S163" s="18"/>
      <c r="T163" s="5"/>
      <c r="U163" s="10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</row>
    <row r="164" spans="1:96" x14ac:dyDescent="0.25">
      <c r="A164" s="24"/>
      <c r="B164" s="3" t="s">
        <v>3</v>
      </c>
      <c r="C164" s="27">
        <v>0</v>
      </c>
      <c r="D164" s="27">
        <v>1115963.98</v>
      </c>
      <c r="E164" s="27">
        <v>1115162.2200000002</v>
      </c>
      <c r="F164" s="27">
        <v>99.92815538723751</v>
      </c>
      <c r="G164" s="27">
        <v>801.75999999977648</v>
      </c>
      <c r="H164" s="27">
        <v>0</v>
      </c>
      <c r="I164" s="27">
        <v>197050.82999999996</v>
      </c>
      <c r="J164" s="27">
        <v>196249.07000000007</v>
      </c>
      <c r="K164" s="27">
        <v>99.593120211673352</v>
      </c>
      <c r="L164" s="27">
        <v>801.7599999998929</v>
      </c>
      <c r="M164" s="117">
        <v>801.7599999998929</v>
      </c>
      <c r="N164" s="60" t="e">
        <f t="shared" ref="N164:R164" si="10">SUM(N165:N168)</f>
        <v>#VALUE!</v>
      </c>
      <c r="O164" s="60" t="e">
        <f t="shared" si="10"/>
        <v>#VALUE!</v>
      </c>
      <c r="P164" s="60" t="e">
        <f t="shared" si="10"/>
        <v>#VALUE!</v>
      </c>
      <c r="Q164" s="60" t="e">
        <f t="shared" si="10"/>
        <v>#VALUE!</v>
      </c>
      <c r="R164" s="60" t="e">
        <f t="shared" si="10"/>
        <v>#VALUE!</v>
      </c>
      <c r="U164" s="10"/>
    </row>
    <row r="165" spans="1:96" s="7" customFormat="1" hidden="1" x14ac:dyDescent="0.25">
      <c r="A165" s="24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5"/>
      <c r="N165" s="46" t="e">
        <f>SUMIF([1]июнь2026!$A$5:$A$3237,$A$17:$A$1283,[1]июнь2026!$J$5:$J$3237)</f>
        <v>#VALUE!</v>
      </c>
      <c r="O165" s="46" t="e">
        <f>SUMIF([1]июнь2026!$A$5:$A$3237,$A$17:$A$1283,[1]июнь2026!$AE$5:$AE$3237)</f>
        <v>#VALUE!</v>
      </c>
      <c r="P165" s="46" t="e">
        <f>SUMIF([1]июнь2026!$A$5:$A$3237,$A$17:$A$1283,[1]июнь2026!$AF$5:$AF$3237)</f>
        <v>#VALUE!</v>
      </c>
      <c r="Q165" s="46" t="e">
        <f>SUMIF([1]июнь2026!$A$5:$A$3237,$A$17:$A$1283,[1]июнь2026!$AG$5:$AG$3237)</f>
        <v>#VALUE!</v>
      </c>
      <c r="R165" s="46" t="e">
        <f>SUMIF([1]июнь2026!$A$5:$A$3237,$A$17:$A$1283,[1]июнь2026!$AH$5:$AH$3237)</f>
        <v>#VALUE!</v>
      </c>
      <c r="S165" s="18"/>
      <c r="T165" s="5"/>
      <c r="U165" s="10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</row>
    <row r="166" spans="1:96" x14ac:dyDescent="0.25">
      <c r="A166" s="24">
        <v>1799</v>
      </c>
      <c r="B166" s="1" t="s">
        <v>57</v>
      </c>
      <c r="C166" s="2">
        <v>0</v>
      </c>
      <c r="D166" s="2">
        <v>1115963.98</v>
      </c>
      <c r="E166" s="2">
        <v>1115162.2200000002</v>
      </c>
      <c r="F166" s="2">
        <v>99.92815538723751</v>
      </c>
      <c r="G166" s="2">
        <v>801.75999999977648</v>
      </c>
      <c r="H166" s="2">
        <v>0</v>
      </c>
      <c r="I166" s="2">
        <v>197050.82999999996</v>
      </c>
      <c r="J166" s="2">
        <v>196249.07000000007</v>
      </c>
      <c r="K166" s="2">
        <v>99.593120211673352</v>
      </c>
      <c r="L166" s="2">
        <v>801.7599999998929</v>
      </c>
      <c r="M166" s="95">
        <v>801.7599999998929</v>
      </c>
      <c r="N166" s="46" t="e">
        <f>SUMIF([1]июнь2026!$A$5:$A$3237,$A$17:$A$1283,[1]июнь2026!$J$5:$J$3237)</f>
        <v>#VALUE!</v>
      </c>
      <c r="O166" s="46" t="e">
        <f>SUMIF([1]июнь2026!$A$5:$A$3237,$A$17:$A$1283,[1]июнь2026!$AE$5:$AE$3237)</f>
        <v>#VALUE!</v>
      </c>
      <c r="P166" s="46" t="e">
        <f>SUMIF([1]июнь2026!$A$5:$A$3237,$A$17:$A$1283,[1]июнь2026!$AF$5:$AF$3237)</f>
        <v>#VALUE!</v>
      </c>
      <c r="Q166" s="46" t="e">
        <f>SUMIF([1]июнь2026!$A$5:$A$3237,$A$17:$A$1283,[1]июнь2026!$AG$5:$AG$3237)</f>
        <v>#VALUE!</v>
      </c>
      <c r="R166" s="46" t="e">
        <f>SUMIF([1]июнь2026!$A$5:$A$3237,$A$17:$A$1283,[1]июнь2026!$AH$5:$AH$3237)</f>
        <v>#VALUE!</v>
      </c>
      <c r="U166" s="10"/>
    </row>
    <row r="167" spans="1:96" s="7" customFormat="1" ht="15.75" hidden="1" customHeight="1" x14ac:dyDescent="0.25">
      <c r="A167" s="24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5"/>
      <c r="N167" s="46" t="e">
        <f>SUMIF([1]июнь2026!$A$5:$A$3237,$A$17:$A$1283,[1]июнь2026!$J$5:$J$3237)</f>
        <v>#VALUE!</v>
      </c>
      <c r="O167" s="46" t="e">
        <f>SUMIF([1]июнь2026!$A$5:$A$3237,$A$17:$A$1283,[1]июнь2026!$AE$5:$AE$3237)</f>
        <v>#VALUE!</v>
      </c>
      <c r="P167" s="46" t="e">
        <f>SUMIF([1]июнь2026!$A$5:$A$3237,$A$17:$A$1283,[1]июнь2026!$AF$5:$AF$3237)</f>
        <v>#VALUE!</v>
      </c>
      <c r="Q167" s="46" t="e">
        <f>SUMIF([1]июнь2026!$A$5:$A$3237,$A$17:$A$1283,[1]июнь2026!$AG$5:$AG$3237)</f>
        <v>#VALUE!</v>
      </c>
      <c r="R167" s="46" t="e">
        <f>SUMIF([1]июнь2026!$A$5:$A$3237,$A$17:$A$1283,[1]июнь2026!$AH$5:$AH$3237)</f>
        <v>#VALUE!</v>
      </c>
      <c r="S167" s="18"/>
      <c r="T167" s="5"/>
      <c r="U167" s="10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</row>
    <row r="168" spans="1:96" s="7" customFormat="1" ht="15.75" hidden="1" customHeight="1" x14ac:dyDescent="0.25">
      <c r="A168" s="24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5"/>
      <c r="N168" s="46" t="e">
        <f>SUMIF([1]июнь2026!$A$5:$A$3237,$A$17:$A$1283,[1]июнь2026!$J$5:$J$3237)</f>
        <v>#VALUE!</v>
      </c>
      <c r="O168" s="46" t="e">
        <f>SUMIF([1]июнь2026!$A$5:$A$3237,$A$17:$A$1283,[1]июнь2026!$AE$5:$AE$3237)</f>
        <v>#VALUE!</v>
      </c>
      <c r="P168" s="46" t="e">
        <f>SUMIF([1]июнь2026!$A$5:$A$3237,$A$17:$A$1283,[1]июнь2026!$AF$5:$AF$3237)</f>
        <v>#VALUE!</v>
      </c>
      <c r="Q168" s="46" t="e">
        <f>SUMIF([1]июнь2026!$A$5:$A$3237,$A$17:$A$1283,[1]июнь2026!$AG$5:$AG$3237)</f>
        <v>#VALUE!</v>
      </c>
      <c r="R168" s="46" t="e">
        <f>SUMIF([1]июнь2026!$A$5:$A$3237,$A$17:$A$1283,[1]июнь2026!$AH$5:$AH$3237)</f>
        <v>#VALUE!</v>
      </c>
      <c r="S168" s="18"/>
      <c r="T168" s="5"/>
      <c r="U168" s="10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</row>
    <row r="169" spans="1:96" ht="15.75" customHeight="1" x14ac:dyDescent="0.25">
      <c r="A169" s="24"/>
      <c r="B169" s="3" t="s">
        <v>18</v>
      </c>
      <c r="C169" s="9">
        <v>0</v>
      </c>
      <c r="D169" s="9">
        <v>581849.43000000005</v>
      </c>
      <c r="E169" s="9">
        <v>473587.80000000016</v>
      </c>
      <c r="F169" s="9">
        <v>81.393531656463097</v>
      </c>
      <c r="G169" s="9">
        <v>108261.62999999983</v>
      </c>
      <c r="H169" s="9">
        <v>23899.519999999822</v>
      </c>
      <c r="I169" s="9">
        <v>84362.110000000015</v>
      </c>
      <c r="J169" s="9">
        <v>0</v>
      </c>
      <c r="K169" s="9">
        <v>0</v>
      </c>
      <c r="L169" s="9">
        <v>84362.110000000015</v>
      </c>
      <c r="M169" s="49">
        <v>108261.62999999983</v>
      </c>
      <c r="N169" s="56" t="e">
        <f t="shared" ref="N169:R169" si="11">SUM(N171:N201)</f>
        <v>#VALUE!</v>
      </c>
      <c r="O169" s="56" t="e">
        <f t="shared" si="11"/>
        <v>#VALUE!</v>
      </c>
      <c r="P169" s="56" t="e">
        <f t="shared" si="11"/>
        <v>#VALUE!</v>
      </c>
      <c r="Q169" s="56" t="e">
        <f t="shared" si="11"/>
        <v>#VALUE!</v>
      </c>
      <c r="R169" s="56" t="e">
        <f t="shared" si="11"/>
        <v>#VALUE!</v>
      </c>
      <c r="U169" s="10"/>
    </row>
    <row r="170" spans="1:96" s="7" customFormat="1" ht="15.75" hidden="1" x14ac:dyDescent="0.25">
      <c r="A170" s="62"/>
      <c r="B170" s="81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114"/>
      <c r="N170" s="65"/>
      <c r="O170" s="65"/>
      <c r="P170" s="65"/>
      <c r="Q170" s="65"/>
      <c r="R170" s="65"/>
      <c r="S170" s="18"/>
      <c r="T170" s="5"/>
      <c r="U170" s="10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</row>
    <row r="171" spans="1:96" s="7" customFormat="1" ht="15.75" hidden="1" x14ac:dyDescent="0.25">
      <c r="A171" s="75"/>
      <c r="B171" s="7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5"/>
      <c r="N171" s="46" t="e">
        <f>SUMIF([1]июнь2026!$A$5:$A$3237,$A$17:$A$1283,[1]июнь2026!$J$5:$J$3237)</f>
        <v>#VALUE!</v>
      </c>
      <c r="O171" s="46" t="e">
        <f>SUMIF([1]июнь2026!$A$5:$A$3237,$A$17:$A$1283,[1]июнь2026!$AE$5:$AE$3237)</f>
        <v>#VALUE!</v>
      </c>
      <c r="P171" s="46" t="e">
        <f>SUMIF([1]июнь2026!$A$5:$A$3237,$A$17:$A$1283,[1]июнь2026!$AF$5:$AF$3237)</f>
        <v>#VALUE!</v>
      </c>
      <c r="Q171" s="46" t="e">
        <f>SUMIF([1]июнь2026!$A$5:$A$3237,$A$17:$A$1283,[1]июнь2026!$AG$5:$AG$3237)</f>
        <v>#VALUE!</v>
      </c>
      <c r="R171" s="46" t="e">
        <f>SUMIF([1]июнь2026!$A$5:$A$3237,$A$17:$A$1283,[1]июнь2026!$AH$5:$AH$3237)</f>
        <v>#VALUE!</v>
      </c>
      <c r="S171" s="18"/>
      <c r="T171" s="5"/>
      <c r="U171" s="10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</row>
    <row r="172" spans="1:96" s="7" customFormat="1" ht="15.75" hidden="1" x14ac:dyDescent="0.25">
      <c r="A172" s="75"/>
      <c r="B172" s="7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5"/>
      <c r="N172" s="46" t="e">
        <f>SUMIF([1]июнь2026!$A$5:$A$3237,$A$17:$A$1283,[1]июнь2026!$J$5:$J$3237)</f>
        <v>#VALUE!</v>
      </c>
      <c r="O172" s="46" t="e">
        <f>SUMIF([1]июнь2026!$A$5:$A$3237,$A$17:$A$1283,[1]июнь2026!$AE$5:$AE$3237)</f>
        <v>#VALUE!</v>
      </c>
      <c r="P172" s="46" t="e">
        <f>SUMIF([1]июнь2026!$A$5:$A$3237,$A$17:$A$1283,[1]июнь2026!$AF$5:$AF$3237)</f>
        <v>#VALUE!</v>
      </c>
      <c r="Q172" s="46" t="e">
        <f>SUMIF([1]июнь2026!$A$5:$A$3237,$A$17:$A$1283,[1]июнь2026!$AG$5:$AG$3237)</f>
        <v>#VALUE!</v>
      </c>
      <c r="R172" s="46" t="e">
        <f>SUMIF([1]июнь2026!$A$5:$A$3237,$A$17:$A$1283,[1]июнь2026!$AH$5:$AH$3237)</f>
        <v>#VALUE!</v>
      </c>
      <c r="S172" s="18"/>
      <c r="T172" s="5"/>
      <c r="U172" s="10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</row>
    <row r="173" spans="1:96" s="7" customFormat="1" ht="15.75" hidden="1" x14ac:dyDescent="0.25">
      <c r="A173" s="75"/>
      <c r="B173" s="7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95"/>
      <c r="N173" s="46" t="e">
        <f>SUMIF([1]июнь2026!$A$5:$A$3237,$A$17:$A$1283,[1]июнь2026!$J$5:$J$3237)</f>
        <v>#VALUE!</v>
      </c>
      <c r="O173" s="46" t="e">
        <f>SUMIF([1]июнь2026!$A$5:$A$3237,$A$17:$A$1283,[1]июнь2026!$AE$5:$AE$3237)</f>
        <v>#VALUE!</v>
      </c>
      <c r="P173" s="46" t="e">
        <f>SUMIF([1]июнь2026!$A$5:$A$3237,$A$17:$A$1283,[1]июнь2026!$AF$5:$AF$3237)</f>
        <v>#VALUE!</v>
      </c>
      <c r="Q173" s="46" t="e">
        <f>SUMIF([1]июнь2026!$A$5:$A$3237,$A$17:$A$1283,[1]июнь2026!$AG$5:$AG$3237)</f>
        <v>#VALUE!</v>
      </c>
      <c r="R173" s="46" t="e">
        <f>SUMIF([1]июнь2026!$A$5:$A$3237,$A$17:$A$1283,[1]июнь2026!$AH$5:$AH$3237)</f>
        <v>#VALUE!</v>
      </c>
      <c r="S173" s="18"/>
      <c r="T173" s="5"/>
      <c r="U173" s="10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</row>
    <row r="174" spans="1:96" s="45" customFormat="1" ht="15.75" hidden="1" x14ac:dyDescent="0.25">
      <c r="A174" s="76"/>
      <c r="B174" s="77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118"/>
      <c r="N174" s="61" t="e">
        <f>SUMIF([1]июнь2026!$A$5:$A$3237,$A$17:$A$1283,[1]июнь2026!$J$5:$J$3237)</f>
        <v>#VALUE!</v>
      </c>
      <c r="O174" s="61" t="e">
        <f>SUMIF([1]июнь2026!$A$5:$A$3237,$A$17:$A$1283,[1]июнь2026!$AE$5:$AE$3237)</f>
        <v>#VALUE!</v>
      </c>
      <c r="P174" s="61" t="e">
        <f>SUMIF([1]июнь2026!$A$5:$A$3237,$A$17:$A$1283,[1]июнь2026!$AF$5:$AF$3237)</f>
        <v>#VALUE!</v>
      </c>
      <c r="Q174" s="61" t="e">
        <f>SUMIF([1]июнь2026!$A$5:$A$3237,$A$17:$A$1283,[1]июнь2026!$AG$5:$AG$3237)</f>
        <v>#VALUE!</v>
      </c>
      <c r="R174" s="61" t="e">
        <f>SUMIF([1]июнь2026!$A$5:$A$3237,$A$17:$A$1283,[1]июнь2026!$AH$5:$AH$3237)</f>
        <v>#VALUE!</v>
      </c>
      <c r="S174" s="18"/>
      <c r="T174" s="5"/>
      <c r="U174" s="10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</row>
    <row r="175" spans="1:96" s="45" customFormat="1" ht="15.75" hidden="1" x14ac:dyDescent="0.25">
      <c r="A175" s="62"/>
      <c r="B175" s="81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115"/>
      <c r="N175" s="67"/>
      <c r="O175" s="67"/>
      <c r="P175" s="67"/>
      <c r="Q175" s="67"/>
      <c r="R175" s="67"/>
      <c r="S175" s="18"/>
      <c r="T175" s="5"/>
      <c r="U175" s="10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</row>
    <row r="176" spans="1:96" s="7" customFormat="1" ht="15.75" hidden="1" x14ac:dyDescent="0.25">
      <c r="A176" s="83"/>
      <c r="B176" s="7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95"/>
      <c r="N176" s="46" t="e">
        <f>SUMIF([1]июнь2026!$A$5:$A$3237,$A$17:$A$1283,[1]июнь2026!$J$5:$J$3237)</f>
        <v>#VALUE!</v>
      </c>
      <c r="O176" s="46" t="e">
        <f>SUMIF([1]июнь2026!$A$5:$A$3237,$A$17:$A$1283,[1]июнь2026!$AE$5:$AE$3237)</f>
        <v>#VALUE!</v>
      </c>
      <c r="P176" s="46" t="e">
        <f>SUMIF([1]июнь2026!$A$5:$A$3237,$A$17:$A$1283,[1]июнь2026!$AF$5:$AF$3237)</f>
        <v>#VALUE!</v>
      </c>
      <c r="Q176" s="46" t="e">
        <f>SUMIF([1]июнь2026!$A$5:$A$3237,$A$17:$A$1283,[1]июнь2026!$AG$5:$AG$3237)</f>
        <v>#VALUE!</v>
      </c>
      <c r="R176" s="46" t="e">
        <f>SUMIF([1]июнь2026!$A$5:$A$3237,$A$17:$A$1283,[1]июнь2026!$AH$5:$AH$3237)</f>
        <v>#VALUE!</v>
      </c>
      <c r="S176" s="18"/>
      <c r="T176" s="5"/>
      <c r="U176" s="10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</row>
    <row r="177" spans="1:64" s="7" customFormat="1" ht="15.75" hidden="1" x14ac:dyDescent="0.25">
      <c r="A177" s="83"/>
      <c r="B177" s="7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5"/>
      <c r="N177" s="46" t="e">
        <f>SUMIF([1]июнь2026!$A$5:$A$3237,$A$17:$A$1283,[1]июнь2026!$J$5:$J$3237)</f>
        <v>#VALUE!</v>
      </c>
      <c r="O177" s="46" t="e">
        <f>SUMIF([1]июнь2026!$A$5:$A$3237,$A$17:$A$1283,[1]июнь2026!$AE$5:$AE$3237)</f>
        <v>#VALUE!</v>
      </c>
      <c r="P177" s="46" t="e">
        <f>SUMIF([1]июнь2026!$A$5:$A$3237,$A$17:$A$1283,[1]июнь2026!$AF$5:$AF$3237)</f>
        <v>#VALUE!</v>
      </c>
      <c r="Q177" s="46" t="e">
        <f>SUMIF([1]июнь2026!$A$5:$A$3237,$A$17:$A$1283,[1]июнь2026!$AG$5:$AG$3237)</f>
        <v>#VALUE!</v>
      </c>
      <c r="R177" s="46" t="e">
        <f>SUMIF([1]июнь2026!$A$5:$A$3237,$A$17:$A$1283,[1]июнь2026!$AH$5:$AH$3237)</f>
        <v>#VALUE!</v>
      </c>
      <c r="S177" s="18"/>
      <c r="T177" s="5"/>
      <c r="U177" s="10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</row>
    <row r="178" spans="1:64" s="7" customFormat="1" ht="15.75" hidden="1" x14ac:dyDescent="0.25">
      <c r="A178" s="91"/>
      <c r="B178" s="81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115"/>
      <c r="N178" s="67"/>
      <c r="O178" s="67"/>
      <c r="P178" s="67"/>
      <c r="Q178" s="67"/>
      <c r="R178" s="67"/>
      <c r="S178" s="18"/>
      <c r="T178" s="5"/>
      <c r="U178" s="10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</row>
    <row r="179" spans="1:64" s="7" customFormat="1" hidden="1" x14ac:dyDescent="0.25">
      <c r="A179" s="24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5"/>
      <c r="N179" s="46" t="e">
        <f>SUMIF([1]июнь2026!$A$5:$A$3237,$A$17:$A$1283,[1]июнь2026!$J$5:$J$3237)</f>
        <v>#VALUE!</v>
      </c>
      <c r="O179" s="46" t="e">
        <f>SUMIF([1]июнь2026!$A$5:$A$3237,$A$17:$A$1283,[1]июнь2026!$AE$5:$AE$3237)</f>
        <v>#VALUE!</v>
      </c>
      <c r="P179" s="46" t="e">
        <f>SUMIF([1]июнь2026!$A$5:$A$3237,$A$17:$A$1283,[1]июнь2026!$AF$5:$AF$3237)</f>
        <v>#VALUE!</v>
      </c>
      <c r="Q179" s="46" t="e">
        <f>SUMIF([1]июнь2026!$A$5:$A$3237,$A$17:$A$1283,[1]июнь2026!$AG$5:$AG$3237)</f>
        <v>#VALUE!</v>
      </c>
      <c r="R179" s="46" t="e">
        <f>SUMIF([1]июнь2026!$A$5:$A$3237,$A$17:$A$1283,[1]июнь2026!$AH$5:$AH$3237)</f>
        <v>#VALUE!</v>
      </c>
      <c r="S179" s="18"/>
      <c r="T179" s="5"/>
      <c r="U179" s="10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</row>
    <row r="180" spans="1:64" s="7" customFormat="1" hidden="1" x14ac:dyDescent="0.25">
      <c r="A180" s="24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5"/>
      <c r="N180" s="46" t="e">
        <f>SUMIF([1]июнь2026!$A$5:$A$3237,$A$17:$A$1283,[1]июнь2026!$J$5:$J$3237)</f>
        <v>#VALUE!</v>
      </c>
      <c r="O180" s="46" t="e">
        <f>SUMIF([1]июнь2026!$A$5:$A$3237,$A$17:$A$1283,[1]июнь2026!$AE$5:$AE$3237)</f>
        <v>#VALUE!</v>
      </c>
      <c r="P180" s="46" t="e">
        <f>SUMIF([1]июнь2026!$A$5:$A$3237,$A$17:$A$1283,[1]июнь2026!$AF$5:$AF$3237)</f>
        <v>#VALUE!</v>
      </c>
      <c r="Q180" s="46" t="e">
        <f>SUMIF([1]июнь2026!$A$5:$A$3237,$A$17:$A$1283,[1]июнь2026!$AG$5:$AG$3237)</f>
        <v>#VALUE!</v>
      </c>
      <c r="R180" s="46" t="e">
        <f>SUMIF([1]июнь2026!$A$5:$A$3237,$A$17:$A$1283,[1]июнь2026!$AH$5:$AH$3237)</f>
        <v>#VALUE!</v>
      </c>
      <c r="S180" s="18"/>
      <c r="T180" s="5"/>
      <c r="U180" s="10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</row>
    <row r="181" spans="1:64" s="7" customFormat="1" hidden="1" x14ac:dyDescent="0.25">
      <c r="A181" s="24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5"/>
      <c r="N181" s="46" t="e">
        <f>SUMIF([1]июнь2026!$A$5:$A$3237,$A$17:$A$1283,[1]июнь2026!$J$5:$J$3237)</f>
        <v>#VALUE!</v>
      </c>
      <c r="O181" s="46" t="e">
        <f>SUMIF([1]июнь2026!$A$5:$A$3237,$A$17:$A$1283,[1]июнь2026!$AE$5:$AE$3237)</f>
        <v>#VALUE!</v>
      </c>
      <c r="P181" s="46" t="e">
        <f>SUMIF([1]июнь2026!$A$5:$A$3237,$A$17:$A$1283,[1]июнь2026!$AF$5:$AF$3237)</f>
        <v>#VALUE!</v>
      </c>
      <c r="Q181" s="46" t="e">
        <f>SUMIF([1]июнь2026!$A$5:$A$3237,$A$17:$A$1283,[1]июнь2026!$AG$5:$AG$3237)</f>
        <v>#VALUE!</v>
      </c>
      <c r="R181" s="46" t="e">
        <f>SUMIF([1]июнь2026!$A$5:$A$3237,$A$17:$A$1283,[1]июнь2026!$AH$5:$AH$3237)</f>
        <v>#VALUE!</v>
      </c>
      <c r="S181" s="18"/>
      <c r="T181" s="5"/>
      <c r="U181" s="10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</row>
    <row r="182" spans="1:64" s="7" customFormat="1" hidden="1" x14ac:dyDescent="0.25">
      <c r="A182" s="24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5"/>
      <c r="N182" s="46" t="e">
        <f>SUMIF([1]июнь2026!$A$5:$A$3237,$A$17:$A$1283,[1]июнь2026!$J$5:$J$3237)</f>
        <v>#VALUE!</v>
      </c>
      <c r="O182" s="46" t="e">
        <f>SUMIF([1]июнь2026!$A$5:$A$3237,$A$17:$A$1283,[1]июнь2026!$AE$5:$AE$3237)</f>
        <v>#VALUE!</v>
      </c>
      <c r="P182" s="46" t="e">
        <f>SUMIF([1]июнь2026!$A$5:$A$3237,$A$17:$A$1283,[1]июнь2026!$AF$5:$AF$3237)</f>
        <v>#VALUE!</v>
      </c>
      <c r="Q182" s="46" t="e">
        <f>SUMIF([1]июнь2026!$A$5:$A$3237,$A$17:$A$1283,[1]июнь2026!$AG$5:$AG$3237)</f>
        <v>#VALUE!</v>
      </c>
      <c r="R182" s="46" t="e">
        <f>SUMIF([1]июнь2026!$A$5:$A$3237,$A$17:$A$1283,[1]июнь2026!$AH$5:$AH$3237)</f>
        <v>#VALUE!</v>
      </c>
      <c r="S182" s="18"/>
      <c r="T182" s="5"/>
      <c r="U182" s="10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</row>
    <row r="183" spans="1:64" s="7" customFormat="1" ht="15.75" hidden="1" x14ac:dyDescent="0.25">
      <c r="A183" s="91"/>
      <c r="B183" s="81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115"/>
      <c r="N183" s="67"/>
      <c r="O183" s="67"/>
      <c r="P183" s="67"/>
      <c r="Q183" s="67"/>
      <c r="R183" s="67"/>
      <c r="S183" s="18"/>
      <c r="T183" s="5"/>
      <c r="U183" s="10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</row>
    <row r="184" spans="1:64" s="7" customFormat="1" ht="15.75" hidden="1" x14ac:dyDescent="0.25">
      <c r="A184" s="75"/>
      <c r="B184" s="7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95"/>
      <c r="N184" s="46" t="e">
        <f>SUMIF([1]июнь2026!$A$5:$A$3237,$A$17:$A$1283,[1]июнь2026!$J$5:$J$3237)</f>
        <v>#VALUE!</v>
      </c>
      <c r="O184" s="46" t="e">
        <f>SUMIF([1]июнь2026!$A$5:$A$3237,$A$17:$A$1283,[1]июнь2026!$AE$5:$AE$3237)</f>
        <v>#VALUE!</v>
      </c>
      <c r="P184" s="46" t="e">
        <f>SUMIF([1]июнь2026!$A$5:$A$3237,$A$17:$A$1283,[1]июнь2026!$AF$5:$AF$3237)</f>
        <v>#VALUE!</v>
      </c>
      <c r="Q184" s="46" t="e">
        <f>SUMIF([1]июнь2026!$A$5:$A$3237,$A$17:$A$1283,[1]июнь2026!$AG$5:$AG$3237)</f>
        <v>#VALUE!</v>
      </c>
      <c r="R184" s="46" t="e">
        <f>SUMIF([1]июнь2026!$A$5:$A$3237,$A$17:$A$1283,[1]июнь2026!$AH$5:$AH$3237)</f>
        <v>#VALUE!</v>
      </c>
      <c r="S184" s="18"/>
      <c r="T184" s="5"/>
      <c r="U184" s="10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</row>
    <row r="185" spans="1:64" s="7" customFormat="1" ht="15.75" hidden="1" x14ac:dyDescent="0.25">
      <c r="A185" s="75"/>
      <c r="B185" s="7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95"/>
      <c r="N185" s="46" t="e">
        <f>SUMIF([1]июнь2026!$A$5:$A$3237,$A$17:$A$1283,[1]июнь2026!$J$5:$J$3237)</f>
        <v>#VALUE!</v>
      </c>
      <c r="O185" s="46" t="e">
        <f>SUMIF([1]июнь2026!$A$5:$A$3237,$A$17:$A$1283,[1]июнь2026!$AE$5:$AE$3237)</f>
        <v>#VALUE!</v>
      </c>
      <c r="P185" s="46" t="e">
        <f>SUMIF([1]июнь2026!$A$5:$A$3237,$A$17:$A$1283,[1]июнь2026!$AF$5:$AF$3237)</f>
        <v>#VALUE!</v>
      </c>
      <c r="Q185" s="46" t="e">
        <f>SUMIF([1]июнь2026!$A$5:$A$3237,$A$17:$A$1283,[1]июнь2026!$AG$5:$AG$3237)</f>
        <v>#VALUE!</v>
      </c>
      <c r="R185" s="46" t="e">
        <f>SUMIF([1]июнь2026!$A$5:$A$3237,$A$17:$A$1283,[1]июнь2026!$AH$5:$AH$3237)</f>
        <v>#VALUE!</v>
      </c>
      <c r="S185" s="18"/>
      <c r="T185" s="5"/>
      <c r="U185" s="10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</row>
    <row r="186" spans="1:64" s="7" customFormat="1" ht="15.75" hidden="1" x14ac:dyDescent="0.25">
      <c r="A186" s="75"/>
      <c r="B186" s="7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5"/>
      <c r="N186" s="46" t="e">
        <f>SUMIF([1]июнь2026!$A$5:$A$3237,$A$17:$A$1283,[1]июнь2026!$J$5:$J$3237)</f>
        <v>#VALUE!</v>
      </c>
      <c r="O186" s="46" t="e">
        <f>SUMIF([1]июнь2026!$A$5:$A$3237,$A$17:$A$1283,[1]июнь2026!$AE$5:$AE$3237)</f>
        <v>#VALUE!</v>
      </c>
      <c r="P186" s="46" t="e">
        <f>SUMIF([1]июнь2026!$A$5:$A$3237,$A$17:$A$1283,[1]июнь2026!$AF$5:$AF$3237)</f>
        <v>#VALUE!</v>
      </c>
      <c r="Q186" s="46" t="e">
        <f>SUMIF([1]июнь2026!$A$5:$A$3237,$A$17:$A$1283,[1]июнь2026!$AG$5:$AG$3237)</f>
        <v>#VALUE!</v>
      </c>
      <c r="R186" s="46" t="e">
        <f>SUMIF([1]июнь2026!$A$5:$A$3237,$A$17:$A$1283,[1]июнь2026!$AH$5:$AH$3237)</f>
        <v>#VALUE!</v>
      </c>
      <c r="S186" s="18"/>
      <c r="T186" s="5"/>
      <c r="U186" s="10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</row>
    <row r="187" spans="1:64" s="7" customFormat="1" ht="15.75" hidden="1" x14ac:dyDescent="0.25">
      <c r="A187" s="75"/>
      <c r="B187" s="7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5"/>
      <c r="N187" s="46" t="e">
        <f>SUMIF([1]июнь2026!$A$5:$A$3237,$A$17:$A$1283,[1]июнь2026!$J$5:$J$3237)</f>
        <v>#VALUE!</v>
      </c>
      <c r="O187" s="46" t="e">
        <f>SUMIF([1]июнь2026!$A$5:$A$3237,$A$17:$A$1283,[1]июнь2026!$AE$5:$AE$3237)</f>
        <v>#VALUE!</v>
      </c>
      <c r="P187" s="46" t="e">
        <f>SUMIF([1]июнь2026!$A$5:$A$3237,$A$17:$A$1283,[1]июнь2026!$AF$5:$AF$3237)</f>
        <v>#VALUE!</v>
      </c>
      <c r="Q187" s="46" t="e">
        <f>SUMIF([1]июнь2026!$A$5:$A$3237,$A$17:$A$1283,[1]июнь2026!$AG$5:$AG$3237)</f>
        <v>#VALUE!</v>
      </c>
      <c r="R187" s="46" t="e">
        <f>SUMIF([1]июнь2026!$A$5:$A$3237,$A$17:$A$1283,[1]июнь2026!$AH$5:$AH$3237)</f>
        <v>#VALUE!</v>
      </c>
      <c r="S187" s="18"/>
      <c r="T187" s="5"/>
      <c r="U187" s="10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</row>
    <row r="188" spans="1:64" s="7" customFormat="1" ht="15.75" hidden="1" x14ac:dyDescent="0.25">
      <c r="A188" s="75"/>
      <c r="B188" s="7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5"/>
      <c r="N188" s="46" t="e">
        <f>SUMIF([1]июнь2026!$A$5:$A$3237,$A$17:$A$1283,[1]июнь2026!$J$5:$J$3237)</f>
        <v>#VALUE!</v>
      </c>
      <c r="O188" s="46" t="e">
        <f>SUMIF([1]июнь2026!$A$5:$A$3237,$A$17:$A$1283,[1]июнь2026!$AE$5:$AE$3237)</f>
        <v>#VALUE!</v>
      </c>
      <c r="P188" s="46" t="e">
        <f>SUMIF([1]июнь2026!$A$5:$A$3237,$A$17:$A$1283,[1]июнь2026!$AF$5:$AF$3237)</f>
        <v>#VALUE!</v>
      </c>
      <c r="Q188" s="46" t="e">
        <f>SUMIF([1]июнь2026!$A$5:$A$3237,$A$17:$A$1283,[1]июнь2026!$AG$5:$AG$3237)</f>
        <v>#VALUE!</v>
      </c>
      <c r="R188" s="46" t="e">
        <f>SUMIF([1]июнь2026!$A$5:$A$3237,$A$17:$A$1283,[1]июнь2026!$AH$5:$AH$3237)</f>
        <v>#VALUE!</v>
      </c>
      <c r="S188" s="18"/>
      <c r="T188" s="5"/>
      <c r="U188" s="10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</row>
    <row r="189" spans="1:64" s="7" customFormat="1" ht="15.75" hidden="1" x14ac:dyDescent="0.25">
      <c r="A189" s="82"/>
      <c r="B189" s="81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115"/>
      <c r="N189" s="67"/>
      <c r="O189" s="67"/>
      <c r="P189" s="67"/>
      <c r="Q189" s="67"/>
      <c r="R189" s="67"/>
      <c r="S189" s="18"/>
      <c r="T189" s="5"/>
      <c r="U189" s="10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</row>
    <row r="190" spans="1:64" s="7" customFormat="1" ht="15.75" hidden="1" x14ac:dyDescent="0.25">
      <c r="A190" s="75"/>
      <c r="B190" s="7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95"/>
      <c r="N190" s="46" t="e">
        <f>SUMIF([1]июнь2026!$A$5:$A$3237,$A$17:$A$1283,[1]июнь2026!$J$5:$J$3237)</f>
        <v>#VALUE!</v>
      </c>
      <c r="O190" s="46" t="e">
        <f>SUMIF([1]июнь2026!$A$5:$A$3237,$A$17:$A$1283,[1]июнь2026!$AE$5:$AE$3237)</f>
        <v>#VALUE!</v>
      </c>
      <c r="P190" s="46" t="e">
        <f>SUMIF([1]июнь2026!$A$5:$A$3237,$A$17:$A$1283,[1]июнь2026!$AF$5:$AF$3237)</f>
        <v>#VALUE!</v>
      </c>
      <c r="Q190" s="46" t="e">
        <f>SUMIF([1]июнь2026!$A$5:$A$3237,$A$17:$A$1283,[1]июнь2026!$AG$5:$AG$3237)</f>
        <v>#VALUE!</v>
      </c>
      <c r="R190" s="46" t="e">
        <f>SUMIF([1]июнь2026!$A$5:$A$3237,$A$17:$A$1283,[1]июнь2026!$AH$5:$AH$3237)</f>
        <v>#VALUE!</v>
      </c>
      <c r="S190" s="18"/>
      <c r="T190" s="5"/>
      <c r="U190" s="10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</row>
    <row r="191" spans="1:64" s="7" customFormat="1" ht="15.75" hidden="1" x14ac:dyDescent="0.25">
      <c r="A191" s="75"/>
      <c r="B191" s="7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5"/>
      <c r="N191" s="46" t="e">
        <f>SUMIF([1]июнь2026!$A$5:$A$3237,$A$17:$A$1283,[1]июнь2026!$J$5:$J$3237)</f>
        <v>#VALUE!</v>
      </c>
      <c r="O191" s="46" t="e">
        <f>SUMIF([1]июнь2026!$A$5:$A$3237,$A$17:$A$1283,[1]июнь2026!$AE$5:$AE$3237)</f>
        <v>#VALUE!</v>
      </c>
      <c r="P191" s="46" t="e">
        <f>SUMIF([1]июнь2026!$A$5:$A$3237,$A$17:$A$1283,[1]июнь2026!$AF$5:$AF$3237)</f>
        <v>#VALUE!</v>
      </c>
      <c r="Q191" s="46" t="e">
        <f>SUMIF([1]июнь2026!$A$5:$A$3237,$A$17:$A$1283,[1]июнь2026!$AG$5:$AG$3237)</f>
        <v>#VALUE!</v>
      </c>
      <c r="R191" s="46" t="e">
        <f>SUMIF([1]июнь2026!$A$5:$A$3237,$A$17:$A$1283,[1]июнь2026!$AH$5:$AH$3237)</f>
        <v>#VALUE!</v>
      </c>
      <c r="S191" s="18"/>
      <c r="T191" s="5"/>
      <c r="U191" s="10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</row>
    <row r="192" spans="1:64" s="7" customFormat="1" ht="15.75" hidden="1" x14ac:dyDescent="0.25">
      <c r="A192" s="75"/>
      <c r="B192" s="7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5"/>
      <c r="N192" s="46" t="e">
        <f>SUMIF([1]июнь2026!$A$5:$A$3237,$A$17:$A$1283,[1]июнь2026!$J$5:$J$3237)</f>
        <v>#VALUE!</v>
      </c>
      <c r="O192" s="46" t="e">
        <f>SUMIF([1]июнь2026!$A$5:$A$3237,$A$17:$A$1283,[1]июнь2026!$AE$5:$AE$3237)</f>
        <v>#VALUE!</v>
      </c>
      <c r="P192" s="46" t="e">
        <f>SUMIF([1]июнь2026!$A$5:$A$3237,$A$17:$A$1283,[1]июнь2026!$AF$5:$AF$3237)</f>
        <v>#VALUE!</v>
      </c>
      <c r="Q192" s="46" t="e">
        <f>SUMIF([1]июнь2026!$A$5:$A$3237,$A$17:$A$1283,[1]июнь2026!$AG$5:$AG$3237)</f>
        <v>#VALUE!</v>
      </c>
      <c r="R192" s="46" t="e">
        <f>SUMIF([1]июнь2026!$A$5:$A$3237,$A$17:$A$1283,[1]июнь2026!$AH$5:$AH$3237)</f>
        <v>#VALUE!</v>
      </c>
      <c r="S192" s="18"/>
      <c r="T192" s="5"/>
      <c r="U192" s="10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</row>
    <row r="193" spans="1:96" s="7" customFormat="1" ht="15.75" hidden="1" x14ac:dyDescent="0.25">
      <c r="A193" s="75"/>
      <c r="B193" s="7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95"/>
      <c r="N193" s="46" t="e">
        <f>SUMIF([1]июнь2026!$A$5:$A$3237,$A$17:$A$1283,[1]июнь2026!$J$5:$J$3237)</f>
        <v>#VALUE!</v>
      </c>
      <c r="O193" s="46" t="e">
        <f>SUMIF([1]июнь2026!$A$5:$A$3237,$A$17:$A$1283,[1]июнь2026!$AE$5:$AE$3237)</f>
        <v>#VALUE!</v>
      </c>
      <c r="P193" s="46" t="e">
        <f>SUMIF([1]июнь2026!$A$5:$A$3237,$A$17:$A$1283,[1]июнь2026!$AF$5:$AF$3237)</f>
        <v>#VALUE!</v>
      </c>
      <c r="Q193" s="46" t="e">
        <f>SUMIF([1]июнь2026!$A$5:$A$3237,$A$17:$A$1283,[1]июнь2026!$AG$5:$AG$3237)</f>
        <v>#VALUE!</v>
      </c>
      <c r="R193" s="46" t="e">
        <f>SUMIF([1]июнь2026!$A$5:$A$3237,$A$17:$A$1283,[1]июнь2026!$AH$5:$AH$3237)</f>
        <v>#VALUE!</v>
      </c>
      <c r="S193" s="18"/>
      <c r="T193" s="5"/>
      <c r="U193" s="10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</row>
    <row r="194" spans="1:96" s="7" customFormat="1" ht="15.75" hidden="1" x14ac:dyDescent="0.25">
      <c r="A194" s="75"/>
      <c r="B194" s="7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5"/>
      <c r="N194" s="46" t="e">
        <f>SUMIF([1]июнь2026!$A$5:$A$3237,$A$17:$A$1283,[1]июнь2026!$J$5:$J$3237)</f>
        <v>#VALUE!</v>
      </c>
      <c r="O194" s="46" t="e">
        <f>SUMIF([1]июнь2026!$A$5:$A$3237,$A$17:$A$1283,[1]июнь2026!$AE$5:$AE$3237)</f>
        <v>#VALUE!</v>
      </c>
      <c r="P194" s="46" t="e">
        <f>SUMIF([1]июнь2026!$A$5:$A$3237,$A$17:$A$1283,[1]июнь2026!$AF$5:$AF$3237)</f>
        <v>#VALUE!</v>
      </c>
      <c r="Q194" s="46" t="e">
        <f>SUMIF([1]июнь2026!$A$5:$A$3237,$A$17:$A$1283,[1]июнь2026!$AG$5:$AG$3237)</f>
        <v>#VALUE!</v>
      </c>
      <c r="R194" s="46" t="e">
        <f>SUMIF([1]июнь2026!$A$5:$A$3237,$A$17:$A$1283,[1]июнь2026!$AH$5:$AH$3237)</f>
        <v>#VALUE!</v>
      </c>
      <c r="S194" s="18"/>
      <c r="T194" s="5"/>
      <c r="U194" s="10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</row>
    <row r="195" spans="1:96" s="7" customFormat="1" ht="15.75" hidden="1" x14ac:dyDescent="0.25">
      <c r="A195" s="75"/>
      <c r="B195" s="7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5"/>
      <c r="N195" s="46" t="e">
        <f>SUMIF([1]июнь2026!$A$5:$A$3237,$A$17:$A$1283,[1]июнь2026!$J$5:$J$3237)</f>
        <v>#VALUE!</v>
      </c>
      <c r="O195" s="46" t="e">
        <f>SUMIF([1]июнь2026!$A$5:$A$3237,$A$17:$A$1283,[1]июнь2026!$AE$5:$AE$3237)</f>
        <v>#VALUE!</v>
      </c>
      <c r="P195" s="46" t="e">
        <f>SUMIF([1]июнь2026!$A$5:$A$3237,$A$17:$A$1283,[1]июнь2026!$AF$5:$AF$3237)</f>
        <v>#VALUE!</v>
      </c>
      <c r="Q195" s="46" t="e">
        <f>SUMIF([1]июнь2026!$A$5:$A$3237,$A$17:$A$1283,[1]июнь2026!$AG$5:$AG$3237)</f>
        <v>#VALUE!</v>
      </c>
      <c r="R195" s="46" t="e">
        <f>SUMIF([1]июнь2026!$A$5:$A$3237,$A$17:$A$1283,[1]июнь2026!$AH$5:$AH$3237)</f>
        <v>#VALUE!</v>
      </c>
      <c r="S195" s="18"/>
      <c r="T195" s="5"/>
      <c r="U195" s="10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</row>
    <row r="196" spans="1:96" s="7" customFormat="1" ht="15.75" hidden="1" x14ac:dyDescent="0.25">
      <c r="A196" s="75"/>
      <c r="B196" s="7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5"/>
      <c r="N196" s="46" t="e">
        <f>SUMIF([1]июнь2026!$A$5:$A$3237,$A$17:$A$1283,[1]июнь2026!$J$5:$J$3237)</f>
        <v>#VALUE!</v>
      </c>
      <c r="O196" s="46" t="e">
        <f>SUMIF([1]июнь2026!$A$5:$A$3237,$A$17:$A$1283,[1]июнь2026!$AE$5:$AE$3237)</f>
        <v>#VALUE!</v>
      </c>
      <c r="P196" s="46" t="e">
        <f>SUMIF([1]июнь2026!$A$5:$A$3237,$A$17:$A$1283,[1]июнь2026!$AF$5:$AF$3237)</f>
        <v>#VALUE!</v>
      </c>
      <c r="Q196" s="46" t="e">
        <f>SUMIF([1]июнь2026!$A$5:$A$3237,$A$17:$A$1283,[1]июнь2026!$AG$5:$AG$3237)</f>
        <v>#VALUE!</v>
      </c>
      <c r="R196" s="46" t="e">
        <f>SUMIF([1]июнь2026!$A$5:$A$3237,$A$17:$A$1283,[1]июнь2026!$AH$5:$AH$3237)</f>
        <v>#VALUE!</v>
      </c>
      <c r="S196" s="18"/>
      <c r="T196" s="5"/>
      <c r="U196" s="10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</row>
    <row r="197" spans="1:96" s="7" customFormat="1" ht="15.75" hidden="1" x14ac:dyDescent="0.25">
      <c r="A197" s="75"/>
      <c r="B197" s="7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5"/>
      <c r="N197" s="46" t="e">
        <f>SUMIF([1]июнь2026!$A$5:$A$3237,$A$17:$A$1283,[1]июнь2026!$J$5:$J$3237)</f>
        <v>#VALUE!</v>
      </c>
      <c r="O197" s="46" t="e">
        <f>SUMIF([1]июнь2026!$A$5:$A$3237,$A$17:$A$1283,[1]июнь2026!$AE$5:$AE$3237)</f>
        <v>#VALUE!</v>
      </c>
      <c r="P197" s="46" t="e">
        <f>SUMIF([1]июнь2026!$A$5:$A$3237,$A$17:$A$1283,[1]июнь2026!$AF$5:$AF$3237)</f>
        <v>#VALUE!</v>
      </c>
      <c r="Q197" s="46" t="e">
        <f>SUMIF([1]июнь2026!$A$5:$A$3237,$A$17:$A$1283,[1]июнь2026!$AG$5:$AG$3237)</f>
        <v>#VALUE!</v>
      </c>
      <c r="R197" s="46" t="e">
        <f>SUMIF([1]июнь2026!$A$5:$A$3237,$A$17:$A$1283,[1]июнь2026!$AH$5:$AH$3237)</f>
        <v>#VALUE!</v>
      </c>
      <c r="S197" s="18"/>
      <c r="T197" s="5"/>
      <c r="U197" s="10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</row>
    <row r="198" spans="1:96" s="7" customFormat="1" ht="15.75" hidden="1" x14ac:dyDescent="0.25">
      <c r="A198" s="91"/>
      <c r="B198" s="81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115"/>
      <c r="N198" s="67"/>
      <c r="O198" s="67"/>
      <c r="P198" s="67"/>
      <c r="Q198" s="67"/>
      <c r="R198" s="67"/>
      <c r="S198" s="18"/>
      <c r="T198" s="5"/>
      <c r="U198" s="10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</row>
    <row r="199" spans="1:96" s="7" customFormat="1" ht="15.75" hidden="1" x14ac:dyDescent="0.25">
      <c r="A199" s="83"/>
      <c r="B199" s="110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5"/>
      <c r="N199" s="46" t="e">
        <f>SUMIF([1]июнь2026!$A$5:$A$3237,$A$17:$A$1283,[1]июнь2026!$J$5:$J$3237)</f>
        <v>#VALUE!</v>
      </c>
      <c r="O199" s="46" t="e">
        <f>SUMIF([1]июнь2026!$A$5:$A$3237,$A$17:$A$1283,[1]июнь2026!$AE$5:$AE$3237)</f>
        <v>#VALUE!</v>
      </c>
      <c r="P199" s="46" t="e">
        <f>SUMIF([1]июнь2026!$A$5:$A$3237,$A$17:$A$1283,[1]июнь2026!$AF$5:$AF$3237)</f>
        <v>#VALUE!</v>
      </c>
      <c r="Q199" s="46" t="e">
        <f>SUMIF([1]июнь2026!$A$5:$A$3237,$A$17:$A$1283,[1]июнь2026!$AG$5:$AG$3237)</f>
        <v>#VALUE!</v>
      </c>
      <c r="R199" s="46" t="e">
        <f>SUMIF([1]июнь2026!$A$5:$A$3237,$A$17:$A$1283,[1]июнь2026!$AH$5:$AH$3237)</f>
        <v>#VALUE!</v>
      </c>
      <c r="S199" s="18"/>
      <c r="T199" s="5"/>
      <c r="U199" s="10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</row>
    <row r="200" spans="1:96" x14ac:dyDescent="0.25">
      <c r="A200" s="24">
        <v>78</v>
      </c>
      <c r="B200" s="104" t="s">
        <v>47</v>
      </c>
      <c r="C200" s="2">
        <v>0</v>
      </c>
      <c r="D200" s="2">
        <v>565230.5</v>
      </c>
      <c r="E200" s="2">
        <v>473587.80000000016</v>
      </c>
      <c r="F200" s="2">
        <v>83.786667563056156</v>
      </c>
      <c r="G200" s="2">
        <v>91642.699999999837</v>
      </c>
      <c r="H200" s="2">
        <v>14235.059999999823</v>
      </c>
      <c r="I200" s="2">
        <v>77407.640000000014</v>
      </c>
      <c r="J200" s="2">
        <v>0</v>
      </c>
      <c r="K200" s="2">
        <v>0</v>
      </c>
      <c r="L200" s="2">
        <v>77407.640000000014</v>
      </c>
      <c r="M200" s="95">
        <v>91642.699999999837</v>
      </c>
      <c r="N200" s="46" t="e">
        <f>SUMIF([1]июнь2026!$A$5:$A$3237,$A$17:$A$1283,[1]июнь2026!$J$5:$J$3237)</f>
        <v>#VALUE!</v>
      </c>
      <c r="O200" s="46" t="e">
        <f>SUMIF([1]июнь2026!$A$5:$A$3237,$A$17:$A$1283,[1]июнь2026!$AE$5:$AE$3237)</f>
        <v>#VALUE!</v>
      </c>
      <c r="P200" s="46" t="e">
        <f>SUMIF([1]июнь2026!$A$5:$A$3237,$A$17:$A$1283,[1]июнь2026!$AF$5:$AF$3237)</f>
        <v>#VALUE!</v>
      </c>
      <c r="Q200" s="46" t="e">
        <f>SUMIF([1]июнь2026!$A$5:$A$3237,$A$17:$A$1283,[1]июнь2026!$AG$5:$AG$3237)</f>
        <v>#VALUE!</v>
      </c>
      <c r="R200" s="46" t="e">
        <f>SUMIF([1]июнь2026!$A$5:$A$3237,$A$17:$A$1283,[1]июнь2026!$AH$5:$AH$3237)</f>
        <v>#VALUE!</v>
      </c>
      <c r="U200" s="10"/>
    </row>
    <row r="201" spans="1:96" x14ac:dyDescent="0.25">
      <c r="A201" s="24">
        <v>222</v>
      </c>
      <c r="B201" s="104" t="s">
        <v>47</v>
      </c>
      <c r="C201" s="2">
        <v>0</v>
      </c>
      <c r="D201" s="2">
        <v>16618.93</v>
      </c>
      <c r="E201" s="2">
        <v>0</v>
      </c>
      <c r="F201" s="2">
        <v>0</v>
      </c>
      <c r="G201" s="2">
        <v>16618.93</v>
      </c>
      <c r="H201" s="2">
        <v>9664.4599999999991</v>
      </c>
      <c r="I201" s="2">
        <v>6954.47</v>
      </c>
      <c r="J201" s="2">
        <v>0</v>
      </c>
      <c r="K201" s="2">
        <v>0</v>
      </c>
      <c r="L201" s="2">
        <v>6954.47</v>
      </c>
      <c r="M201" s="95">
        <v>16618.93</v>
      </c>
      <c r="N201" s="46" t="e">
        <f>SUMIF([1]июнь2026!$A$5:$A$3237,$A$17:$A$1283,[1]июнь2026!$J$5:$J$3237)</f>
        <v>#VALUE!</v>
      </c>
      <c r="O201" s="46" t="e">
        <f>SUMIF([1]июнь2026!$A$5:$A$3237,$A$17:$A$1283,[1]июнь2026!$AE$5:$AE$3237)</f>
        <v>#VALUE!</v>
      </c>
      <c r="P201" s="46" t="e">
        <f>SUMIF([1]июнь2026!$A$5:$A$3237,$A$17:$A$1283,[1]июнь2026!$AF$5:$AF$3237)</f>
        <v>#VALUE!</v>
      </c>
      <c r="Q201" s="46" t="e">
        <f>SUMIF([1]июнь2026!$A$5:$A$3237,$A$17:$A$1283,[1]июнь2026!$AG$5:$AG$3237)</f>
        <v>#VALUE!</v>
      </c>
      <c r="R201" s="46" t="e">
        <f>SUMIF([1]июнь2026!$A$5:$A$3237,$A$17:$A$1283,[1]июнь2026!$AH$5:$AH$3237)</f>
        <v>#VALUE!</v>
      </c>
      <c r="U201" s="10"/>
    </row>
    <row r="202" spans="1:96" x14ac:dyDescent="0.25">
      <c r="A202" s="24"/>
      <c r="B202" s="3" t="s">
        <v>19</v>
      </c>
      <c r="C202" s="9">
        <v>0</v>
      </c>
      <c r="D202" s="9">
        <v>3442789.24</v>
      </c>
      <c r="E202" s="9">
        <v>3325911.330000001</v>
      </c>
      <c r="F202" s="9">
        <v>96.605138977371752</v>
      </c>
      <c r="G202" s="9">
        <v>116877.90999999916</v>
      </c>
      <c r="H202" s="9">
        <v>23899.519999999822</v>
      </c>
      <c r="I202" s="9">
        <v>762948.15999999992</v>
      </c>
      <c r="J202" s="9">
        <v>669969.77000000014</v>
      </c>
      <c r="K202" s="9">
        <v>87.813275544173308</v>
      </c>
      <c r="L202" s="9">
        <v>92978.38999999981</v>
      </c>
      <c r="M202" s="49">
        <v>116877.90999999963</v>
      </c>
      <c r="N202" s="9" t="e">
        <f t="shared" ref="N202:R202" si="12">N101+N143+N164+N169+N161</f>
        <v>#VALUE!</v>
      </c>
      <c r="O202" s="9" t="e">
        <f t="shared" si="12"/>
        <v>#VALUE!</v>
      </c>
      <c r="P202" s="9" t="e">
        <f t="shared" si="12"/>
        <v>#VALUE!</v>
      </c>
      <c r="Q202" s="9" t="e">
        <f t="shared" si="12"/>
        <v>#VALUE!</v>
      </c>
      <c r="R202" s="9" t="e">
        <f t="shared" si="12"/>
        <v>#VALUE!</v>
      </c>
      <c r="U202" s="10"/>
    </row>
    <row r="203" spans="1:96" x14ac:dyDescent="0.25">
      <c r="A203" s="24"/>
      <c r="B203" s="3" t="s">
        <v>14</v>
      </c>
      <c r="C203" s="2"/>
      <c r="D203" s="2"/>
      <c r="E203" s="2"/>
      <c r="F203" s="2" t="e">
        <v>#DIV/0!</v>
      </c>
      <c r="G203" s="2"/>
      <c r="H203" s="2"/>
      <c r="I203" s="2"/>
      <c r="J203" s="2"/>
      <c r="K203" s="2" t="e">
        <v>#DIV/0!</v>
      </c>
      <c r="L203" s="2"/>
      <c r="M203" s="95"/>
      <c r="N203" s="57"/>
      <c r="O203" s="57"/>
      <c r="P203" s="57"/>
      <c r="Q203" s="57"/>
      <c r="R203" s="57"/>
      <c r="U203" s="10"/>
    </row>
    <row r="204" spans="1:96" s="7" customFormat="1" hidden="1" x14ac:dyDescent="0.25">
      <c r="A204" s="24"/>
      <c r="B204" s="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49"/>
      <c r="N204" s="56"/>
      <c r="O204" s="56"/>
      <c r="P204" s="56"/>
      <c r="Q204" s="56"/>
      <c r="R204" s="56"/>
      <c r="S204" s="18"/>
      <c r="T204" s="5"/>
      <c r="U204" s="10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</row>
    <row r="205" spans="1:96" s="21" customFormat="1" hidden="1" x14ac:dyDescent="0.25">
      <c r="A205" s="20"/>
      <c r="B205" s="124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113"/>
      <c r="N205" s="20"/>
      <c r="O205" s="20"/>
      <c r="P205" s="20"/>
      <c r="Q205" s="20"/>
      <c r="R205" s="20"/>
      <c r="S205" s="18"/>
      <c r="T205" s="5"/>
      <c r="U205" s="10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</row>
    <row r="206" spans="1:96" s="21" customFormat="1" hidden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113"/>
      <c r="N206" s="20"/>
      <c r="O206" s="20"/>
      <c r="P206" s="20"/>
      <c r="Q206" s="20"/>
      <c r="R206" s="20"/>
      <c r="S206" s="18"/>
      <c r="T206" s="5"/>
      <c r="U206" s="10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</row>
    <row r="207" spans="1:96" s="21" customFormat="1" hidden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113"/>
      <c r="N207" s="20"/>
      <c r="O207" s="20"/>
      <c r="P207" s="20"/>
      <c r="Q207" s="20"/>
      <c r="R207" s="20"/>
      <c r="S207" s="18"/>
      <c r="T207" s="5"/>
      <c r="U207" s="10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</row>
    <row r="208" spans="1:96" s="21" customFormat="1" hidden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113"/>
      <c r="N208" s="20"/>
      <c r="O208" s="20"/>
      <c r="P208" s="20"/>
      <c r="Q208" s="20"/>
      <c r="R208" s="20"/>
      <c r="S208" s="18"/>
      <c r="T208" s="5"/>
      <c r="U208" s="10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</row>
    <row r="209" spans="1:96" s="21" customFormat="1" hidden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113"/>
      <c r="N209" s="20"/>
      <c r="O209" s="20"/>
      <c r="P209" s="20"/>
      <c r="Q209" s="20"/>
      <c r="R209" s="20"/>
      <c r="S209" s="18"/>
      <c r="T209" s="5"/>
      <c r="U209" s="10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</row>
    <row r="210" spans="1:96" s="21" customFormat="1" hidden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113"/>
      <c r="N210" s="20"/>
      <c r="O210" s="20"/>
      <c r="P210" s="20"/>
      <c r="Q210" s="20"/>
      <c r="R210" s="20"/>
      <c r="S210" s="18"/>
      <c r="T210" s="5"/>
      <c r="U210" s="10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</row>
    <row r="211" spans="1:96" s="21" customFormat="1" hidden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113"/>
      <c r="N211" s="20"/>
      <c r="O211" s="20"/>
      <c r="P211" s="20"/>
      <c r="Q211" s="20"/>
      <c r="R211" s="20"/>
      <c r="S211" s="18"/>
      <c r="T211" s="5"/>
      <c r="U211" s="10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</row>
    <row r="212" spans="1:96" s="21" customFormat="1" hidden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113"/>
      <c r="N212" s="20"/>
      <c r="O212" s="20"/>
      <c r="P212" s="20"/>
      <c r="Q212" s="20"/>
      <c r="R212" s="20"/>
      <c r="S212" s="18"/>
      <c r="T212" s="5"/>
      <c r="U212" s="10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</row>
    <row r="213" spans="1:96" s="21" customFormat="1" hidden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113"/>
      <c r="N213" s="20"/>
      <c r="O213" s="20"/>
      <c r="P213" s="20"/>
      <c r="Q213" s="20"/>
      <c r="R213" s="20"/>
      <c r="S213" s="18"/>
      <c r="T213" s="5"/>
      <c r="U213" s="10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</row>
    <row r="214" spans="1:96" s="21" customFormat="1" hidden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113"/>
      <c r="N214" s="20"/>
      <c r="O214" s="20"/>
      <c r="P214" s="20"/>
      <c r="Q214" s="20"/>
      <c r="R214" s="20"/>
      <c r="S214" s="18"/>
      <c r="T214" s="5"/>
      <c r="U214" s="10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</row>
    <row r="215" spans="1:96" s="21" customFormat="1" hidden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113"/>
      <c r="N215" s="20"/>
      <c r="O215" s="20"/>
      <c r="P215" s="20"/>
      <c r="Q215" s="20"/>
      <c r="R215" s="20"/>
      <c r="S215" s="18"/>
      <c r="T215" s="5"/>
      <c r="U215" s="10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</row>
    <row r="216" spans="1:96" s="21" customFormat="1" hidden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113"/>
      <c r="N216" s="20"/>
      <c r="O216" s="20"/>
      <c r="P216" s="20"/>
      <c r="Q216" s="20"/>
      <c r="R216" s="20"/>
      <c r="S216" s="18"/>
      <c r="T216" s="5"/>
      <c r="U216" s="10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</row>
    <row r="217" spans="1:96" s="21" customFormat="1" hidden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113"/>
      <c r="N217" s="20"/>
      <c r="O217" s="20"/>
      <c r="P217" s="20"/>
      <c r="Q217" s="20"/>
      <c r="R217" s="20"/>
      <c r="S217" s="18"/>
      <c r="T217" s="5"/>
      <c r="U217" s="10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</row>
    <row r="218" spans="1:96" s="21" customFormat="1" hidden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113"/>
      <c r="N218" s="20"/>
      <c r="O218" s="20"/>
      <c r="P218" s="20"/>
      <c r="Q218" s="20"/>
      <c r="R218" s="20"/>
      <c r="S218" s="18"/>
      <c r="T218" s="5"/>
      <c r="U218" s="10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</row>
    <row r="219" spans="1:96" s="21" customFormat="1" hidden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113"/>
      <c r="N219" s="20"/>
      <c r="O219" s="20"/>
      <c r="P219" s="20"/>
      <c r="Q219" s="20"/>
      <c r="R219" s="20"/>
      <c r="S219" s="18"/>
      <c r="T219" s="5"/>
      <c r="U219" s="10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</row>
    <row r="220" spans="1:96" s="21" customFormat="1" hidden="1" x14ac:dyDescent="0.25">
      <c r="A220" s="20"/>
      <c r="B220" s="124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113"/>
      <c r="N220" s="20"/>
      <c r="O220" s="20"/>
      <c r="P220" s="20"/>
      <c r="Q220" s="20"/>
      <c r="R220" s="20"/>
      <c r="S220" s="18"/>
      <c r="T220" s="5"/>
      <c r="U220" s="10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</row>
    <row r="221" spans="1:96" s="45" customFormat="1" hidden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113"/>
      <c r="N221" s="20"/>
      <c r="O221" s="20"/>
      <c r="P221" s="20"/>
      <c r="Q221" s="20"/>
      <c r="R221" s="20"/>
      <c r="S221" s="18"/>
      <c r="T221" s="5"/>
      <c r="U221" s="10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</row>
    <row r="222" spans="1:96" s="21" customFormat="1" hidden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119"/>
      <c r="N222" s="112"/>
      <c r="O222" s="112"/>
      <c r="P222" s="112"/>
      <c r="Q222" s="112"/>
      <c r="R222" s="112"/>
      <c r="S222" s="18"/>
      <c r="T222" s="5"/>
      <c r="U222" s="10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</row>
    <row r="223" spans="1:96" s="21" customFormat="1" hidden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113"/>
      <c r="N223" s="20"/>
      <c r="O223" s="20"/>
      <c r="P223" s="20"/>
      <c r="Q223" s="20"/>
      <c r="R223" s="20"/>
      <c r="S223" s="18"/>
      <c r="T223" s="5"/>
      <c r="U223" s="10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</row>
    <row r="224" spans="1:96" s="48" customFormat="1" hidden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113"/>
      <c r="N224" s="20"/>
      <c r="O224" s="20"/>
      <c r="P224" s="20"/>
      <c r="Q224" s="20"/>
      <c r="R224" s="20"/>
      <c r="S224" s="18"/>
      <c r="T224" s="5"/>
      <c r="U224" s="10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</row>
    <row r="225" spans="1:96" s="21" customFormat="1" hidden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113"/>
      <c r="N225" s="20"/>
      <c r="O225" s="20"/>
      <c r="P225" s="20"/>
      <c r="Q225" s="20"/>
      <c r="R225" s="20"/>
      <c r="S225" s="18"/>
      <c r="T225" s="5"/>
      <c r="U225" s="10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</row>
    <row r="226" spans="1:96" s="21" customFormat="1" hidden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113"/>
      <c r="N226" s="20"/>
      <c r="O226" s="20"/>
      <c r="P226" s="20"/>
      <c r="Q226" s="20"/>
      <c r="R226" s="20"/>
      <c r="S226" s="18"/>
      <c r="T226" s="5"/>
      <c r="U226" s="10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</row>
    <row r="227" spans="1:96" s="21" customFormat="1" hidden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113"/>
      <c r="N227" s="20"/>
      <c r="O227" s="20"/>
      <c r="P227" s="20"/>
      <c r="Q227" s="20"/>
      <c r="R227" s="20"/>
      <c r="S227" s="18"/>
      <c r="T227" s="5"/>
      <c r="U227" s="10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</row>
    <row r="228" spans="1:96" s="21" customFormat="1" hidden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113"/>
      <c r="N228" s="20"/>
      <c r="O228" s="20"/>
      <c r="P228" s="20"/>
      <c r="Q228" s="20"/>
      <c r="R228" s="20"/>
      <c r="S228" s="18"/>
      <c r="T228" s="5"/>
      <c r="U228" s="10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</row>
    <row r="229" spans="1:96" s="21" customFormat="1" hidden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113"/>
      <c r="N229" s="20"/>
      <c r="O229" s="20"/>
      <c r="P229" s="20"/>
      <c r="Q229" s="20"/>
      <c r="R229" s="20"/>
      <c r="S229" s="18"/>
      <c r="T229" s="5"/>
      <c r="U229" s="10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</row>
    <row r="230" spans="1:96" s="21" customFormat="1" hidden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113"/>
      <c r="N230" s="20"/>
      <c r="O230" s="20"/>
      <c r="P230" s="20"/>
      <c r="Q230" s="20"/>
      <c r="R230" s="20"/>
      <c r="S230" s="18"/>
      <c r="T230" s="5"/>
      <c r="U230" s="10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</row>
    <row r="231" spans="1:96" s="21" customFormat="1" hidden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113"/>
      <c r="N231" s="20"/>
      <c r="O231" s="20"/>
      <c r="P231" s="20"/>
      <c r="Q231" s="20"/>
      <c r="R231" s="20"/>
      <c r="S231" s="18"/>
      <c r="T231" s="5"/>
      <c r="U231" s="10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</row>
    <row r="232" spans="1:96" s="21" customFormat="1" hidden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113"/>
      <c r="N232" s="20"/>
      <c r="O232" s="20"/>
      <c r="P232" s="20"/>
      <c r="Q232" s="20"/>
      <c r="R232" s="20"/>
      <c r="S232" s="18"/>
      <c r="T232" s="5"/>
      <c r="U232" s="10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</row>
    <row r="233" spans="1:96" s="21" customFormat="1" hidden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113"/>
      <c r="N233" s="20"/>
      <c r="O233" s="20"/>
      <c r="P233" s="20"/>
      <c r="Q233" s="20"/>
      <c r="R233" s="20"/>
      <c r="S233" s="18"/>
      <c r="T233" s="5"/>
      <c r="U233" s="10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</row>
    <row r="234" spans="1:96" s="21" customFormat="1" hidden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113"/>
      <c r="N234" s="20"/>
      <c r="O234" s="20"/>
      <c r="P234" s="20"/>
      <c r="Q234" s="20"/>
      <c r="R234" s="20"/>
      <c r="S234" s="18"/>
      <c r="T234" s="5"/>
      <c r="U234" s="10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</row>
    <row r="235" spans="1:96" s="21" customFormat="1" hidden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113"/>
      <c r="N235" s="20"/>
      <c r="O235" s="20"/>
      <c r="P235" s="20"/>
      <c r="Q235" s="20"/>
      <c r="R235" s="20"/>
      <c r="S235" s="18"/>
      <c r="T235" s="5"/>
      <c r="U235" s="10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</row>
    <row r="236" spans="1:96" s="21" customFormat="1" hidden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113"/>
      <c r="N236" s="20"/>
      <c r="O236" s="20"/>
      <c r="P236" s="20"/>
      <c r="Q236" s="20"/>
      <c r="R236" s="20"/>
      <c r="S236" s="18"/>
      <c r="T236" s="5"/>
      <c r="U236" s="10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</row>
    <row r="237" spans="1:96" s="21" customFormat="1" hidden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113"/>
      <c r="N237" s="20"/>
      <c r="O237" s="20"/>
      <c r="P237" s="20"/>
      <c r="Q237" s="20"/>
      <c r="R237" s="20"/>
      <c r="S237" s="18"/>
      <c r="T237" s="5"/>
      <c r="U237" s="10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</row>
    <row r="238" spans="1:96" s="21" customFormat="1" hidden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113"/>
      <c r="N238" s="20"/>
      <c r="O238" s="20"/>
      <c r="P238" s="20"/>
      <c r="Q238" s="20"/>
      <c r="R238" s="20"/>
      <c r="S238" s="18"/>
      <c r="T238" s="5"/>
      <c r="U238" s="10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</row>
    <row r="239" spans="1:96" s="21" customFormat="1" hidden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113"/>
      <c r="N239" s="20"/>
      <c r="O239" s="20"/>
      <c r="P239" s="20"/>
      <c r="Q239" s="20"/>
      <c r="R239" s="20"/>
      <c r="S239" s="18"/>
      <c r="T239" s="5"/>
      <c r="U239" s="10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</row>
    <row r="240" spans="1:96" s="21" customFormat="1" hidden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113"/>
      <c r="N240" s="20"/>
      <c r="O240" s="20"/>
      <c r="P240" s="20"/>
      <c r="Q240" s="20"/>
      <c r="R240" s="20"/>
      <c r="S240" s="18"/>
      <c r="T240" s="5"/>
      <c r="U240" s="10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</row>
    <row r="241" spans="1:96" s="21" customFormat="1" hidden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113"/>
      <c r="N241" s="20"/>
      <c r="O241" s="20"/>
      <c r="P241" s="20"/>
      <c r="Q241" s="20"/>
      <c r="R241" s="20"/>
      <c r="S241" s="18"/>
      <c r="T241" s="5"/>
      <c r="U241" s="10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</row>
    <row r="242" spans="1:96" s="21" customFormat="1" hidden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113"/>
      <c r="N242" s="20"/>
      <c r="O242" s="20"/>
      <c r="P242" s="20"/>
      <c r="Q242" s="20"/>
      <c r="R242" s="20"/>
      <c r="S242" s="18"/>
      <c r="T242" s="5"/>
      <c r="U242" s="10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</row>
    <row r="243" spans="1:96" s="21" customFormat="1" hidden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113"/>
      <c r="N243" s="20"/>
      <c r="O243" s="20"/>
      <c r="P243" s="20"/>
      <c r="Q243" s="20"/>
      <c r="R243" s="20"/>
      <c r="S243" s="18"/>
      <c r="T243" s="5"/>
      <c r="U243" s="10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</row>
    <row r="244" spans="1:96" s="21" customFormat="1" hidden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113"/>
      <c r="N244" s="20"/>
      <c r="O244" s="20"/>
      <c r="P244" s="20"/>
      <c r="Q244" s="20"/>
      <c r="R244" s="20"/>
      <c r="S244" s="18"/>
      <c r="T244" s="5"/>
      <c r="U244" s="10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</row>
    <row r="245" spans="1:96" s="21" customFormat="1" hidden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113"/>
      <c r="N245" s="20"/>
      <c r="O245" s="20"/>
      <c r="P245" s="20"/>
      <c r="Q245" s="20"/>
      <c r="R245" s="20"/>
      <c r="S245" s="18"/>
      <c r="T245" s="5"/>
      <c r="U245" s="10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</row>
    <row r="246" spans="1:96" s="21" customFormat="1" hidden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113"/>
      <c r="N246" s="20"/>
      <c r="O246" s="20"/>
      <c r="P246" s="20"/>
      <c r="Q246" s="20"/>
      <c r="R246" s="20"/>
      <c r="S246" s="18"/>
      <c r="T246" s="5"/>
      <c r="U246" s="10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</row>
    <row r="247" spans="1:96" s="21" customFormat="1" hidden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113"/>
      <c r="N247" s="20"/>
      <c r="O247" s="20"/>
      <c r="P247" s="20"/>
      <c r="Q247" s="20"/>
      <c r="R247" s="20"/>
      <c r="S247" s="18"/>
      <c r="T247" s="5"/>
      <c r="U247" s="10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</row>
    <row r="248" spans="1:96" s="21" customFormat="1" hidden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113"/>
      <c r="N248" s="20"/>
      <c r="O248" s="20"/>
      <c r="P248" s="20"/>
      <c r="Q248" s="20"/>
      <c r="R248" s="20"/>
      <c r="S248" s="18"/>
      <c r="T248" s="5"/>
      <c r="U248" s="10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</row>
    <row r="249" spans="1:96" s="21" customFormat="1" hidden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113"/>
      <c r="N249" s="20"/>
      <c r="O249" s="20"/>
      <c r="P249" s="20"/>
      <c r="Q249" s="20"/>
      <c r="R249" s="20"/>
      <c r="S249" s="18"/>
      <c r="T249" s="5"/>
      <c r="U249" s="10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</row>
    <row r="250" spans="1:96" s="21" customFormat="1" hidden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113"/>
      <c r="N250" s="20"/>
      <c r="O250" s="20"/>
      <c r="P250" s="20"/>
      <c r="Q250" s="20"/>
      <c r="R250" s="20"/>
      <c r="S250" s="18"/>
      <c r="T250" s="5"/>
      <c r="U250" s="10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</row>
    <row r="251" spans="1:96" s="21" customFormat="1" hidden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113"/>
      <c r="N251" s="20"/>
      <c r="O251" s="20"/>
      <c r="P251" s="20"/>
      <c r="Q251" s="20"/>
      <c r="R251" s="20"/>
      <c r="S251" s="18"/>
      <c r="T251" s="5"/>
      <c r="U251" s="10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</row>
    <row r="252" spans="1:96" hidden="1" x14ac:dyDescent="0.25">
      <c r="A252" s="24"/>
      <c r="B252" s="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49"/>
      <c r="N252" s="56" t="e">
        <f t="shared" ref="N252:R252" si="13">SUM(N253:N261)</f>
        <v>#VALUE!</v>
      </c>
      <c r="O252" s="56" t="e">
        <f t="shared" si="13"/>
        <v>#VALUE!</v>
      </c>
      <c r="P252" s="56" t="e">
        <f t="shared" si="13"/>
        <v>#VALUE!</v>
      </c>
      <c r="Q252" s="56" t="e">
        <f t="shared" si="13"/>
        <v>#VALUE!</v>
      </c>
      <c r="R252" s="56" t="e">
        <f t="shared" si="13"/>
        <v>#VALUE!</v>
      </c>
      <c r="U252" s="10"/>
    </row>
    <row r="253" spans="1:96" s="7" customFormat="1" ht="15.75" hidden="1" x14ac:dyDescent="0.25">
      <c r="A253" s="62"/>
      <c r="B253" s="81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115"/>
      <c r="N253" s="67"/>
      <c r="O253" s="67"/>
      <c r="P253" s="67"/>
      <c r="Q253" s="67"/>
      <c r="R253" s="67"/>
      <c r="S253" s="18"/>
      <c r="T253" s="5"/>
      <c r="U253" s="10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</row>
    <row r="254" spans="1:96" s="7" customFormat="1" ht="15.75" hidden="1" x14ac:dyDescent="0.25">
      <c r="A254" s="75"/>
      <c r="B254" s="10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95"/>
      <c r="N254" s="46" t="e">
        <f>SUMIF([1]июнь2026!$A$5:$A$3237,$A$17:$A$1283,[1]июнь2026!$J$5:$J$3237)</f>
        <v>#VALUE!</v>
      </c>
      <c r="O254" s="46" t="e">
        <f>SUMIF([1]июнь2026!$A$5:$A$3237,$A$17:$A$1283,[1]июнь2026!$AE$5:$AE$3237)</f>
        <v>#VALUE!</v>
      </c>
      <c r="P254" s="46" t="e">
        <f>SUMIF([1]июнь2026!$A$5:$A$3237,$A$17:$A$1283,[1]июнь2026!$AF$5:$AF$3237)</f>
        <v>#VALUE!</v>
      </c>
      <c r="Q254" s="46" t="e">
        <f>SUMIF([1]июнь2026!$A$5:$A$3237,$A$17:$A$1283,[1]июнь2026!$AG$5:$AG$3237)</f>
        <v>#VALUE!</v>
      </c>
      <c r="R254" s="46" t="e">
        <f>SUMIF([1]июнь2026!$A$5:$A$3237,$A$17:$A$1283,[1]июнь2026!$AH$5:$AH$3237)</f>
        <v>#VALUE!</v>
      </c>
      <c r="S254" s="18"/>
      <c r="T254" s="5"/>
      <c r="U254" s="10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</row>
    <row r="255" spans="1:96" s="7" customFormat="1" ht="15.75" hidden="1" x14ac:dyDescent="0.25">
      <c r="A255" s="75"/>
      <c r="B255" s="10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95"/>
      <c r="N255" s="46" t="e">
        <f>SUMIF([1]июнь2026!$A$5:$A$3237,$A$17:$A$1283,[1]июнь2026!$J$5:$J$3237)</f>
        <v>#VALUE!</v>
      </c>
      <c r="O255" s="46" t="e">
        <f>SUMIF([1]июнь2026!$A$5:$A$3237,$A$17:$A$1283,[1]июнь2026!$AE$5:$AE$3237)</f>
        <v>#VALUE!</v>
      </c>
      <c r="P255" s="46" t="e">
        <f>SUMIF([1]июнь2026!$A$5:$A$3237,$A$17:$A$1283,[1]июнь2026!$AF$5:$AF$3237)</f>
        <v>#VALUE!</v>
      </c>
      <c r="Q255" s="46" t="e">
        <f>SUMIF([1]июнь2026!$A$5:$A$3237,$A$17:$A$1283,[1]июнь2026!$AG$5:$AG$3237)</f>
        <v>#VALUE!</v>
      </c>
      <c r="R255" s="46" t="e">
        <f>SUMIF([1]июнь2026!$A$5:$A$3237,$A$17:$A$1283,[1]июнь2026!$AH$5:$AH$3237)</f>
        <v>#VALUE!</v>
      </c>
      <c r="S255" s="18"/>
      <c r="T255" s="5"/>
      <c r="U255" s="10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</row>
    <row r="256" spans="1:96" s="7" customFormat="1" ht="15.75" hidden="1" x14ac:dyDescent="0.25">
      <c r="A256" s="24"/>
      <c r="B256" s="10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95"/>
      <c r="N256" s="46" t="e">
        <f>SUMIF([1]июнь2026!$A$5:$A$3237,$A$17:$A$1283,[1]июнь2026!$J$5:$J$3237)</f>
        <v>#VALUE!</v>
      </c>
      <c r="O256" s="46" t="e">
        <f>SUMIF([1]июнь2026!$A$5:$A$3237,$A$17:$A$1283,[1]июнь2026!$AE$5:$AE$3237)</f>
        <v>#VALUE!</v>
      </c>
      <c r="P256" s="46" t="e">
        <f>SUMIF([1]июнь2026!$A$5:$A$3237,$A$17:$A$1283,[1]июнь2026!$AF$5:$AF$3237)</f>
        <v>#VALUE!</v>
      </c>
      <c r="Q256" s="46" t="e">
        <f>SUMIF([1]июнь2026!$A$5:$A$3237,$A$17:$A$1283,[1]июнь2026!$AG$5:$AG$3237)</f>
        <v>#VALUE!</v>
      </c>
      <c r="R256" s="46" t="e">
        <f>SUMIF([1]июнь2026!$A$5:$A$3237,$A$17:$A$1283,[1]июнь2026!$AH$5:$AH$3237)</f>
        <v>#VALUE!</v>
      </c>
      <c r="S256" s="18"/>
      <c r="T256" s="5"/>
      <c r="U256" s="10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</row>
    <row r="257" spans="1:131" s="7" customFormat="1" ht="15.75" hidden="1" x14ac:dyDescent="0.25">
      <c r="A257" s="24"/>
      <c r="B257" s="10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95"/>
      <c r="N257" s="46" t="e">
        <f>SUMIF([1]июнь2026!$A$5:$A$3237,$A$17:$A$1283,[1]июнь2026!$J$5:$J$3237)</f>
        <v>#VALUE!</v>
      </c>
      <c r="O257" s="46" t="e">
        <f>SUMIF([1]июнь2026!$A$5:$A$3237,$A$17:$A$1283,[1]июнь2026!$AE$5:$AE$3237)</f>
        <v>#VALUE!</v>
      </c>
      <c r="P257" s="46" t="e">
        <f>SUMIF([1]июнь2026!$A$5:$A$3237,$A$17:$A$1283,[1]июнь2026!$AF$5:$AF$3237)</f>
        <v>#VALUE!</v>
      </c>
      <c r="Q257" s="46" t="e">
        <f>SUMIF([1]июнь2026!$A$5:$A$3237,$A$17:$A$1283,[1]июнь2026!$AG$5:$AG$3237)</f>
        <v>#VALUE!</v>
      </c>
      <c r="R257" s="46" t="e">
        <f>SUMIF([1]июнь2026!$A$5:$A$3237,$A$17:$A$1283,[1]июнь2026!$AH$5:$AH$3237)</f>
        <v>#VALUE!</v>
      </c>
      <c r="S257" s="18"/>
      <c r="T257" s="5"/>
      <c r="U257" s="10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</row>
    <row r="258" spans="1:131" s="7" customFormat="1" ht="15.75" hidden="1" x14ac:dyDescent="0.25">
      <c r="A258" s="24"/>
      <c r="B258" s="10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95"/>
      <c r="N258" s="46" t="e">
        <f>SUMIF([1]июнь2026!$A$5:$A$3237,$A$17:$A$1283,[1]июнь2026!$J$5:$J$3237)</f>
        <v>#VALUE!</v>
      </c>
      <c r="O258" s="46" t="e">
        <f>SUMIF([1]июнь2026!$A$5:$A$3237,$A$17:$A$1283,[1]июнь2026!$AE$5:$AE$3237)</f>
        <v>#VALUE!</v>
      </c>
      <c r="P258" s="46" t="e">
        <f>SUMIF([1]июнь2026!$A$5:$A$3237,$A$17:$A$1283,[1]июнь2026!$AF$5:$AF$3237)</f>
        <v>#VALUE!</v>
      </c>
      <c r="Q258" s="46" t="e">
        <f>SUMIF([1]июнь2026!$A$5:$A$3237,$A$17:$A$1283,[1]июнь2026!$AG$5:$AG$3237)</f>
        <v>#VALUE!</v>
      </c>
      <c r="R258" s="46" t="e">
        <f>SUMIF([1]июнь2026!$A$5:$A$3237,$A$17:$A$1283,[1]июнь2026!$AH$5:$AH$3237)</f>
        <v>#VALUE!</v>
      </c>
      <c r="S258" s="18"/>
      <c r="T258" s="5"/>
      <c r="U258" s="10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</row>
    <row r="259" spans="1:131" s="7" customFormat="1" ht="15.75" hidden="1" x14ac:dyDescent="0.25">
      <c r="A259" s="82"/>
      <c r="B259" s="81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115"/>
      <c r="N259" s="67"/>
      <c r="O259" s="67"/>
      <c r="P259" s="67"/>
      <c r="Q259" s="67"/>
      <c r="R259" s="67"/>
      <c r="S259" s="18"/>
      <c r="T259" s="5"/>
      <c r="U259" s="10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</row>
    <row r="260" spans="1:131" s="7" customFormat="1" hidden="1" x14ac:dyDescent="0.25">
      <c r="A260" s="24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95"/>
      <c r="N260" s="46" t="e">
        <f>SUMIF([1]июнь2026!$A$5:$A$3237,$A$17:$A$1283,[1]июнь2026!$J$5:$J$3237)</f>
        <v>#VALUE!</v>
      </c>
      <c r="O260" s="46" t="e">
        <f>SUMIF([1]июнь2026!$A$5:$A$3237,$A$17:$A$1283,[1]июнь2026!$AE$5:$AE$3237)</f>
        <v>#VALUE!</v>
      </c>
      <c r="P260" s="46" t="e">
        <f>SUMIF([1]июнь2026!$A$5:$A$3237,$A$17:$A$1283,[1]июнь2026!$AF$5:$AF$3237)</f>
        <v>#VALUE!</v>
      </c>
      <c r="Q260" s="46" t="e">
        <f>SUMIF([1]июнь2026!$A$5:$A$3237,$A$17:$A$1283,[1]июнь2026!$AG$5:$AG$3237)</f>
        <v>#VALUE!</v>
      </c>
      <c r="R260" s="46" t="e">
        <f>SUMIF([1]июнь2026!$A$5:$A$3237,$A$17:$A$1283,[1]июнь2026!$AH$5:$AH$3237)</f>
        <v>#VALUE!</v>
      </c>
      <c r="S260" s="18"/>
      <c r="T260" s="5"/>
      <c r="U260" s="10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</row>
    <row r="261" spans="1:131" s="7" customFormat="1" hidden="1" x14ac:dyDescent="0.25">
      <c r="A261" s="24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95"/>
      <c r="N261" s="46" t="e">
        <f>SUMIF([1]июнь2026!$A$5:$A$3237,$A$17:$A$1283,[1]июнь2026!$J$5:$J$3237)</f>
        <v>#VALUE!</v>
      </c>
      <c r="O261" s="46" t="e">
        <f>SUMIF([1]июнь2026!$A$5:$A$3237,$A$17:$A$1283,[1]июнь2026!$AE$5:$AE$3237)</f>
        <v>#VALUE!</v>
      </c>
      <c r="P261" s="46" t="e">
        <f>SUMIF([1]июнь2026!$A$5:$A$3237,$A$17:$A$1283,[1]июнь2026!$AF$5:$AF$3237)</f>
        <v>#VALUE!</v>
      </c>
      <c r="Q261" s="46" t="e">
        <f>SUMIF([1]июнь2026!$A$5:$A$3237,$A$17:$A$1283,[1]июнь2026!$AG$5:$AG$3237)</f>
        <v>#VALUE!</v>
      </c>
      <c r="R261" s="46" t="e">
        <f>SUMIF([1]июнь2026!$A$5:$A$3237,$A$17:$A$1283,[1]июнь2026!$AH$5:$AH$3237)</f>
        <v>#VALUE!</v>
      </c>
      <c r="S261" s="18"/>
      <c r="T261" s="5"/>
      <c r="U261" s="10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</row>
    <row r="262" spans="1:131" x14ac:dyDescent="0.25">
      <c r="A262" s="24"/>
      <c r="B262" s="3" t="s">
        <v>4</v>
      </c>
      <c r="C262" s="9">
        <v>0</v>
      </c>
      <c r="D262" s="9">
        <v>14706679.75</v>
      </c>
      <c r="E262" s="9">
        <v>14550697.720000003</v>
      </c>
      <c r="F262" s="9">
        <v>98.939379706014222</v>
      </c>
      <c r="G262" s="9">
        <v>155982.02999999747</v>
      </c>
      <c r="H262" s="9">
        <v>0</v>
      </c>
      <c r="I262" s="9">
        <v>1493168.0199999991</v>
      </c>
      <c r="J262" s="9">
        <v>1337185.9900000012</v>
      </c>
      <c r="K262" s="9">
        <v>89.553618353010407</v>
      </c>
      <c r="L262" s="9">
        <v>155982.02999999793</v>
      </c>
      <c r="M262" s="49">
        <v>155982.02999999793</v>
      </c>
      <c r="N262" s="56" t="e">
        <f t="shared" ref="N262:R262" si="14">SUM(N263:N269)</f>
        <v>#VALUE!</v>
      </c>
      <c r="O262" s="56" t="e">
        <f t="shared" si="14"/>
        <v>#VALUE!</v>
      </c>
      <c r="P262" s="56" t="e">
        <f t="shared" si="14"/>
        <v>#VALUE!</v>
      </c>
      <c r="Q262" s="56" t="e">
        <f t="shared" si="14"/>
        <v>#VALUE!</v>
      </c>
      <c r="R262" s="56" t="e">
        <f t="shared" si="14"/>
        <v>#VALUE!</v>
      </c>
      <c r="U262" s="10"/>
    </row>
    <row r="263" spans="1:131" s="34" customFormat="1" hidden="1" x14ac:dyDescent="0.25">
      <c r="A263" s="24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95"/>
      <c r="N263" s="46" t="e">
        <f>SUMIF([1]июнь2026!$A$5:$A$3237,$A$17:$A$1283,[1]июнь2026!$J$5:$J$3237)</f>
        <v>#VALUE!</v>
      </c>
      <c r="O263" s="46" t="e">
        <f>SUMIF([1]июнь2026!$A$5:$A$3237,$A$17:$A$1283,[1]июнь2026!$AE$5:$AE$3237)</f>
        <v>#VALUE!</v>
      </c>
      <c r="P263" s="46" t="e">
        <f>SUMIF([1]июнь2026!$A$5:$A$3237,$A$17:$A$1283,[1]июнь2026!$AF$5:$AF$3237)</f>
        <v>#VALUE!</v>
      </c>
      <c r="Q263" s="46" t="e">
        <f>SUMIF([1]июнь2026!$A$5:$A$3237,$A$17:$A$1283,[1]июнь2026!$AG$5:$AG$3237)</f>
        <v>#VALUE!</v>
      </c>
      <c r="R263" s="46" t="e">
        <f>SUMIF([1]июнь2026!$A$5:$A$3237,$A$17:$A$1283,[1]июнь2026!$AH$5:$AH$3237)</f>
        <v>#VALUE!</v>
      </c>
      <c r="S263" s="18"/>
      <c r="T263" s="5"/>
      <c r="U263" s="10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  <c r="CF263" s="31"/>
      <c r="CG263" s="31"/>
      <c r="CH263" s="31"/>
      <c r="CI263" s="31"/>
      <c r="CJ263" s="31"/>
      <c r="CK263" s="31"/>
      <c r="CL263" s="31"/>
      <c r="CM263" s="31"/>
      <c r="CN263" s="31"/>
      <c r="CO263" s="31"/>
      <c r="CP263" s="31"/>
      <c r="CQ263" s="31"/>
      <c r="CR263" s="31"/>
      <c r="CS263" s="31"/>
      <c r="CT263" s="31"/>
      <c r="CU263" s="31"/>
      <c r="CV263" s="31"/>
      <c r="CW263" s="31"/>
      <c r="CX263" s="31"/>
      <c r="CY263" s="31"/>
      <c r="CZ263" s="31"/>
      <c r="DA263" s="31"/>
      <c r="DB263" s="31"/>
      <c r="DC263" s="31"/>
      <c r="DD263" s="31"/>
      <c r="DE263" s="31"/>
      <c r="DF263" s="31"/>
      <c r="DG263" s="31"/>
      <c r="DH263" s="31"/>
      <c r="DI263" s="31"/>
      <c r="DJ263" s="31"/>
      <c r="DK263" s="31"/>
      <c r="DL263" s="31"/>
      <c r="DM263" s="31"/>
      <c r="DN263" s="31"/>
      <c r="DO263" s="31"/>
      <c r="DP263" s="31"/>
      <c r="DQ263" s="31"/>
      <c r="DR263" s="31"/>
      <c r="DS263" s="31"/>
      <c r="DT263" s="31"/>
      <c r="DU263" s="31"/>
      <c r="DV263" s="31"/>
      <c r="DW263" s="31"/>
      <c r="DX263" s="31"/>
      <c r="DY263" s="31"/>
      <c r="DZ263" s="31"/>
      <c r="EA263" s="31"/>
    </row>
    <row r="264" spans="1:131" s="18" customFormat="1" x14ac:dyDescent="0.25">
      <c r="A264" s="24">
        <v>723</v>
      </c>
      <c r="B264" s="1" t="s">
        <v>32</v>
      </c>
      <c r="C264" s="2">
        <v>0</v>
      </c>
      <c r="D264" s="2">
        <v>14706679.75</v>
      </c>
      <c r="E264" s="2">
        <v>14550697.720000003</v>
      </c>
      <c r="F264" s="2">
        <v>98.939379706014222</v>
      </c>
      <c r="G264" s="2">
        <v>155982.02999999747</v>
      </c>
      <c r="H264" s="2">
        <v>0</v>
      </c>
      <c r="I264" s="2">
        <v>1493168.0199999991</v>
      </c>
      <c r="J264" s="2">
        <v>1337185.9900000012</v>
      </c>
      <c r="K264" s="2">
        <v>89.553618353010407</v>
      </c>
      <c r="L264" s="2">
        <v>155982.02999999793</v>
      </c>
      <c r="M264" s="95">
        <v>155982.02999999793</v>
      </c>
      <c r="N264" s="46" t="e">
        <f>SUMIF([1]июнь2026!$A$5:$A$3237,$A$17:$A$1283,[1]июнь2026!$J$5:$J$3237)</f>
        <v>#VALUE!</v>
      </c>
      <c r="O264" s="46" t="e">
        <f>SUMIF([1]июнь2026!$A$5:$A$3237,$A$17:$A$1283,[1]июнь2026!$AE$5:$AE$3237)</f>
        <v>#VALUE!</v>
      </c>
      <c r="P264" s="46" t="e">
        <f>SUMIF([1]июнь2026!$A$5:$A$3237,$A$17:$A$1283,[1]июнь2026!$AF$5:$AF$3237)</f>
        <v>#VALUE!</v>
      </c>
      <c r="Q264" s="46" t="e">
        <f>SUMIF([1]июнь2026!$A$5:$A$3237,$A$17:$A$1283,[1]июнь2026!$AG$5:$AG$3237)</f>
        <v>#VALUE!</v>
      </c>
      <c r="R264" s="46" t="e">
        <f>SUMIF([1]июнь2026!$A$5:$A$3237,$A$17:$A$1283,[1]июнь2026!$AH$5:$AH$3237)</f>
        <v>#VALUE!</v>
      </c>
      <c r="T264" s="5"/>
      <c r="U264" s="10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31"/>
      <c r="CC264" s="31"/>
      <c r="CD264" s="31"/>
      <c r="CE264" s="31"/>
      <c r="CF264" s="31"/>
      <c r="CG264" s="31"/>
      <c r="CH264" s="31"/>
      <c r="CI264" s="31"/>
      <c r="CJ264" s="31"/>
      <c r="CK264" s="31"/>
      <c r="CL264" s="31"/>
      <c r="CM264" s="31"/>
      <c r="CN264" s="31"/>
      <c r="CO264" s="31"/>
      <c r="CP264" s="31"/>
      <c r="CQ264" s="31"/>
      <c r="CR264" s="31"/>
      <c r="CS264" s="31"/>
      <c r="CT264" s="31"/>
      <c r="CU264" s="31"/>
      <c r="CV264" s="31"/>
      <c r="CW264" s="31"/>
      <c r="CX264" s="31"/>
      <c r="CY264" s="31"/>
      <c r="CZ264" s="31"/>
      <c r="DA264" s="31"/>
      <c r="DB264" s="31"/>
      <c r="DC264" s="31"/>
      <c r="DD264" s="31"/>
      <c r="DE264" s="31"/>
      <c r="DF264" s="31"/>
      <c r="DG264" s="31"/>
      <c r="DH264" s="31"/>
      <c r="DI264" s="31"/>
      <c r="DJ264" s="31"/>
      <c r="DK264" s="31"/>
      <c r="DL264" s="31"/>
      <c r="DM264" s="31"/>
      <c r="DN264" s="31"/>
      <c r="DO264" s="31"/>
      <c r="DP264" s="31"/>
      <c r="DQ264" s="31"/>
      <c r="DR264" s="31"/>
      <c r="DS264" s="31"/>
      <c r="DT264" s="31"/>
      <c r="DU264" s="31"/>
      <c r="DV264" s="31"/>
      <c r="DW264" s="31"/>
      <c r="DX264" s="31"/>
      <c r="DY264" s="31"/>
      <c r="DZ264" s="31"/>
      <c r="EA264" s="31"/>
    </row>
    <row r="265" spans="1:131" s="34" customFormat="1" hidden="1" x14ac:dyDescent="0.25">
      <c r="A265" s="24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5"/>
      <c r="N265" s="46" t="e">
        <f>SUMIF([1]июнь2026!$A$5:$A$3237,$A$17:$A$1283,[1]июнь2026!$J$5:$J$3237)</f>
        <v>#VALUE!</v>
      </c>
      <c r="O265" s="46" t="e">
        <f>SUMIF([1]июнь2026!$A$5:$A$3237,$A$17:$A$1283,[1]июнь2026!$AE$5:$AE$3237)</f>
        <v>#VALUE!</v>
      </c>
      <c r="P265" s="46" t="e">
        <f>SUMIF([1]июнь2026!$A$5:$A$3237,$A$17:$A$1283,[1]июнь2026!$AF$5:$AF$3237)</f>
        <v>#VALUE!</v>
      </c>
      <c r="Q265" s="46" t="e">
        <f>SUMIF([1]июнь2026!$A$5:$A$3237,$A$17:$A$1283,[1]июнь2026!$AG$5:$AG$3237)</f>
        <v>#VALUE!</v>
      </c>
      <c r="R265" s="46" t="e">
        <f>SUMIF([1]июнь2026!$A$5:$A$3237,$A$17:$A$1283,[1]июнь2026!$AH$5:$AH$3237)</f>
        <v>#VALUE!</v>
      </c>
      <c r="S265" s="18"/>
      <c r="T265" s="5"/>
      <c r="U265" s="10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31"/>
      <c r="CC265" s="31"/>
      <c r="CD265" s="31"/>
      <c r="CE265" s="31"/>
      <c r="CF265" s="31"/>
      <c r="CG265" s="31"/>
      <c r="CH265" s="31"/>
      <c r="CI265" s="31"/>
      <c r="CJ265" s="31"/>
      <c r="CK265" s="31"/>
      <c r="CL265" s="31"/>
      <c r="CM265" s="31"/>
      <c r="CN265" s="31"/>
      <c r="CO265" s="31"/>
      <c r="CP265" s="31"/>
      <c r="CQ265" s="31"/>
      <c r="CR265" s="31"/>
      <c r="CS265" s="31"/>
      <c r="CT265" s="31"/>
      <c r="CU265" s="31"/>
      <c r="CV265" s="31"/>
      <c r="CW265" s="31"/>
      <c r="CX265" s="31"/>
      <c r="CY265" s="31"/>
      <c r="CZ265" s="31"/>
      <c r="DA265" s="31"/>
      <c r="DB265" s="31"/>
      <c r="DC265" s="31"/>
      <c r="DD265" s="31"/>
      <c r="DE265" s="31"/>
      <c r="DF265" s="31"/>
      <c r="DG265" s="31"/>
      <c r="DH265" s="31"/>
      <c r="DI265" s="31"/>
      <c r="DJ265" s="31"/>
      <c r="DK265" s="31"/>
      <c r="DL265" s="31"/>
      <c r="DM265" s="31"/>
      <c r="DN265" s="31"/>
      <c r="DO265" s="31"/>
      <c r="DP265" s="31"/>
      <c r="DQ265" s="31"/>
      <c r="DR265" s="31"/>
      <c r="DS265" s="31"/>
      <c r="DT265" s="31"/>
      <c r="DU265" s="31"/>
      <c r="DV265" s="31"/>
      <c r="DW265" s="31"/>
      <c r="DX265" s="31"/>
      <c r="DY265" s="31"/>
      <c r="DZ265" s="31"/>
      <c r="EA265" s="31"/>
    </row>
    <row r="266" spans="1:131" s="34" customFormat="1" hidden="1" x14ac:dyDescent="0.25">
      <c r="A266" s="24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5"/>
      <c r="N266" s="46" t="e">
        <f>SUMIF([1]июнь2026!$A$5:$A$3237,$A$17:$A$1283,[1]июнь2026!$J$5:$J$3237)</f>
        <v>#VALUE!</v>
      </c>
      <c r="O266" s="46" t="e">
        <f>SUMIF([1]июнь2026!$A$5:$A$3237,$A$17:$A$1283,[1]июнь2026!$AE$5:$AE$3237)</f>
        <v>#VALUE!</v>
      </c>
      <c r="P266" s="46" t="e">
        <f>SUMIF([1]июнь2026!$A$5:$A$3237,$A$17:$A$1283,[1]июнь2026!$AF$5:$AF$3237)</f>
        <v>#VALUE!</v>
      </c>
      <c r="Q266" s="46" t="e">
        <f>SUMIF([1]июнь2026!$A$5:$A$3237,$A$17:$A$1283,[1]июнь2026!$AG$5:$AG$3237)</f>
        <v>#VALUE!</v>
      </c>
      <c r="R266" s="46" t="e">
        <f>SUMIF([1]июнь2026!$A$5:$A$3237,$A$17:$A$1283,[1]июнь2026!$AH$5:$AH$3237)</f>
        <v>#VALUE!</v>
      </c>
      <c r="S266" s="18"/>
      <c r="T266" s="5"/>
      <c r="U266" s="10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1"/>
      <c r="CX266" s="31"/>
      <c r="CY266" s="31"/>
      <c r="CZ266" s="31"/>
      <c r="DA266" s="31"/>
      <c r="DB266" s="31"/>
      <c r="DC266" s="31"/>
      <c r="DD266" s="31"/>
      <c r="DE266" s="31"/>
      <c r="DF266" s="31"/>
      <c r="DG266" s="31"/>
      <c r="DH266" s="31"/>
      <c r="DI266" s="31"/>
      <c r="DJ266" s="31"/>
      <c r="DK266" s="31"/>
      <c r="DL266" s="31"/>
      <c r="DM266" s="31"/>
      <c r="DN266" s="31"/>
      <c r="DO266" s="31"/>
      <c r="DP266" s="31"/>
      <c r="DQ266" s="31"/>
      <c r="DR266" s="31"/>
      <c r="DS266" s="31"/>
      <c r="DT266" s="31"/>
      <c r="DU266" s="31"/>
      <c r="DV266" s="31"/>
      <c r="DW266" s="31"/>
      <c r="DX266" s="31"/>
      <c r="DY266" s="31"/>
      <c r="DZ266" s="31"/>
      <c r="EA266" s="31"/>
    </row>
    <row r="267" spans="1:131" s="34" customFormat="1" hidden="1" x14ac:dyDescent="0.25">
      <c r="A267" s="24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5"/>
      <c r="N267" s="46" t="e">
        <f>SUMIF([1]июнь2026!$A$5:$A$3237,$A$17:$A$1283,[1]июнь2026!$J$5:$J$3237)</f>
        <v>#VALUE!</v>
      </c>
      <c r="O267" s="46" t="e">
        <f>SUMIF([1]июнь2026!$A$5:$A$3237,$A$17:$A$1283,[1]июнь2026!$AE$5:$AE$3237)</f>
        <v>#VALUE!</v>
      </c>
      <c r="P267" s="46" t="e">
        <f>SUMIF([1]июнь2026!$A$5:$A$3237,$A$17:$A$1283,[1]июнь2026!$AF$5:$AF$3237)</f>
        <v>#VALUE!</v>
      </c>
      <c r="Q267" s="46" t="e">
        <f>SUMIF([1]июнь2026!$A$5:$A$3237,$A$17:$A$1283,[1]июнь2026!$AG$5:$AG$3237)</f>
        <v>#VALUE!</v>
      </c>
      <c r="R267" s="46" t="e">
        <f>SUMIF([1]июнь2026!$A$5:$A$3237,$A$17:$A$1283,[1]июнь2026!$AH$5:$AH$3237)</f>
        <v>#VALUE!</v>
      </c>
      <c r="S267" s="18"/>
      <c r="T267" s="5"/>
      <c r="U267" s="10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1"/>
      <c r="CX267" s="31"/>
      <c r="CY267" s="31"/>
      <c r="CZ267" s="31"/>
      <c r="DA267" s="31"/>
      <c r="DB267" s="31"/>
      <c r="DC267" s="31"/>
      <c r="DD267" s="31"/>
      <c r="DE267" s="31"/>
      <c r="DF267" s="31"/>
      <c r="DG267" s="31"/>
      <c r="DH267" s="31"/>
      <c r="DI267" s="31"/>
      <c r="DJ267" s="31"/>
      <c r="DK267" s="31"/>
      <c r="DL267" s="31"/>
      <c r="DM267" s="31"/>
      <c r="DN267" s="31"/>
      <c r="DO267" s="31"/>
      <c r="DP267" s="31"/>
      <c r="DQ267" s="31"/>
      <c r="DR267" s="31"/>
      <c r="DS267" s="31"/>
      <c r="DT267" s="31"/>
      <c r="DU267" s="31"/>
      <c r="DV267" s="31"/>
      <c r="DW267" s="31"/>
      <c r="DX267" s="31"/>
      <c r="DY267" s="31"/>
      <c r="DZ267" s="31"/>
      <c r="EA267" s="31"/>
    </row>
    <row r="268" spans="1:131" s="34" customFormat="1" hidden="1" x14ac:dyDescent="0.25">
      <c r="A268" s="24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5"/>
      <c r="N268" s="46" t="e">
        <f>SUMIF([1]июнь2026!$A$5:$A$3237,$A$17:$A$1283,[1]июнь2026!$J$5:$J$3237)</f>
        <v>#VALUE!</v>
      </c>
      <c r="O268" s="46" t="e">
        <f>SUMIF([1]июнь2026!$A$5:$A$3237,$A$17:$A$1283,[1]июнь2026!$AE$5:$AE$3237)</f>
        <v>#VALUE!</v>
      </c>
      <c r="P268" s="46" t="e">
        <f>SUMIF([1]июнь2026!$A$5:$A$3237,$A$17:$A$1283,[1]июнь2026!$AF$5:$AF$3237)</f>
        <v>#VALUE!</v>
      </c>
      <c r="Q268" s="46" t="e">
        <f>SUMIF([1]июнь2026!$A$5:$A$3237,$A$17:$A$1283,[1]июнь2026!$AG$5:$AG$3237)</f>
        <v>#VALUE!</v>
      </c>
      <c r="R268" s="46" t="e">
        <f>SUMIF([1]июнь2026!$A$5:$A$3237,$A$17:$A$1283,[1]июнь2026!$AH$5:$AH$3237)</f>
        <v>#VALUE!</v>
      </c>
      <c r="S268" s="18"/>
      <c r="T268" s="5"/>
      <c r="U268" s="10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1"/>
      <c r="CX268" s="31"/>
      <c r="CY268" s="31"/>
      <c r="CZ268" s="31"/>
      <c r="DA268" s="31"/>
      <c r="DB268" s="31"/>
      <c r="DC268" s="31"/>
      <c r="DD268" s="31"/>
      <c r="DE268" s="31"/>
      <c r="DF268" s="31"/>
      <c r="DG268" s="31"/>
      <c r="DH268" s="31"/>
      <c r="DI268" s="31"/>
      <c r="DJ268" s="31"/>
      <c r="DK268" s="31"/>
      <c r="DL268" s="31"/>
      <c r="DM268" s="31"/>
      <c r="DN268" s="31"/>
      <c r="DO268" s="31"/>
      <c r="DP268" s="31"/>
      <c r="DQ268" s="31"/>
      <c r="DR268" s="31"/>
      <c r="DS268" s="31"/>
      <c r="DT268" s="31"/>
      <c r="DU268" s="31"/>
      <c r="DV268" s="31"/>
      <c r="DW268" s="31"/>
      <c r="DX268" s="31"/>
      <c r="DY268" s="31"/>
      <c r="DZ268" s="31"/>
      <c r="EA268" s="31"/>
    </row>
    <row r="269" spans="1:131" s="34" customFormat="1" hidden="1" x14ac:dyDescent="0.25">
      <c r="A269" s="24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5"/>
      <c r="N269" s="46" t="e">
        <f>SUMIF([1]июнь2026!$A$5:$A$3237,$A$17:$A$1283,[1]июнь2026!$J$5:$J$3237)</f>
        <v>#VALUE!</v>
      </c>
      <c r="O269" s="46" t="e">
        <f>SUMIF([1]июнь2026!$A$5:$A$3237,$A$17:$A$1283,[1]июнь2026!$AE$5:$AE$3237)</f>
        <v>#VALUE!</v>
      </c>
      <c r="P269" s="46" t="e">
        <f>SUMIF([1]июнь2026!$A$5:$A$3237,$A$17:$A$1283,[1]июнь2026!$AF$5:$AF$3237)</f>
        <v>#VALUE!</v>
      </c>
      <c r="Q269" s="46" t="e">
        <f>SUMIF([1]июнь2026!$A$5:$A$3237,$A$17:$A$1283,[1]июнь2026!$AG$5:$AG$3237)</f>
        <v>#VALUE!</v>
      </c>
      <c r="R269" s="46" t="e">
        <f>SUMIF([1]июнь2026!$A$5:$A$3237,$A$17:$A$1283,[1]июнь2026!$AH$5:$AH$3237)</f>
        <v>#VALUE!</v>
      </c>
      <c r="S269" s="18"/>
      <c r="T269" s="5"/>
      <c r="U269" s="10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  <c r="DV269" s="31"/>
      <c r="DW269" s="31"/>
      <c r="DX269" s="31"/>
      <c r="DY269" s="31"/>
      <c r="DZ269" s="31"/>
      <c r="EA269" s="31"/>
    </row>
    <row r="270" spans="1:131" x14ac:dyDescent="0.25">
      <c r="A270" s="24"/>
      <c r="B270" s="3" t="s">
        <v>21</v>
      </c>
      <c r="C270" s="9">
        <v>-6.5192580223083496E-9</v>
      </c>
      <c r="D270" s="9">
        <v>25138464.16</v>
      </c>
      <c r="E270" s="9">
        <v>24582790.840000004</v>
      </c>
      <c r="F270" s="9">
        <v>97.789549447160823</v>
      </c>
      <c r="G270" s="9">
        <v>555673.31999999657</v>
      </c>
      <c r="H270" s="9">
        <v>0</v>
      </c>
      <c r="I270" s="9">
        <v>3759517.8000000017</v>
      </c>
      <c r="J270" s="9">
        <v>3203844.480000006</v>
      </c>
      <c r="K270" s="9">
        <v>85.219558742347346</v>
      </c>
      <c r="L270" s="9">
        <v>555673.31999999564</v>
      </c>
      <c r="M270" s="49">
        <v>555673.31999999564</v>
      </c>
      <c r="N270" s="56" t="e">
        <f t="shared" ref="N270:R270" si="15">SUM(N272:N280)</f>
        <v>#VALUE!</v>
      </c>
      <c r="O270" s="56" t="e">
        <f t="shared" si="15"/>
        <v>#VALUE!</v>
      </c>
      <c r="P270" s="56" t="e">
        <f t="shared" si="15"/>
        <v>#VALUE!</v>
      </c>
      <c r="Q270" s="56" t="e">
        <f t="shared" si="15"/>
        <v>#VALUE!</v>
      </c>
      <c r="R270" s="56" t="e">
        <f t="shared" si="15"/>
        <v>#VALUE!</v>
      </c>
      <c r="U270" s="10"/>
    </row>
    <row r="271" spans="1:131" s="7" customFormat="1" hidden="1" x14ac:dyDescent="0.25">
      <c r="A271" s="62"/>
      <c r="B271" s="63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114"/>
      <c r="N271" s="65"/>
      <c r="O271" s="65"/>
      <c r="P271" s="65"/>
      <c r="Q271" s="65"/>
      <c r="R271" s="65"/>
      <c r="S271" s="18"/>
      <c r="T271" s="5"/>
      <c r="U271" s="10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</row>
    <row r="272" spans="1:131" s="7" customFormat="1" ht="15.75" hidden="1" x14ac:dyDescent="0.25">
      <c r="A272" s="24"/>
      <c r="B272" s="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5"/>
      <c r="N272" s="46" t="e">
        <f>SUMIF([1]июнь2026!$A$5:$A$3237,$A$17:$A$1283,[1]июнь2026!$J$5:$J$3237)</f>
        <v>#VALUE!</v>
      </c>
      <c r="O272" s="46" t="e">
        <f>SUMIF([1]июнь2026!$A$5:$A$3237,$A$17:$A$1283,[1]июнь2026!$AE$5:$AE$3237)</f>
        <v>#VALUE!</v>
      </c>
      <c r="P272" s="46" t="e">
        <f>SUMIF([1]июнь2026!$A$5:$A$3237,$A$17:$A$1283,[1]июнь2026!$AF$5:$AF$3237)</f>
        <v>#VALUE!</v>
      </c>
      <c r="Q272" s="46" t="e">
        <f>SUMIF([1]июнь2026!$A$5:$A$3237,$A$17:$A$1283,[1]июнь2026!$AG$5:$AG$3237)</f>
        <v>#VALUE!</v>
      </c>
      <c r="R272" s="46" t="e">
        <f>SUMIF([1]июнь2026!$A$5:$A$3237,$A$17:$A$1283,[1]июнь2026!$AH$5:$AH$3237)</f>
        <v>#VALUE!</v>
      </c>
      <c r="S272" s="18"/>
      <c r="T272" s="5"/>
      <c r="U272" s="10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</row>
    <row r="273" spans="1:64" s="7" customFormat="1" ht="15.75" hidden="1" x14ac:dyDescent="0.25">
      <c r="A273" s="24"/>
      <c r="B273" s="7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5"/>
      <c r="N273" s="46" t="e">
        <f>SUMIF([1]июнь2026!$A$5:$A$3237,$A$17:$A$1283,[1]июнь2026!$J$5:$J$3237)</f>
        <v>#VALUE!</v>
      </c>
      <c r="O273" s="46" t="e">
        <f>SUMIF([1]июнь2026!$A$5:$A$3237,$A$17:$A$1283,[1]июнь2026!$AE$5:$AE$3237)</f>
        <v>#VALUE!</v>
      </c>
      <c r="P273" s="46" t="e">
        <f>SUMIF([1]июнь2026!$A$5:$A$3237,$A$17:$A$1283,[1]июнь2026!$AF$5:$AF$3237)</f>
        <v>#VALUE!</v>
      </c>
      <c r="Q273" s="46" t="e">
        <f>SUMIF([1]июнь2026!$A$5:$A$3237,$A$17:$A$1283,[1]июнь2026!$AG$5:$AG$3237)</f>
        <v>#VALUE!</v>
      </c>
      <c r="R273" s="46" t="e">
        <f>SUMIF([1]июнь2026!$A$5:$A$3237,$A$17:$A$1283,[1]июнь2026!$AH$5:$AH$3237)</f>
        <v>#VALUE!</v>
      </c>
      <c r="S273" s="18"/>
      <c r="T273" s="5"/>
      <c r="U273" s="10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</row>
    <row r="274" spans="1:64" s="7" customFormat="1" ht="15.75" hidden="1" x14ac:dyDescent="0.25">
      <c r="A274" s="24"/>
      <c r="B274" s="7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95"/>
      <c r="N274" s="46" t="e">
        <f>SUMIF([1]июнь2026!$A$5:$A$3237,$A$17:$A$1283,[1]июнь2026!$J$5:$J$3237)</f>
        <v>#VALUE!</v>
      </c>
      <c r="O274" s="46" t="e">
        <f>SUMIF([1]июнь2026!$A$5:$A$3237,$A$17:$A$1283,[1]июнь2026!$AE$5:$AE$3237)</f>
        <v>#VALUE!</v>
      </c>
      <c r="P274" s="46" t="e">
        <f>SUMIF([1]июнь2026!$A$5:$A$3237,$A$17:$A$1283,[1]июнь2026!$AF$5:$AF$3237)</f>
        <v>#VALUE!</v>
      </c>
      <c r="Q274" s="46" t="e">
        <f>SUMIF([1]июнь2026!$A$5:$A$3237,$A$17:$A$1283,[1]июнь2026!$AG$5:$AG$3237)</f>
        <v>#VALUE!</v>
      </c>
      <c r="R274" s="46" t="e">
        <f>SUMIF([1]июнь2026!$A$5:$A$3237,$A$17:$A$1283,[1]июнь2026!$AH$5:$AH$3237)</f>
        <v>#VALUE!</v>
      </c>
      <c r="S274" s="18"/>
      <c r="T274" s="5"/>
      <c r="U274" s="10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</row>
    <row r="275" spans="1:64" s="7" customFormat="1" ht="15.75" hidden="1" x14ac:dyDescent="0.25">
      <c r="A275" s="62"/>
      <c r="B275" s="81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115"/>
      <c r="N275" s="67"/>
      <c r="O275" s="67"/>
      <c r="P275" s="67"/>
      <c r="Q275" s="67"/>
      <c r="R275" s="67"/>
      <c r="S275" s="38"/>
      <c r="T275" s="5"/>
      <c r="U275" s="10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</row>
    <row r="276" spans="1:64" ht="15.75" x14ac:dyDescent="0.25">
      <c r="A276" s="24">
        <v>140</v>
      </c>
      <c r="B276" s="72" t="s">
        <v>48</v>
      </c>
      <c r="C276" s="2">
        <v>-6.5192580223083496E-9</v>
      </c>
      <c r="D276" s="2">
        <v>25138464.16</v>
      </c>
      <c r="E276" s="2">
        <v>24582790.840000004</v>
      </c>
      <c r="F276" s="2">
        <v>97.789549447160823</v>
      </c>
      <c r="G276" s="2">
        <v>555673.31999999657</v>
      </c>
      <c r="H276" s="2">
        <v>0</v>
      </c>
      <c r="I276" s="2">
        <v>3759517.8000000017</v>
      </c>
      <c r="J276" s="2">
        <v>3203844.480000006</v>
      </c>
      <c r="K276" s="2">
        <v>85.219558742347346</v>
      </c>
      <c r="L276" s="2">
        <v>555673.31999999564</v>
      </c>
      <c r="M276" s="95">
        <v>555673.31999999564</v>
      </c>
      <c r="N276" s="46" t="e">
        <f>SUMIF([1]июнь2026!$A$5:$A$3237,$A$17:$A$1283,[1]июнь2026!$J$5:$J$3237)</f>
        <v>#VALUE!</v>
      </c>
      <c r="O276" s="46" t="e">
        <f>SUMIF([1]июнь2026!$A$5:$A$3237,$A$17:$A$1283,[1]июнь2026!$AE$5:$AE$3237)</f>
        <v>#VALUE!</v>
      </c>
      <c r="P276" s="46" t="e">
        <f>SUMIF([1]июнь2026!$A$5:$A$3237,$A$17:$A$1283,[1]июнь2026!$AF$5:$AF$3237)</f>
        <v>#VALUE!</v>
      </c>
      <c r="Q276" s="46" t="e">
        <f>SUMIF([1]июнь2026!$A$5:$A$3237,$A$17:$A$1283,[1]июнь2026!$AG$5:$AG$3237)</f>
        <v>#VALUE!</v>
      </c>
      <c r="R276" s="46" t="e">
        <f>SUMIF([1]июнь2026!$A$5:$A$3237,$A$17:$A$1283,[1]июнь2026!$AH$5:$AH$3237)</f>
        <v>#VALUE!</v>
      </c>
      <c r="S276" s="38" t="s">
        <v>62</v>
      </c>
      <c r="U276" s="10"/>
    </row>
    <row r="277" spans="1:64" s="7" customFormat="1" ht="15.75" hidden="1" x14ac:dyDescent="0.25">
      <c r="A277" s="24"/>
      <c r="B277" s="7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5"/>
      <c r="N277" s="46" t="e">
        <f>SUMIF([1]июнь2026!$A$5:$A$3237,$A$17:$A$1283,[1]июнь2026!$J$5:$J$3237)</f>
        <v>#VALUE!</v>
      </c>
      <c r="O277" s="46" t="e">
        <f>SUMIF([1]июнь2026!$A$5:$A$3237,$A$17:$A$1283,[1]июнь2026!$AE$5:$AE$3237)</f>
        <v>#VALUE!</v>
      </c>
      <c r="P277" s="46" t="e">
        <f>SUMIF([1]июнь2026!$A$5:$A$3237,$A$17:$A$1283,[1]июнь2026!$AF$5:$AF$3237)</f>
        <v>#VALUE!</v>
      </c>
      <c r="Q277" s="46" t="e">
        <f>SUMIF([1]июнь2026!$A$5:$A$3237,$A$17:$A$1283,[1]июнь2026!$AG$5:$AG$3237)</f>
        <v>#VALUE!</v>
      </c>
      <c r="R277" s="46" t="e">
        <f>SUMIF([1]июнь2026!$A$5:$A$3237,$A$17:$A$1283,[1]июнь2026!$AH$5:$AH$3237)</f>
        <v>#VALUE!</v>
      </c>
      <c r="S277" s="18"/>
      <c r="T277" s="5"/>
      <c r="U277" s="10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</row>
    <row r="278" spans="1:64" s="7" customFormat="1" ht="15.75" hidden="1" x14ac:dyDescent="0.25">
      <c r="A278" s="24"/>
      <c r="B278" s="7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5"/>
      <c r="N278" s="46" t="e">
        <f>SUMIF([1]июнь2026!$A$5:$A$3237,$A$17:$A$1283,[1]июнь2026!$J$5:$J$3237)</f>
        <v>#VALUE!</v>
      </c>
      <c r="O278" s="46" t="e">
        <f>SUMIF([1]июнь2026!$A$5:$A$3237,$A$17:$A$1283,[1]июнь2026!$AE$5:$AE$3237)</f>
        <v>#VALUE!</v>
      </c>
      <c r="P278" s="46" t="e">
        <f>SUMIF([1]июнь2026!$A$5:$A$3237,$A$17:$A$1283,[1]июнь2026!$AF$5:$AF$3237)</f>
        <v>#VALUE!</v>
      </c>
      <c r="Q278" s="46" t="e">
        <f>SUMIF([1]июнь2026!$A$5:$A$3237,$A$17:$A$1283,[1]июнь2026!$AG$5:$AG$3237)</f>
        <v>#VALUE!</v>
      </c>
      <c r="R278" s="46" t="e">
        <f>SUMIF([1]июнь2026!$A$5:$A$3237,$A$17:$A$1283,[1]июнь2026!$AH$5:$AH$3237)</f>
        <v>#VALUE!</v>
      </c>
      <c r="S278" s="18"/>
      <c r="T278" s="5"/>
      <c r="U278" s="10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</row>
    <row r="279" spans="1:64" s="7" customFormat="1" ht="15.75" hidden="1" x14ac:dyDescent="0.25">
      <c r="A279" s="24"/>
      <c r="B279" s="7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5"/>
      <c r="N279" s="46" t="e">
        <f>SUMIF([1]июнь2026!$A$5:$A$3237,$A$17:$A$1283,[1]июнь2026!$J$5:$J$3237)</f>
        <v>#VALUE!</v>
      </c>
      <c r="O279" s="46" t="e">
        <f>SUMIF([1]июнь2026!$A$5:$A$3237,$A$17:$A$1283,[1]июнь2026!$AE$5:$AE$3237)</f>
        <v>#VALUE!</v>
      </c>
      <c r="P279" s="46" t="e">
        <f>SUMIF([1]июнь2026!$A$5:$A$3237,$A$17:$A$1283,[1]июнь2026!$AF$5:$AF$3237)</f>
        <v>#VALUE!</v>
      </c>
      <c r="Q279" s="46" t="e">
        <f>SUMIF([1]июнь2026!$A$5:$A$3237,$A$17:$A$1283,[1]июнь2026!$AG$5:$AG$3237)</f>
        <v>#VALUE!</v>
      </c>
      <c r="R279" s="46" t="e">
        <f>SUMIF([1]июнь2026!$A$5:$A$3237,$A$17:$A$1283,[1]июнь2026!$AH$5:$AH$3237)</f>
        <v>#VALUE!</v>
      </c>
      <c r="S279" s="18"/>
      <c r="T279" s="5"/>
      <c r="U279" s="10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</row>
    <row r="280" spans="1:64" s="7" customFormat="1" ht="15.75" hidden="1" x14ac:dyDescent="0.25">
      <c r="A280" s="24"/>
      <c r="B280" s="7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5"/>
      <c r="N280" s="46" t="e">
        <f>SUMIF([1]июнь2026!$A$5:$A$3237,$A$17:$A$1283,[1]июнь2026!$J$5:$J$3237)</f>
        <v>#VALUE!</v>
      </c>
      <c r="O280" s="46" t="e">
        <f>SUMIF([1]июнь2026!$A$5:$A$3237,$A$17:$A$1283,[1]июнь2026!$AE$5:$AE$3237)</f>
        <v>#VALUE!</v>
      </c>
      <c r="P280" s="46" t="e">
        <f>SUMIF([1]июнь2026!$A$5:$A$3237,$A$17:$A$1283,[1]июнь2026!$AF$5:$AF$3237)</f>
        <v>#VALUE!</v>
      </c>
      <c r="Q280" s="46" t="e">
        <f>SUMIF([1]июнь2026!$A$5:$A$3237,$A$17:$A$1283,[1]июнь2026!$AG$5:$AG$3237)</f>
        <v>#VALUE!</v>
      </c>
      <c r="R280" s="46" t="e">
        <f>SUMIF([1]июнь2026!$A$5:$A$3237,$A$17:$A$1283,[1]июнь2026!$AH$5:$AH$3237)</f>
        <v>#VALUE!</v>
      </c>
      <c r="S280" s="18"/>
      <c r="T280" s="5"/>
      <c r="U280" s="10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</row>
    <row r="281" spans="1:64" s="7" customFormat="1" hidden="1" x14ac:dyDescent="0.25">
      <c r="A281" s="24"/>
      <c r="B281" s="3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49"/>
      <c r="N281" s="56" t="e">
        <f t="shared" ref="N281:R281" si="16">SUM(N282:N288)</f>
        <v>#VALUE!</v>
      </c>
      <c r="O281" s="56" t="e">
        <f t="shared" si="16"/>
        <v>#VALUE!</v>
      </c>
      <c r="P281" s="56" t="e">
        <f t="shared" si="16"/>
        <v>#VALUE!</v>
      </c>
      <c r="Q281" s="56" t="e">
        <f t="shared" si="16"/>
        <v>#VALUE!</v>
      </c>
      <c r="R281" s="56" t="e">
        <f t="shared" si="16"/>
        <v>#VALUE!</v>
      </c>
      <c r="S281" s="18"/>
      <c r="T281" s="5"/>
      <c r="U281" s="10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</row>
    <row r="282" spans="1:64" s="7" customFormat="1" hidden="1" x14ac:dyDescent="0.25">
      <c r="A282" s="24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95"/>
      <c r="N282" s="46" t="e">
        <f>SUMIF([1]июнь2026!$A$5:$A$3237,$A$17:$A$1283,[1]июнь2026!$J$5:$J$3237)</f>
        <v>#VALUE!</v>
      </c>
      <c r="O282" s="46" t="e">
        <f>SUMIF([1]июнь2026!$A$5:$A$3237,$A$17:$A$1283,[1]июнь2026!$AE$5:$AE$3237)</f>
        <v>#VALUE!</v>
      </c>
      <c r="P282" s="46" t="e">
        <f>SUMIF([1]июнь2026!$A$5:$A$3237,$A$17:$A$1283,[1]июнь2026!$AF$5:$AF$3237)</f>
        <v>#VALUE!</v>
      </c>
      <c r="Q282" s="46" t="e">
        <f>SUMIF([1]июнь2026!$A$5:$A$3237,$A$17:$A$1283,[1]июнь2026!$AG$5:$AG$3237)</f>
        <v>#VALUE!</v>
      </c>
      <c r="R282" s="46" t="e">
        <f>SUMIF([1]июнь2026!$A$5:$A$3237,$A$17:$A$1283,[1]июнь2026!$AH$5:$AH$3237)</f>
        <v>#VALUE!</v>
      </c>
      <c r="S282" s="18"/>
      <c r="T282" s="5"/>
      <c r="U282" s="10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</row>
    <row r="283" spans="1:64" s="7" customFormat="1" hidden="1" x14ac:dyDescent="0.25">
      <c r="A283" s="24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95"/>
      <c r="N283" s="46" t="e">
        <f>SUMIF([1]июнь2026!$A$5:$A$3237,$A$17:$A$1283,[1]июнь2026!$J$5:$J$3237)</f>
        <v>#VALUE!</v>
      </c>
      <c r="O283" s="46" t="e">
        <f>SUMIF([1]июнь2026!$A$5:$A$3237,$A$17:$A$1283,[1]июнь2026!$AE$5:$AE$3237)</f>
        <v>#VALUE!</v>
      </c>
      <c r="P283" s="46" t="e">
        <f>SUMIF([1]июнь2026!$A$5:$A$3237,$A$17:$A$1283,[1]июнь2026!$AF$5:$AF$3237)</f>
        <v>#VALUE!</v>
      </c>
      <c r="Q283" s="46" t="e">
        <f>SUMIF([1]июнь2026!$A$5:$A$3237,$A$17:$A$1283,[1]июнь2026!$AG$5:$AG$3237)</f>
        <v>#VALUE!</v>
      </c>
      <c r="R283" s="46" t="e">
        <f>SUMIF([1]июнь2026!$A$5:$A$3237,$A$17:$A$1283,[1]июнь2026!$AH$5:$AH$3237)</f>
        <v>#VALUE!</v>
      </c>
      <c r="S283" s="18"/>
      <c r="T283" s="5"/>
      <c r="U283" s="10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</row>
    <row r="284" spans="1:64" s="7" customFormat="1" hidden="1" x14ac:dyDescent="0.25">
      <c r="A284" s="24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5"/>
      <c r="N284" s="46" t="e">
        <f>SUMIF([1]июнь2026!$A$5:$A$3237,$A$17:$A$1283,[1]июнь2026!$J$5:$J$3237)</f>
        <v>#VALUE!</v>
      </c>
      <c r="O284" s="46" t="e">
        <f>SUMIF([1]июнь2026!$A$5:$A$3237,$A$17:$A$1283,[1]июнь2026!$AE$5:$AE$3237)</f>
        <v>#VALUE!</v>
      </c>
      <c r="P284" s="46" t="e">
        <f>SUMIF([1]июнь2026!$A$5:$A$3237,$A$17:$A$1283,[1]июнь2026!$AF$5:$AF$3237)</f>
        <v>#VALUE!</v>
      </c>
      <c r="Q284" s="46" t="e">
        <f>SUMIF([1]июнь2026!$A$5:$A$3237,$A$17:$A$1283,[1]июнь2026!$AG$5:$AG$3237)</f>
        <v>#VALUE!</v>
      </c>
      <c r="R284" s="46" t="e">
        <f>SUMIF([1]июнь2026!$A$5:$A$3237,$A$17:$A$1283,[1]июнь2026!$AH$5:$AH$3237)</f>
        <v>#VALUE!</v>
      </c>
      <c r="S284" s="18"/>
      <c r="T284" s="5"/>
      <c r="U284" s="10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</row>
    <row r="285" spans="1:64" s="7" customFormat="1" hidden="1" x14ac:dyDescent="0.25">
      <c r="A285" s="24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5"/>
      <c r="N285" s="46" t="e">
        <f>SUMIF([1]июнь2026!$A$5:$A$3237,$A$17:$A$1283,[1]июнь2026!$J$5:$J$3237)</f>
        <v>#VALUE!</v>
      </c>
      <c r="O285" s="46" t="e">
        <f>SUMIF([1]июнь2026!$A$5:$A$3237,$A$17:$A$1283,[1]июнь2026!$AE$5:$AE$3237)</f>
        <v>#VALUE!</v>
      </c>
      <c r="P285" s="46" t="e">
        <f>SUMIF([1]июнь2026!$A$5:$A$3237,$A$17:$A$1283,[1]июнь2026!$AF$5:$AF$3237)</f>
        <v>#VALUE!</v>
      </c>
      <c r="Q285" s="46" t="e">
        <f>SUMIF([1]июнь2026!$A$5:$A$3237,$A$17:$A$1283,[1]июнь2026!$AG$5:$AG$3237)</f>
        <v>#VALUE!</v>
      </c>
      <c r="R285" s="46" t="e">
        <f>SUMIF([1]июнь2026!$A$5:$A$3237,$A$17:$A$1283,[1]июнь2026!$AH$5:$AH$3237)</f>
        <v>#VALUE!</v>
      </c>
      <c r="S285" s="18"/>
      <c r="T285" s="5"/>
      <c r="U285" s="10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</row>
    <row r="286" spans="1:64" s="7" customFormat="1" ht="15.75" hidden="1" x14ac:dyDescent="0.25">
      <c r="A286" s="83"/>
      <c r="B286" s="110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5"/>
      <c r="N286" s="46" t="e">
        <f>SUMIF([1]июнь2026!$A$5:$A$3237,$A$17:$A$1283,[1]июнь2026!$J$5:$J$3237)</f>
        <v>#VALUE!</v>
      </c>
      <c r="O286" s="46" t="e">
        <f>SUMIF([1]июнь2026!$A$5:$A$3237,$A$17:$A$1283,[1]июнь2026!$AE$5:$AE$3237)</f>
        <v>#VALUE!</v>
      </c>
      <c r="P286" s="46" t="e">
        <f>SUMIF([1]июнь2026!$A$5:$A$3237,$A$17:$A$1283,[1]июнь2026!$AF$5:$AF$3237)</f>
        <v>#VALUE!</v>
      </c>
      <c r="Q286" s="46" t="e">
        <f>SUMIF([1]июнь2026!$A$5:$A$3237,$A$17:$A$1283,[1]июнь2026!$AG$5:$AG$3237)</f>
        <v>#VALUE!</v>
      </c>
      <c r="R286" s="46" t="e">
        <f>SUMIF([1]июнь2026!$A$5:$A$3237,$A$17:$A$1283,[1]июнь2026!$AH$5:$AH$3237)</f>
        <v>#VALUE!</v>
      </c>
      <c r="S286" s="18"/>
      <c r="T286" s="5"/>
      <c r="U286" s="10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</row>
    <row r="287" spans="1:64" s="7" customFormat="1" hidden="1" x14ac:dyDescent="0.25">
      <c r="A287" s="24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95"/>
      <c r="N287" s="46" t="e">
        <f>SUMIF([1]июнь2026!$A$5:$A$3237,$A$17:$A$1283,[1]июнь2026!$J$5:$J$3237)</f>
        <v>#VALUE!</v>
      </c>
      <c r="O287" s="46" t="e">
        <f>SUMIF([1]июнь2026!$A$5:$A$3237,$A$17:$A$1283,[1]июнь2026!$AE$5:$AE$3237)</f>
        <v>#VALUE!</v>
      </c>
      <c r="P287" s="46" t="e">
        <f>SUMIF([1]июнь2026!$A$5:$A$3237,$A$17:$A$1283,[1]июнь2026!$AF$5:$AF$3237)</f>
        <v>#VALUE!</v>
      </c>
      <c r="Q287" s="46" t="e">
        <f>SUMIF([1]июнь2026!$A$5:$A$3237,$A$17:$A$1283,[1]июнь2026!$AG$5:$AG$3237)</f>
        <v>#VALUE!</v>
      </c>
      <c r="R287" s="46" t="e">
        <f>SUMIF([1]июнь2026!$A$5:$A$3237,$A$17:$A$1283,[1]июнь2026!$AH$5:$AH$3237)</f>
        <v>#VALUE!</v>
      </c>
      <c r="S287" s="18"/>
      <c r="T287" s="5"/>
      <c r="U287" s="10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</row>
    <row r="288" spans="1:64" s="7" customFormat="1" hidden="1" x14ac:dyDescent="0.25">
      <c r="A288" s="24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5"/>
      <c r="N288" s="46" t="e">
        <f>SUMIF([1]июнь2026!$A$5:$A$3237,$A$17:$A$1283,[1]июнь2026!$J$5:$J$3237)</f>
        <v>#VALUE!</v>
      </c>
      <c r="O288" s="46" t="e">
        <f>SUMIF([1]июнь2026!$A$5:$A$3237,$A$17:$A$1283,[1]июнь2026!$AE$5:$AE$3237)</f>
        <v>#VALUE!</v>
      </c>
      <c r="P288" s="46" t="e">
        <f>SUMIF([1]июнь2026!$A$5:$A$3237,$A$17:$A$1283,[1]июнь2026!$AF$5:$AF$3237)</f>
        <v>#VALUE!</v>
      </c>
      <c r="Q288" s="46" t="e">
        <f>SUMIF([1]июнь2026!$A$5:$A$3237,$A$17:$A$1283,[1]июнь2026!$AG$5:$AG$3237)</f>
        <v>#VALUE!</v>
      </c>
      <c r="R288" s="46" t="e">
        <f>SUMIF([1]июнь2026!$A$5:$A$3237,$A$17:$A$1283,[1]июнь2026!$AH$5:$AH$3237)</f>
        <v>#VALUE!</v>
      </c>
      <c r="S288" s="18"/>
      <c r="T288" s="5"/>
      <c r="U288" s="10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</row>
    <row r="289" spans="1:64" s="7" customFormat="1" hidden="1" x14ac:dyDescent="0.25">
      <c r="A289" s="24"/>
      <c r="B289" s="3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49"/>
      <c r="N289" s="56" t="e">
        <f t="shared" ref="N289:Q289" si="17">SUM(N291:N293)</f>
        <v>#VALUE!</v>
      </c>
      <c r="O289" s="56" t="e">
        <f t="shared" si="17"/>
        <v>#VALUE!</v>
      </c>
      <c r="P289" s="56" t="e">
        <f t="shared" si="17"/>
        <v>#VALUE!</v>
      </c>
      <c r="Q289" s="56" t="e">
        <f t="shared" si="17"/>
        <v>#VALUE!</v>
      </c>
      <c r="R289" s="56" t="e">
        <f>SUM(R291:R293)</f>
        <v>#VALUE!</v>
      </c>
      <c r="S289" s="18"/>
      <c r="T289" s="5"/>
      <c r="U289" s="10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</row>
    <row r="290" spans="1:64" s="7" customFormat="1" ht="15.75" hidden="1" x14ac:dyDescent="0.25">
      <c r="A290" s="62"/>
      <c r="B290" s="81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114"/>
      <c r="N290" s="65"/>
      <c r="O290" s="65"/>
      <c r="P290" s="65"/>
      <c r="Q290" s="65"/>
      <c r="R290" s="65"/>
      <c r="S290" s="18"/>
      <c r="T290" s="5"/>
      <c r="U290" s="10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</row>
    <row r="291" spans="1:64" s="7" customFormat="1" ht="15.75" hidden="1" x14ac:dyDescent="0.25">
      <c r="A291" s="24"/>
      <c r="B291" s="7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5"/>
      <c r="N291" s="46" t="e">
        <f>SUMIF([1]июнь2026!$A$5:$A$3237,$A$17:$A$1283,[1]июнь2026!$J$5:$J$3237)</f>
        <v>#VALUE!</v>
      </c>
      <c r="O291" s="46" t="e">
        <f>SUMIF([1]июнь2026!$A$5:$A$3237,$A$17:$A$1283,[1]июнь2026!$AE$5:$AE$3237)</f>
        <v>#VALUE!</v>
      </c>
      <c r="P291" s="46" t="e">
        <f>SUMIF([1]июнь2026!$A$5:$A$3237,$A$17:$A$1283,[1]июнь2026!$AF$5:$AF$3237)</f>
        <v>#VALUE!</v>
      </c>
      <c r="Q291" s="46" t="e">
        <f>SUMIF([1]июнь2026!$A$5:$A$3237,$A$17:$A$1283,[1]июнь2026!$AG$5:$AG$3237)</f>
        <v>#VALUE!</v>
      </c>
      <c r="R291" s="46" t="e">
        <f>SUMIF([1]июнь2026!$A$5:$A$3237,$A$17:$A$1283,[1]июнь2026!$AH$5:$AH$3237)</f>
        <v>#VALUE!</v>
      </c>
      <c r="S291" s="18"/>
      <c r="T291" s="5"/>
      <c r="U291" s="10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</row>
    <row r="292" spans="1:64" s="7" customFormat="1" ht="15.75" hidden="1" x14ac:dyDescent="0.25">
      <c r="A292" s="24"/>
      <c r="B292" s="7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5"/>
      <c r="N292" s="46" t="e">
        <f>SUMIF([1]июнь2026!$A$5:$A$3237,$A$17:$A$1283,[1]июнь2026!$J$5:$J$3237)</f>
        <v>#VALUE!</v>
      </c>
      <c r="O292" s="46" t="e">
        <f>SUMIF([1]июнь2026!$A$5:$A$3237,$A$17:$A$1283,[1]июнь2026!$AE$5:$AE$3237)</f>
        <v>#VALUE!</v>
      </c>
      <c r="P292" s="46" t="e">
        <f>SUMIF([1]июнь2026!$A$5:$A$3237,$A$17:$A$1283,[1]июнь2026!$AF$5:$AF$3237)</f>
        <v>#VALUE!</v>
      </c>
      <c r="Q292" s="46" t="e">
        <f>SUMIF([1]июнь2026!$A$5:$A$3237,$A$17:$A$1283,[1]июнь2026!$AG$5:$AG$3237)</f>
        <v>#VALUE!</v>
      </c>
      <c r="R292" s="46" t="e">
        <f>SUMIF([1]июнь2026!$A$5:$A$3237,$A$17:$A$1283,[1]июнь2026!$AH$5:$AH$3237)</f>
        <v>#VALUE!</v>
      </c>
      <c r="S292" s="18"/>
      <c r="T292" s="5"/>
      <c r="U292" s="10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</row>
    <row r="293" spans="1:64" s="7" customFormat="1" ht="15.75" hidden="1" x14ac:dyDescent="0.25">
      <c r="A293" s="24"/>
      <c r="B293" s="7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95"/>
      <c r="N293" s="46" t="e">
        <f>SUMIF([1]июнь2026!$A$5:$A$3237,$A$17:$A$1283,[1]июнь2026!$J$5:$J$3237)</f>
        <v>#VALUE!</v>
      </c>
      <c r="O293" s="46" t="e">
        <f>SUMIF([1]июнь2026!$A$5:$A$3237,$A$17:$A$1283,[1]июнь2026!$AE$5:$AE$3237)</f>
        <v>#VALUE!</v>
      </c>
      <c r="P293" s="46" t="e">
        <f>SUMIF([1]июнь2026!$A$5:$A$3237,$A$17:$A$1283,[1]июнь2026!$AF$5:$AF$3237)</f>
        <v>#VALUE!</v>
      </c>
      <c r="Q293" s="46" t="e">
        <f>SUMIF([1]июнь2026!$A$5:$A$3237,$A$17:$A$1283,[1]июнь2026!$AG$5:$AG$3237)</f>
        <v>#VALUE!</v>
      </c>
      <c r="R293" s="46" t="e">
        <f>SUMIF([1]июнь2026!$A$5:$A$3237,$A$17:$A$1283,[1]июнь2026!$AH$5:$AH$3237)</f>
        <v>#VALUE!</v>
      </c>
      <c r="S293" s="18"/>
      <c r="T293" s="5"/>
      <c r="U293" s="10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</row>
    <row r="294" spans="1:64" x14ac:dyDescent="0.25">
      <c r="A294" s="24"/>
      <c r="B294" s="3" t="s">
        <v>12</v>
      </c>
      <c r="C294" s="9">
        <v>0</v>
      </c>
      <c r="D294" s="9">
        <v>381.85</v>
      </c>
      <c r="E294" s="9">
        <v>331.84</v>
      </c>
      <c r="F294" s="9">
        <v>86.903234254288321</v>
      </c>
      <c r="G294" s="9">
        <v>50.010000000000048</v>
      </c>
      <c r="H294" s="9">
        <v>50.010000000000048</v>
      </c>
      <c r="I294" s="9">
        <v>0</v>
      </c>
      <c r="J294" s="9">
        <v>0</v>
      </c>
      <c r="K294" s="9" t="e">
        <v>#DIV/0!</v>
      </c>
      <c r="L294" s="9">
        <v>0</v>
      </c>
      <c r="M294" s="49">
        <v>50.010000000000048</v>
      </c>
      <c r="N294" s="56" t="e">
        <f t="shared" ref="N294:R294" si="18">SUM(N296:N316)</f>
        <v>#VALUE!</v>
      </c>
      <c r="O294" s="56" t="e">
        <f t="shared" si="18"/>
        <v>#VALUE!</v>
      </c>
      <c r="P294" s="56" t="e">
        <f t="shared" si="18"/>
        <v>#VALUE!</v>
      </c>
      <c r="Q294" s="56" t="e">
        <f t="shared" si="18"/>
        <v>#VALUE!</v>
      </c>
      <c r="R294" s="56" t="e">
        <f t="shared" si="18"/>
        <v>#VALUE!</v>
      </c>
      <c r="U294" s="10"/>
    </row>
    <row r="295" spans="1:64" s="7" customFormat="1" ht="15.75" hidden="1" x14ac:dyDescent="0.25">
      <c r="A295" s="62"/>
      <c r="B295" s="81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114"/>
      <c r="N295" s="65"/>
      <c r="O295" s="65"/>
      <c r="P295" s="65"/>
      <c r="Q295" s="65"/>
      <c r="R295" s="65"/>
      <c r="S295" s="18"/>
      <c r="T295" s="5"/>
      <c r="U295" s="10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</row>
    <row r="296" spans="1:64" s="7" customFormat="1" hidden="1" x14ac:dyDescent="0.25">
      <c r="A296" s="24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5"/>
      <c r="N296" s="46" t="e">
        <f>SUMIF([1]июнь2026!$A$5:$A$3237,$A$17:$A$1283,[1]июнь2026!$J$5:$J$3237)</f>
        <v>#VALUE!</v>
      </c>
      <c r="O296" s="46" t="e">
        <f>SUMIF([1]июнь2026!$A$5:$A$3237,$A$17:$A$1283,[1]июнь2026!$AE$5:$AE$3237)</f>
        <v>#VALUE!</v>
      </c>
      <c r="P296" s="46" t="e">
        <f>SUMIF([1]июнь2026!$A$5:$A$3237,$A$17:$A$1283,[1]июнь2026!$AF$5:$AF$3237)</f>
        <v>#VALUE!</v>
      </c>
      <c r="Q296" s="46" t="e">
        <f>SUMIF([1]июнь2026!$A$5:$A$3237,$A$17:$A$1283,[1]июнь2026!$AG$5:$AG$3237)</f>
        <v>#VALUE!</v>
      </c>
      <c r="R296" s="46" t="e">
        <f>SUMIF([1]июнь2026!$A$5:$A$3237,$A$17:$A$1283,[1]июнь2026!$AH$5:$AH$3237)</f>
        <v>#VALUE!</v>
      </c>
      <c r="S296" s="18"/>
      <c r="T296" s="5"/>
      <c r="U296" s="10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</row>
    <row r="297" spans="1:64" s="7" customFormat="1" ht="15.75" hidden="1" x14ac:dyDescent="0.25">
      <c r="A297" s="62"/>
      <c r="B297" s="81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115"/>
      <c r="N297" s="67"/>
      <c r="O297" s="67"/>
      <c r="P297" s="67"/>
      <c r="Q297" s="67"/>
      <c r="R297" s="67"/>
      <c r="S297" s="18"/>
      <c r="T297" s="5"/>
      <c r="U297" s="10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</row>
    <row r="298" spans="1:64" s="7" customFormat="1" hidden="1" x14ac:dyDescent="0.25">
      <c r="A298" s="24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5"/>
      <c r="N298" s="46" t="e">
        <f>SUMIF([1]июнь2026!$A$5:$A$3237,$A$17:$A$1283,[1]июнь2026!$J$5:$J$3237)</f>
        <v>#VALUE!</v>
      </c>
      <c r="O298" s="46" t="e">
        <f>SUMIF([1]июнь2026!$A$5:$A$3237,$A$17:$A$1283,[1]июнь2026!$AE$5:$AE$3237)</f>
        <v>#VALUE!</v>
      </c>
      <c r="P298" s="46" t="e">
        <f>SUMIF([1]июнь2026!$A$5:$A$3237,$A$17:$A$1283,[1]июнь2026!$AF$5:$AF$3237)</f>
        <v>#VALUE!</v>
      </c>
      <c r="Q298" s="46" t="e">
        <f>SUMIF([1]июнь2026!$A$5:$A$3237,$A$17:$A$1283,[1]июнь2026!$AG$5:$AG$3237)</f>
        <v>#VALUE!</v>
      </c>
      <c r="R298" s="46" t="e">
        <f>SUMIF([1]июнь2026!$A$5:$A$3237,$A$17:$A$1283,[1]июнь2026!$AH$5:$AH$3237)</f>
        <v>#VALUE!</v>
      </c>
      <c r="S298" s="18"/>
      <c r="T298" s="5"/>
      <c r="U298" s="10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</row>
    <row r="299" spans="1:64" s="7" customFormat="1" hidden="1" x14ac:dyDescent="0.25">
      <c r="A299" s="24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5"/>
      <c r="N299" s="46" t="e">
        <f>SUMIF([1]июнь2026!$A$5:$A$3237,$A$17:$A$1283,[1]июнь2026!$J$5:$J$3237)</f>
        <v>#VALUE!</v>
      </c>
      <c r="O299" s="46" t="e">
        <f>SUMIF([1]июнь2026!$A$5:$A$3237,$A$17:$A$1283,[1]июнь2026!$AE$5:$AE$3237)</f>
        <v>#VALUE!</v>
      </c>
      <c r="P299" s="46" t="e">
        <f>SUMIF([1]июнь2026!$A$5:$A$3237,$A$17:$A$1283,[1]июнь2026!$AF$5:$AF$3237)</f>
        <v>#VALUE!</v>
      </c>
      <c r="Q299" s="46" t="e">
        <f>SUMIF([1]июнь2026!$A$5:$A$3237,$A$17:$A$1283,[1]июнь2026!$AG$5:$AG$3237)</f>
        <v>#VALUE!</v>
      </c>
      <c r="R299" s="46" t="e">
        <f>SUMIF([1]июнь2026!$A$5:$A$3237,$A$17:$A$1283,[1]июнь2026!$AH$5:$AH$3237)</f>
        <v>#VALUE!</v>
      </c>
      <c r="S299" s="18"/>
      <c r="T299" s="5"/>
      <c r="U299" s="10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</row>
    <row r="300" spans="1:64" s="7" customFormat="1" hidden="1" x14ac:dyDescent="0.25">
      <c r="A300" s="24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5"/>
      <c r="N300" s="46" t="e">
        <f>SUMIF([1]июнь2026!$A$5:$A$3237,$A$17:$A$1283,[1]июнь2026!$J$5:$J$3237)</f>
        <v>#VALUE!</v>
      </c>
      <c r="O300" s="46" t="e">
        <f>SUMIF([1]июнь2026!$A$5:$A$3237,$A$17:$A$1283,[1]июнь2026!$AE$5:$AE$3237)</f>
        <v>#VALUE!</v>
      </c>
      <c r="P300" s="46" t="e">
        <f>SUMIF([1]июнь2026!$A$5:$A$3237,$A$17:$A$1283,[1]июнь2026!$AF$5:$AF$3237)</f>
        <v>#VALUE!</v>
      </c>
      <c r="Q300" s="46" t="e">
        <f>SUMIF([1]июнь2026!$A$5:$A$3237,$A$17:$A$1283,[1]июнь2026!$AG$5:$AG$3237)</f>
        <v>#VALUE!</v>
      </c>
      <c r="R300" s="46" t="e">
        <f>SUMIF([1]июнь2026!$A$5:$A$3237,$A$17:$A$1283,[1]июнь2026!$AH$5:$AH$3237)</f>
        <v>#VALUE!</v>
      </c>
      <c r="S300" s="18"/>
      <c r="T300" s="5"/>
      <c r="U300" s="10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</row>
    <row r="301" spans="1:64" s="7" customFormat="1" hidden="1" x14ac:dyDescent="0.25">
      <c r="A301" s="24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5"/>
      <c r="N301" s="46" t="e">
        <f>SUMIF([1]июнь2026!$A$5:$A$3237,$A$17:$A$1283,[1]июнь2026!$J$5:$J$3237)</f>
        <v>#VALUE!</v>
      </c>
      <c r="O301" s="46" t="e">
        <f>SUMIF([1]июнь2026!$A$5:$A$3237,$A$17:$A$1283,[1]июнь2026!$AE$5:$AE$3237)</f>
        <v>#VALUE!</v>
      </c>
      <c r="P301" s="46" t="e">
        <f>SUMIF([1]июнь2026!$A$5:$A$3237,$A$17:$A$1283,[1]июнь2026!$AF$5:$AF$3237)</f>
        <v>#VALUE!</v>
      </c>
      <c r="Q301" s="46" t="e">
        <f>SUMIF([1]июнь2026!$A$5:$A$3237,$A$17:$A$1283,[1]июнь2026!$AG$5:$AG$3237)</f>
        <v>#VALUE!</v>
      </c>
      <c r="R301" s="46" t="e">
        <f>SUMIF([1]июнь2026!$A$5:$A$3237,$A$17:$A$1283,[1]июнь2026!$AH$5:$AH$3237)</f>
        <v>#VALUE!</v>
      </c>
      <c r="S301" s="18"/>
      <c r="T301" s="5"/>
      <c r="U301" s="10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</row>
    <row r="302" spans="1:64" s="7" customFormat="1" hidden="1" x14ac:dyDescent="0.25">
      <c r="A302" s="24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5"/>
      <c r="N302" s="46" t="e">
        <f>SUMIF([1]июнь2026!$A$5:$A$3237,$A$17:$A$1283,[1]июнь2026!$J$5:$J$3237)</f>
        <v>#VALUE!</v>
      </c>
      <c r="O302" s="46" t="e">
        <f>SUMIF([1]июнь2026!$A$5:$A$3237,$A$17:$A$1283,[1]июнь2026!$AE$5:$AE$3237)</f>
        <v>#VALUE!</v>
      </c>
      <c r="P302" s="46" t="e">
        <f>SUMIF([1]июнь2026!$A$5:$A$3237,$A$17:$A$1283,[1]июнь2026!$AF$5:$AF$3237)</f>
        <v>#VALUE!</v>
      </c>
      <c r="Q302" s="46" t="e">
        <f>SUMIF([1]июнь2026!$A$5:$A$3237,$A$17:$A$1283,[1]июнь2026!$AG$5:$AG$3237)</f>
        <v>#VALUE!</v>
      </c>
      <c r="R302" s="46" t="e">
        <f>SUMIF([1]июнь2026!$A$5:$A$3237,$A$17:$A$1283,[1]июнь2026!$AH$5:$AH$3237)</f>
        <v>#VALUE!</v>
      </c>
      <c r="S302" s="18"/>
      <c r="T302" s="5"/>
      <c r="U302" s="10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</row>
    <row r="303" spans="1:64" s="7" customFormat="1" hidden="1" x14ac:dyDescent="0.25">
      <c r="A303" s="24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95"/>
      <c r="N303" s="46" t="e">
        <f>SUMIF([1]июнь2026!$A$5:$A$3237,$A$17:$A$1283,[1]июнь2026!$J$5:$J$3237)</f>
        <v>#VALUE!</v>
      </c>
      <c r="O303" s="46" t="e">
        <f>SUMIF([1]июнь2026!$A$5:$A$3237,$A$17:$A$1283,[1]июнь2026!$AE$5:$AE$3237)</f>
        <v>#VALUE!</v>
      </c>
      <c r="P303" s="46" t="e">
        <f>SUMIF([1]июнь2026!$A$5:$A$3237,$A$17:$A$1283,[1]июнь2026!$AF$5:$AF$3237)</f>
        <v>#VALUE!</v>
      </c>
      <c r="Q303" s="46" t="e">
        <f>SUMIF([1]июнь2026!$A$5:$A$3237,$A$17:$A$1283,[1]июнь2026!$AG$5:$AG$3237)</f>
        <v>#VALUE!</v>
      </c>
      <c r="R303" s="46" t="e">
        <f>SUMIF([1]июнь2026!$A$5:$A$3237,$A$17:$A$1283,[1]июнь2026!$AH$5:$AH$3237)</f>
        <v>#VALUE!</v>
      </c>
      <c r="S303" s="18"/>
      <c r="T303" s="5"/>
      <c r="U303" s="10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</row>
    <row r="304" spans="1:64" s="7" customFormat="1" hidden="1" x14ac:dyDescent="0.25">
      <c r="A304" s="24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95"/>
      <c r="N304" s="46" t="e">
        <f>SUMIF([1]июнь2026!$A$5:$A$3237,$A$17:$A$1283,[1]июнь2026!$J$5:$J$3237)</f>
        <v>#VALUE!</v>
      </c>
      <c r="O304" s="46" t="e">
        <f>SUMIF([1]июнь2026!$A$5:$A$3237,$A$17:$A$1283,[1]июнь2026!$AE$5:$AE$3237)</f>
        <v>#VALUE!</v>
      </c>
      <c r="P304" s="46" t="e">
        <f>SUMIF([1]июнь2026!$A$5:$A$3237,$A$17:$A$1283,[1]июнь2026!$AF$5:$AF$3237)</f>
        <v>#VALUE!</v>
      </c>
      <c r="Q304" s="46" t="e">
        <f>SUMIF([1]июнь2026!$A$5:$A$3237,$A$17:$A$1283,[1]июнь2026!$AG$5:$AG$3237)</f>
        <v>#VALUE!</v>
      </c>
      <c r="R304" s="46" t="e">
        <f>SUMIF([1]июнь2026!$A$5:$A$3237,$A$17:$A$1283,[1]июнь2026!$AH$5:$AH$3237)</f>
        <v>#VALUE!</v>
      </c>
      <c r="S304" s="18"/>
      <c r="T304" s="5"/>
      <c r="U304" s="10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</row>
    <row r="305" spans="1:96" s="7" customFormat="1" hidden="1" x14ac:dyDescent="0.25">
      <c r="A305" s="24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5"/>
      <c r="N305" s="46" t="e">
        <f>SUMIF([1]июнь2026!$A$5:$A$3237,$A$17:$A$1283,[1]июнь2026!$J$5:$J$3237)</f>
        <v>#VALUE!</v>
      </c>
      <c r="O305" s="46" t="e">
        <f>SUMIF([1]июнь2026!$A$5:$A$3237,$A$17:$A$1283,[1]июнь2026!$AE$5:$AE$3237)</f>
        <v>#VALUE!</v>
      </c>
      <c r="P305" s="46" t="e">
        <f>SUMIF([1]июнь2026!$A$5:$A$3237,$A$17:$A$1283,[1]июнь2026!$AF$5:$AF$3237)</f>
        <v>#VALUE!</v>
      </c>
      <c r="Q305" s="46" t="e">
        <f>SUMIF([1]июнь2026!$A$5:$A$3237,$A$17:$A$1283,[1]июнь2026!$AG$5:$AG$3237)</f>
        <v>#VALUE!</v>
      </c>
      <c r="R305" s="46" t="e">
        <f>SUMIF([1]июнь2026!$A$5:$A$3237,$A$17:$A$1283,[1]июнь2026!$AH$5:$AH$3237)</f>
        <v>#VALUE!</v>
      </c>
      <c r="S305" s="18"/>
      <c r="T305" s="5"/>
      <c r="U305" s="10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</row>
    <row r="306" spans="1:96" s="7" customFormat="1" hidden="1" x14ac:dyDescent="0.25">
      <c r="A306" s="24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5"/>
      <c r="N306" s="46" t="e">
        <f>SUMIF([1]июнь2026!$A$5:$A$3237,$A$17:$A$1283,[1]июнь2026!$J$5:$J$3237)</f>
        <v>#VALUE!</v>
      </c>
      <c r="O306" s="46" t="e">
        <f>SUMIF([1]июнь2026!$A$5:$A$3237,$A$17:$A$1283,[1]июнь2026!$AE$5:$AE$3237)</f>
        <v>#VALUE!</v>
      </c>
      <c r="P306" s="46" t="e">
        <f>SUMIF([1]июнь2026!$A$5:$A$3237,$A$17:$A$1283,[1]июнь2026!$AF$5:$AF$3237)</f>
        <v>#VALUE!</v>
      </c>
      <c r="Q306" s="46" t="e">
        <f>SUMIF([1]июнь2026!$A$5:$A$3237,$A$17:$A$1283,[1]июнь2026!$AG$5:$AG$3237)</f>
        <v>#VALUE!</v>
      </c>
      <c r="R306" s="46" t="e">
        <f>SUMIF([1]июнь2026!$A$5:$A$3237,$A$17:$A$1283,[1]июнь2026!$AH$5:$AH$3237)</f>
        <v>#VALUE!</v>
      </c>
      <c r="S306" s="18"/>
      <c r="T306" s="5"/>
      <c r="U306" s="10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</row>
    <row r="307" spans="1:96" s="7" customFormat="1" hidden="1" x14ac:dyDescent="0.25">
      <c r="A307" s="24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5"/>
      <c r="N307" s="46" t="e">
        <f>SUMIF([1]июнь2026!$A$5:$A$3237,$A$17:$A$1283,[1]июнь2026!$J$5:$J$3237)</f>
        <v>#VALUE!</v>
      </c>
      <c r="O307" s="46" t="e">
        <f>SUMIF([1]июнь2026!$A$5:$A$3237,$A$17:$A$1283,[1]июнь2026!$AE$5:$AE$3237)</f>
        <v>#VALUE!</v>
      </c>
      <c r="P307" s="46" t="e">
        <f>SUMIF([1]июнь2026!$A$5:$A$3237,$A$17:$A$1283,[1]июнь2026!$AF$5:$AF$3237)</f>
        <v>#VALUE!</v>
      </c>
      <c r="Q307" s="46" t="e">
        <f>SUMIF([1]июнь2026!$A$5:$A$3237,$A$17:$A$1283,[1]июнь2026!$AG$5:$AG$3237)</f>
        <v>#VALUE!</v>
      </c>
      <c r="R307" s="46" t="e">
        <f>SUMIF([1]июнь2026!$A$5:$A$3237,$A$17:$A$1283,[1]июнь2026!$AH$5:$AH$3237)</f>
        <v>#VALUE!</v>
      </c>
      <c r="S307" s="18"/>
      <c r="T307" s="5"/>
      <c r="U307" s="10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</row>
    <row r="308" spans="1:96" x14ac:dyDescent="0.25">
      <c r="A308" s="24">
        <v>5934</v>
      </c>
      <c r="B308" s="1" t="s">
        <v>60</v>
      </c>
      <c r="C308" s="2">
        <v>0</v>
      </c>
      <c r="D308" s="2">
        <v>381.85</v>
      </c>
      <c r="E308" s="2">
        <v>331.84</v>
      </c>
      <c r="F308" s="2">
        <v>86.903234254288321</v>
      </c>
      <c r="G308" s="2">
        <v>50.010000000000048</v>
      </c>
      <c r="H308" s="2">
        <v>50.010000000000048</v>
      </c>
      <c r="I308" s="2">
        <v>0</v>
      </c>
      <c r="J308" s="2">
        <v>0</v>
      </c>
      <c r="K308" s="2" t="e">
        <v>#DIV/0!</v>
      </c>
      <c r="L308" s="2">
        <v>0</v>
      </c>
      <c r="M308" s="95">
        <v>50.010000000000048</v>
      </c>
      <c r="N308" s="46" t="e">
        <f>SUMIF([1]июнь2026!$A$5:$A$3237,$A$17:$A$1283,[1]июнь2026!$J$5:$J$3237)</f>
        <v>#VALUE!</v>
      </c>
      <c r="O308" s="46" t="e">
        <f>SUMIF([1]июнь2026!$A$5:$A$3237,$A$17:$A$1283,[1]июнь2026!$AE$5:$AE$3237)</f>
        <v>#VALUE!</v>
      </c>
      <c r="P308" s="46" t="e">
        <f>SUMIF([1]июнь2026!$A$5:$A$3237,$A$17:$A$1283,[1]июнь2026!$AF$5:$AF$3237)</f>
        <v>#VALUE!</v>
      </c>
      <c r="Q308" s="46" t="e">
        <f>SUMIF([1]июнь2026!$A$5:$A$3237,$A$17:$A$1283,[1]июнь2026!$AG$5:$AG$3237)</f>
        <v>#VALUE!</v>
      </c>
      <c r="R308" s="46" t="e">
        <f>SUMIF([1]июнь2026!$A$5:$A$3237,$A$17:$A$1283,[1]июнь2026!$AH$5:$AH$3237)</f>
        <v>#VALUE!</v>
      </c>
      <c r="U308" s="10"/>
    </row>
    <row r="309" spans="1:96" s="7" customFormat="1" hidden="1" x14ac:dyDescent="0.25">
      <c r="A309" s="24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95"/>
      <c r="N309" s="46" t="e">
        <f>SUMIF([1]июнь2026!$A$5:$A$3237,$A$17:$A$1283,[1]июнь2026!$J$5:$J$3237)</f>
        <v>#VALUE!</v>
      </c>
      <c r="O309" s="46" t="e">
        <f>SUMIF([1]июнь2026!$A$5:$A$3237,$A$17:$A$1283,[1]июнь2026!$AE$5:$AE$3237)</f>
        <v>#VALUE!</v>
      </c>
      <c r="P309" s="46" t="e">
        <f>SUMIF([1]июнь2026!$A$5:$A$3237,$A$17:$A$1283,[1]июнь2026!$AF$5:$AF$3237)</f>
        <v>#VALUE!</v>
      </c>
      <c r="Q309" s="46" t="e">
        <f>SUMIF([1]июнь2026!$A$5:$A$3237,$A$17:$A$1283,[1]июнь2026!$AG$5:$AG$3237)</f>
        <v>#VALUE!</v>
      </c>
      <c r="R309" s="46" t="e">
        <f>SUMIF([1]июнь2026!$A$5:$A$3237,$A$17:$A$1283,[1]июнь2026!$AH$5:$AH$3237)</f>
        <v>#VALUE!</v>
      </c>
      <c r="S309" s="18"/>
      <c r="T309" s="5"/>
      <c r="U309" s="10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</row>
    <row r="310" spans="1:96" s="7" customFormat="1" hidden="1" x14ac:dyDescent="0.25">
      <c r="A310" s="24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5"/>
      <c r="N310" s="46" t="e">
        <f>SUMIF([1]июнь2026!$A$5:$A$3237,$A$17:$A$1283,[1]июнь2026!$J$5:$J$3237)</f>
        <v>#VALUE!</v>
      </c>
      <c r="O310" s="46" t="e">
        <f>SUMIF([1]июнь2026!$A$5:$A$3237,$A$17:$A$1283,[1]июнь2026!$AE$5:$AE$3237)</f>
        <v>#VALUE!</v>
      </c>
      <c r="P310" s="46" t="e">
        <f>SUMIF([1]июнь2026!$A$5:$A$3237,$A$17:$A$1283,[1]июнь2026!$AF$5:$AF$3237)</f>
        <v>#VALUE!</v>
      </c>
      <c r="Q310" s="46" t="e">
        <f>SUMIF([1]июнь2026!$A$5:$A$3237,$A$17:$A$1283,[1]июнь2026!$AG$5:$AG$3237)</f>
        <v>#VALUE!</v>
      </c>
      <c r="R310" s="46" t="e">
        <f>SUMIF([1]июнь2026!$A$5:$A$3237,$A$17:$A$1283,[1]июнь2026!$AH$5:$AH$3237)</f>
        <v>#VALUE!</v>
      </c>
      <c r="S310" s="18"/>
      <c r="T310" s="5"/>
      <c r="U310" s="10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</row>
    <row r="311" spans="1:96" s="7" customFormat="1" hidden="1" x14ac:dyDescent="0.25">
      <c r="A311" s="24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95"/>
      <c r="N311" s="46" t="e">
        <f>SUMIF([1]июнь2026!$A$5:$A$3237,$A$17:$A$1283,[1]июнь2026!$J$5:$J$3237)</f>
        <v>#VALUE!</v>
      </c>
      <c r="O311" s="46" t="e">
        <f>SUMIF([1]июнь2026!$A$5:$A$3237,$A$17:$A$1283,[1]июнь2026!$AE$5:$AE$3237)</f>
        <v>#VALUE!</v>
      </c>
      <c r="P311" s="46" t="e">
        <f>SUMIF([1]июнь2026!$A$5:$A$3237,$A$17:$A$1283,[1]июнь2026!$AF$5:$AF$3237)</f>
        <v>#VALUE!</v>
      </c>
      <c r="Q311" s="46" t="e">
        <f>SUMIF([1]июнь2026!$A$5:$A$3237,$A$17:$A$1283,[1]июнь2026!$AG$5:$AG$3237)</f>
        <v>#VALUE!</v>
      </c>
      <c r="R311" s="46" t="e">
        <f>SUMIF([1]июнь2026!$A$5:$A$3237,$A$17:$A$1283,[1]июнь2026!$AH$5:$AH$3237)</f>
        <v>#VALUE!</v>
      </c>
      <c r="S311" s="18"/>
      <c r="T311" s="5"/>
      <c r="U311" s="10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</row>
    <row r="312" spans="1:96" hidden="1" x14ac:dyDescent="0.25">
      <c r="A312" s="24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5"/>
      <c r="N312" s="46" t="e">
        <f>SUMIF([1]июнь2026!$A$5:$A$3237,$A$17:$A$1283,[1]июнь2026!$J$5:$J$3237)</f>
        <v>#VALUE!</v>
      </c>
      <c r="O312" s="46" t="e">
        <f>SUMIF([1]июнь2026!$A$5:$A$3237,$A$17:$A$1283,[1]июнь2026!$AE$5:$AE$3237)</f>
        <v>#VALUE!</v>
      </c>
      <c r="P312" s="46" t="e">
        <f>SUMIF([1]июнь2026!$A$5:$A$3237,$A$17:$A$1283,[1]июнь2026!$AF$5:$AF$3237)</f>
        <v>#VALUE!</v>
      </c>
      <c r="Q312" s="46" t="e">
        <f>SUMIF([1]июнь2026!$A$5:$A$3237,$A$17:$A$1283,[1]июнь2026!$AG$5:$AG$3237)</f>
        <v>#VALUE!</v>
      </c>
      <c r="R312" s="46" t="e">
        <f>SUMIF([1]июнь2026!$A$5:$A$3237,$A$17:$A$1283,[1]июнь2026!$AH$5:$AH$3237)</f>
        <v>#VALUE!</v>
      </c>
      <c r="U312" s="10"/>
    </row>
    <row r="313" spans="1:96" s="7" customFormat="1" hidden="1" x14ac:dyDescent="0.25">
      <c r="A313" s="24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5"/>
      <c r="N313" s="46" t="e">
        <f>SUMIF([1]июнь2026!$A$5:$A$3237,$A$17:$A$1283,[1]июнь2026!$J$5:$J$3237)</f>
        <v>#VALUE!</v>
      </c>
      <c r="O313" s="46" t="e">
        <f>SUMIF([1]июнь2026!$A$5:$A$3237,$A$17:$A$1283,[1]июнь2026!$AE$5:$AE$3237)</f>
        <v>#VALUE!</v>
      </c>
      <c r="P313" s="46" t="e">
        <f>SUMIF([1]июнь2026!$A$5:$A$3237,$A$17:$A$1283,[1]июнь2026!$AF$5:$AF$3237)</f>
        <v>#VALUE!</v>
      </c>
      <c r="Q313" s="46" t="e">
        <f>SUMIF([1]июнь2026!$A$5:$A$3237,$A$17:$A$1283,[1]июнь2026!$AG$5:$AG$3237)</f>
        <v>#VALUE!</v>
      </c>
      <c r="R313" s="46" t="e">
        <f>SUMIF([1]июнь2026!$A$5:$A$3237,$A$17:$A$1283,[1]июнь2026!$AH$5:$AH$3237)</f>
        <v>#VALUE!</v>
      </c>
      <c r="S313" s="18"/>
      <c r="T313" s="5"/>
      <c r="U313" s="10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</row>
    <row r="314" spans="1:96" s="7" customFormat="1" hidden="1" x14ac:dyDescent="0.25">
      <c r="A314" s="24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95"/>
      <c r="N314" s="46" t="e">
        <f>SUMIF([1]июнь2026!$A$5:$A$3237,$A$17:$A$1283,[1]июнь2026!$J$5:$J$3237)</f>
        <v>#VALUE!</v>
      </c>
      <c r="O314" s="46" t="e">
        <f>SUMIF([1]июнь2026!$A$5:$A$3237,$A$17:$A$1283,[1]июнь2026!$AE$5:$AE$3237)</f>
        <v>#VALUE!</v>
      </c>
      <c r="P314" s="46" t="e">
        <f>SUMIF([1]июнь2026!$A$5:$A$3237,$A$17:$A$1283,[1]июнь2026!$AF$5:$AF$3237)</f>
        <v>#VALUE!</v>
      </c>
      <c r="Q314" s="46" t="e">
        <f>SUMIF([1]июнь2026!$A$5:$A$3237,$A$17:$A$1283,[1]июнь2026!$AG$5:$AG$3237)</f>
        <v>#VALUE!</v>
      </c>
      <c r="R314" s="46" t="e">
        <f>SUMIF([1]июнь2026!$A$5:$A$3237,$A$17:$A$1283,[1]июнь2026!$AH$5:$AH$3237)</f>
        <v>#VALUE!</v>
      </c>
      <c r="S314" s="18"/>
      <c r="T314" s="5"/>
      <c r="U314" s="10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</row>
    <row r="315" spans="1:96" hidden="1" x14ac:dyDescent="0.25">
      <c r="A315" s="24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5"/>
      <c r="N315" s="46" t="e">
        <f>SUMIF([1]июнь2026!$A$5:$A$3237,$A$17:$A$1283,[1]июнь2026!$J$5:$J$3237)</f>
        <v>#VALUE!</v>
      </c>
      <c r="O315" s="46" t="e">
        <f>SUMIF([1]июнь2026!$A$5:$A$3237,$A$17:$A$1283,[1]июнь2026!$AE$5:$AE$3237)</f>
        <v>#VALUE!</v>
      </c>
      <c r="P315" s="46" t="e">
        <f>SUMIF([1]июнь2026!$A$5:$A$3237,$A$17:$A$1283,[1]июнь2026!$AF$5:$AF$3237)</f>
        <v>#VALUE!</v>
      </c>
      <c r="Q315" s="46" t="e">
        <f>SUMIF([1]июнь2026!$A$5:$A$3237,$A$17:$A$1283,[1]июнь2026!$AG$5:$AG$3237)</f>
        <v>#VALUE!</v>
      </c>
      <c r="R315" s="46" t="e">
        <f>SUMIF([1]июнь2026!$A$5:$A$3237,$A$17:$A$1283,[1]июнь2026!$AH$5:$AH$3237)</f>
        <v>#VALUE!</v>
      </c>
      <c r="U315" s="10"/>
    </row>
    <row r="316" spans="1:96" s="7" customFormat="1" hidden="1" x14ac:dyDescent="0.25">
      <c r="A316" s="24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5"/>
      <c r="N316" s="46" t="e">
        <f>SUMIF([1]июнь2026!$A$5:$A$3237,$A$17:$A$1283,[1]июнь2026!$J$5:$J$3237)</f>
        <v>#VALUE!</v>
      </c>
      <c r="O316" s="46" t="e">
        <f>SUMIF([1]июнь2026!$A$5:$A$3237,$A$17:$A$1283,[1]июнь2026!$AE$5:$AE$3237)</f>
        <v>#VALUE!</v>
      </c>
      <c r="P316" s="46" t="e">
        <f>SUMIF([1]июнь2026!$A$5:$A$3237,$A$17:$A$1283,[1]июнь2026!$AF$5:$AF$3237)</f>
        <v>#VALUE!</v>
      </c>
      <c r="Q316" s="46" t="e">
        <f>SUMIF([1]июнь2026!$A$5:$A$3237,$A$17:$A$1283,[1]июнь2026!$AG$5:$AG$3237)</f>
        <v>#VALUE!</v>
      </c>
      <c r="R316" s="46" t="e">
        <f>SUMIF([1]июнь2026!$A$5:$A$3237,$A$17:$A$1283,[1]июнь2026!$AH$5:$AH$3237)</f>
        <v>#VALUE!</v>
      </c>
      <c r="S316" s="18"/>
      <c r="T316" s="5"/>
      <c r="U316" s="10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</row>
    <row r="317" spans="1:96" x14ac:dyDescent="0.25">
      <c r="A317" s="24"/>
      <c r="B317" s="3" t="s">
        <v>19</v>
      </c>
      <c r="C317" s="9">
        <v>-6.5192580223083496E-9</v>
      </c>
      <c r="D317" s="9">
        <v>39845525.759999998</v>
      </c>
      <c r="E317" s="9">
        <v>39133820.400000006</v>
      </c>
      <c r="F317" s="9">
        <v>98.213838702275439</v>
      </c>
      <c r="G317" s="9">
        <v>711705.35999999405</v>
      </c>
      <c r="H317" s="9">
        <v>50.010000000000048</v>
      </c>
      <c r="I317" s="9">
        <v>5252685.82</v>
      </c>
      <c r="J317" s="9">
        <v>4541030.4700000072</v>
      </c>
      <c r="K317" s="9">
        <v>86.451591159510983</v>
      </c>
      <c r="L317" s="9">
        <v>711655.34999999357</v>
      </c>
      <c r="M317" s="49">
        <v>711705.35999999358</v>
      </c>
      <c r="N317" s="56" t="e">
        <f t="shared" ref="N317:R317" si="19">N204+N252+N262+N270+N281+N294+N289</f>
        <v>#VALUE!</v>
      </c>
      <c r="O317" s="56" t="e">
        <f t="shared" si="19"/>
        <v>#VALUE!</v>
      </c>
      <c r="P317" s="56" t="e">
        <f t="shared" si="19"/>
        <v>#VALUE!</v>
      </c>
      <c r="Q317" s="56" t="e">
        <f t="shared" si="19"/>
        <v>#VALUE!</v>
      </c>
      <c r="R317" s="56" t="e">
        <f t="shared" si="19"/>
        <v>#VALUE!</v>
      </c>
      <c r="U317" s="10"/>
    </row>
    <row r="318" spans="1:96" x14ac:dyDescent="0.25">
      <c r="A318" s="24"/>
      <c r="B318" s="3" t="s">
        <v>15</v>
      </c>
      <c r="C318" s="2"/>
      <c r="D318" s="2"/>
      <c r="E318" s="2"/>
      <c r="F318" s="2" t="e">
        <v>#DIV/0!</v>
      </c>
      <c r="G318" s="2"/>
      <c r="H318" s="2"/>
      <c r="I318" s="2"/>
      <c r="J318" s="2"/>
      <c r="K318" s="2" t="e">
        <v>#DIV/0!</v>
      </c>
      <c r="L318" s="2"/>
      <c r="M318" s="95"/>
      <c r="N318" s="57"/>
      <c r="O318" s="57"/>
      <c r="P318" s="57"/>
      <c r="Q318" s="57"/>
      <c r="R318" s="57"/>
      <c r="U318" s="10"/>
    </row>
    <row r="319" spans="1:96" hidden="1" x14ac:dyDescent="0.25">
      <c r="A319" s="24"/>
      <c r="B319" s="3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49"/>
      <c r="N319" s="56"/>
      <c r="O319" s="56"/>
      <c r="P319" s="56"/>
      <c r="Q319" s="56"/>
      <c r="R319" s="56"/>
      <c r="U319" s="10"/>
    </row>
    <row r="320" spans="1:96" s="21" customFormat="1" hidden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113"/>
      <c r="N320" s="20"/>
      <c r="O320" s="20"/>
      <c r="P320" s="20"/>
      <c r="Q320" s="20"/>
      <c r="R320" s="20"/>
      <c r="S320" s="18"/>
      <c r="T320" s="5"/>
      <c r="U320" s="10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</row>
    <row r="321" spans="1:96" s="21" customFormat="1" hidden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113"/>
      <c r="N321" s="20"/>
      <c r="O321" s="20"/>
      <c r="P321" s="20"/>
      <c r="Q321" s="20"/>
      <c r="R321" s="20"/>
      <c r="S321" s="18"/>
      <c r="T321" s="5"/>
      <c r="U321" s="10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</row>
    <row r="322" spans="1:96" s="21" customFormat="1" hidden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113"/>
      <c r="N322" s="20"/>
      <c r="O322" s="20"/>
      <c r="P322" s="20"/>
      <c r="Q322" s="20"/>
      <c r="R322" s="20"/>
      <c r="S322" s="18"/>
      <c r="T322" s="5"/>
      <c r="U322" s="10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</row>
    <row r="323" spans="1:96" s="21" customFormat="1" hidden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113"/>
      <c r="N323" s="20"/>
      <c r="O323" s="20"/>
      <c r="P323" s="20"/>
      <c r="Q323" s="20"/>
      <c r="R323" s="20"/>
      <c r="S323" s="18"/>
      <c r="T323" s="5"/>
      <c r="U323" s="10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</row>
    <row r="324" spans="1:96" s="21" customFormat="1" hidden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113"/>
      <c r="N324" s="20"/>
      <c r="O324" s="20"/>
      <c r="P324" s="20"/>
      <c r="Q324" s="20"/>
      <c r="R324" s="20"/>
      <c r="S324" s="18"/>
      <c r="T324" s="5"/>
      <c r="U324" s="10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</row>
    <row r="325" spans="1:96" s="21" customFormat="1" hidden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113"/>
      <c r="N325" s="20"/>
      <c r="O325" s="20"/>
      <c r="P325" s="20"/>
      <c r="Q325" s="20"/>
      <c r="R325" s="20"/>
      <c r="S325" s="18"/>
      <c r="T325" s="5"/>
      <c r="U325" s="10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</row>
    <row r="326" spans="1:96" s="21" customFormat="1" hidden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113"/>
      <c r="N326" s="20"/>
      <c r="O326" s="20"/>
      <c r="P326" s="20"/>
      <c r="Q326" s="20"/>
      <c r="R326" s="20"/>
      <c r="S326" s="18"/>
      <c r="T326" s="5"/>
      <c r="U326" s="10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</row>
    <row r="327" spans="1:96" s="21" customFormat="1" hidden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113"/>
      <c r="N327" s="20"/>
      <c r="O327" s="20"/>
      <c r="P327" s="20"/>
      <c r="Q327" s="20"/>
      <c r="R327" s="20"/>
      <c r="S327" s="18"/>
      <c r="T327" s="5"/>
      <c r="U327" s="10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</row>
    <row r="328" spans="1:96" s="21" customFormat="1" hidden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113"/>
      <c r="N328" s="20"/>
      <c r="O328" s="20"/>
      <c r="P328" s="20"/>
      <c r="Q328" s="20"/>
      <c r="R328" s="20"/>
      <c r="S328" s="18"/>
      <c r="T328" s="5"/>
      <c r="U328" s="10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</row>
    <row r="329" spans="1:96" s="21" customFormat="1" hidden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113"/>
      <c r="N329" s="20"/>
      <c r="O329" s="20"/>
      <c r="P329" s="20"/>
      <c r="Q329" s="20"/>
      <c r="R329" s="20"/>
      <c r="S329" s="18"/>
      <c r="T329" s="5"/>
      <c r="U329" s="10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</row>
    <row r="330" spans="1:96" s="21" customFormat="1" hidden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113"/>
      <c r="N330" s="20"/>
      <c r="O330" s="20"/>
      <c r="P330" s="20"/>
      <c r="Q330" s="20"/>
      <c r="R330" s="20"/>
      <c r="S330" s="18"/>
      <c r="T330" s="5"/>
      <c r="U330" s="10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</row>
    <row r="331" spans="1:96" s="21" customFormat="1" hidden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113"/>
      <c r="N331" s="20"/>
      <c r="O331" s="20"/>
      <c r="P331" s="20"/>
      <c r="Q331" s="20"/>
      <c r="R331" s="20"/>
      <c r="S331" s="18"/>
      <c r="T331" s="5"/>
      <c r="U331" s="10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</row>
    <row r="332" spans="1:96" s="21" customFormat="1" hidden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113"/>
      <c r="N332" s="20"/>
      <c r="O332" s="20"/>
      <c r="P332" s="20"/>
      <c r="Q332" s="20"/>
      <c r="R332" s="20"/>
      <c r="S332" s="18"/>
      <c r="T332" s="5"/>
      <c r="U332" s="10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</row>
    <row r="333" spans="1:96" s="21" customFormat="1" hidden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113"/>
      <c r="N333" s="20"/>
      <c r="O333" s="20"/>
      <c r="P333" s="20"/>
      <c r="Q333" s="20"/>
      <c r="R333" s="20"/>
      <c r="S333" s="18"/>
      <c r="T333" s="5"/>
      <c r="U333" s="10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</row>
    <row r="334" spans="1:96" s="21" customFormat="1" hidden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113"/>
      <c r="N334" s="20"/>
      <c r="O334" s="20"/>
      <c r="P334" s="20"/>
      <c r="Q334" s="20"/>
      <c r="R334" s="20"/>
      <c r="S334" s="18"/>
      <c r="T334" s="5"/>
      <c r="U334" s="10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</row>
    <row r="335" spans="1:96" s="21" customFormat="1" hidden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113"/>
      <c r="N335" s="20"/>
      <c r="O335" s="20"/>
      <c r="P335" s="20"/>
      <c r="Q335" s="20"/>
      <c r="R335" s="20"/>
      <c r="S335" s="18"/>
      <c r="T335" s="5"/>
      <c r="U335" s="10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</row>
    <row r="336" spans="1:96" s="21" customFormat="1" hidden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113"/>
      <c r="N336" s="20"/>
      <c r="O336" s="20"/>
      <c r="P336" s="20"/>
      <c r="Q336" s="20"/>
      <c r="R336" s="20"/>
      <c r="S336" s="18"/>
      <c r="T336" s="5"/>
      <c r="U336" s="10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</row>
    <row r="337" spans="1:96" s="21" customFormat="1" hidden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113"/>
      <c r="N337" s="20"/>
      <c r="O337" s="20"/>
      <c r="P337" s="20"/>
      <c r="Q337" s="20"/>
      <c r="R337" s="20"/>
      <c r="S337" s="18"/>
      <c r="T337" s="5"/>
      <c r="U337" s="10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</row>
    <row r="338" spans="1:96" s="21" customFormat="1" hidden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113"/>
      <c r="N338" s="20"/>
      <c r="O338" s="20"/>
      <c r="P338" s="20"/>
      <c r="Q338" s="20"/>
      <c r="R338" s="20"/>
      <c r="S338" s="18"/>
      <c r="T338" s="5"/>
      <c r="U338" s="10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</row>
    <row r="339" spans="1:96" s="41" customFormat="1" hidden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113"/>
      <c r="N339" s="20"/>
      <c r="O339" s="20"/>
      <c r="P339" s="20"/>
      <c r="Q339" s="20"/>
      <c r="R339" s="20"/>
      <c r="S339" s="18"/>
      <c r="T339" s="5"/>
      <c r="U339" s="10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1:96" s="21" customFormat="1" hidden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113"/>
      <c r="N340" s="20"/>
      <c r="O340" s="20"/>
      <c r="P340" s="20"/>
      <c r="Q340" s="20"/>
      <c r="R340" s="20"/>
      <c r="S340" s="18"/>
      <c r="T340" s="5"/>
      <c r="U340" s="10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</row>
    <row r="341" spans="1:96" s="21" customFormat="1" hidden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113"/>
      <c r="N341" s="20"/>
      <c r="O341" s="20"/>
      <c r="P341" s="20"/>
      <c r="Q341" s="20"/>
      <c r="R341" s="20"/>
      <c r="S341" s="18"/>
      <c r="T341" s="5"/>
      <c r="U341" s="10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</row>
    <row r="342" spans="1:96" s="21" customFormat="1" hidden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113"/>
      <c r="N342" s="20"/>
      <c r="O342" s="20"/>
      <c r="P342" s="20"/>
      <c r="Q342" s="20"/>
      <c r="R342" s="20"/>
      <c r="S342" s="18"/>
      <c r="T342" s="5"/>
      <c r="U342" s="10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</row>
    <row r="343" spans="1:96" s="21" customFormat="1" hidden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113"/>
      <c r="N343" s="20"/>
      <c r="O343" s="20"/>
      <c r="P343" s="20"/>
      <c r="Q343" s="20"/>
      <c r="R343" s="20"/>
      <c r="S343" s="18"/>
      <c r="T343" s="5"/>
      <c r="U343" s="10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</row>
    <row r="344" spans="1:96" s="21" customFormat="1" hidden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113"/>
      <c r="N344" s="20"/>
      <c r="O344" s="20"/>
      <c r="P344" s="20"/>
      <c r="Q344" s="20"/>
      <c r="R344" s="20"/>
      <c r="S344" s="18"/>
      <c r="T344" s="5"/>
      <c r="U344" s="10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</row>
    <row r="345" spans="1:96" s="21" customFormat="1" hidden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113"/>
      <c r="N345" s="20"/>
      <c r="O345" s="20"/>
      <c r="P345" s="20"/>
      <c r="Q345" s="20"/>
      <c r="R345" s="20"/>
      <c r="S345" s="18"/>
      <c r="T345" s="5"/>
      <c r="U345" s="10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</row>
    <row r="346" spans="1:96" s="21" customFormat="1" hidden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113"/>
      <c r="N346" s="20"/>
      <c r="O346" s="20"/>
      <c r="P346" s="20"/>
      <c r="Q346" s="20"/>
      <c r="R346" s="20"/>
      <c r="S346" s="18"/>
      <c r="T346" s="5"/>
      <c r="U346" s="10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</row>
    <row r="347" spans="1:96" s="21" customFormat="1" hidden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113"/>
      <c r="N347" s="20"/>
      <c r="O347" s="20"/>
      <c r="P347" s="20"/>
      <c r="Q347" s="20"/>
      <c r="R347" s="20"/>
      <c r="S347" s="18"/>
      <c r="T347" s="5"/>
      <c r="U347" s="10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</row>
    <row r="348" spans="1:96" s="21" customFormat="1" hidden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113"/>
      <c r="N348" s="20"/>
      <c r="O348" s="20"/>
      <c r="P348" s="20"/>
      <c r="Q348" s="20"/>
      <c r="R348" s="20"/>
      <c r="S348" s="18"/>
      <c r="T348" s="5"/>
      <c r="U348" s="10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</row>
    <row r="349" spans="1:96" s="21" customFormat="1" hidden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113"/>
      <c r="N349" s="20"/>
      <c r="O349" s="20"/>
      <c r="P349" s="20"/>
      <c r="Q349" s="20"/>
      <c r="R349" s="20"/>
      <c r="S349" s="18"/>
      <c r="T349" s="5"/>
      <c r="U349" s="10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</row>
    <row r="350" spans="1:96" s="21" customFormat="1" hidden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113"/>
      <c r="N350" s="20"/>
      <c r="O350" s="20"/>
      <c r="P350" s="20"/>
      <c r="Q350" s="20"/>
      <c r="R350" s="20"/>
      <c r="S350" s="18"/>
      <c r="T350" s="5"/>
      <c r="U350" s="10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</row>
    <row r="351" spans="1:96" s="21" customFormat="1" hidden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113"/>
      <c r="N351" s="20"/>
      <c r="O351" s="20"/>
      <c r="P351" s="20"/>
      <c r="Q351" s="20"/>
      <c r="R351" s="20"/>
      <c r="S351" s="18"/>
      <c r="T351" s="5"/>
      <c r="U351" s="10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</row>
    <row r="352" spans="1:96" s="7" customFormat="1" hidden="1" x14ac:dyDescent="0.25">
      <c r="A352" s="24"/>
      <c r="B352" s="3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49"/>
      <c r="N352" s="9" t="e">
        <f t="shared" ref="N352:R352" si="20">SUM(N353:N361)</f>
        <v>#VALUE!</v>
      </c>
      <c r="O352" s="9" t="e">
        <f t="shared" si="20"/>
        <v>#VALUE!</v>
      </c>
      <c r="P352" s="9" t="e">
        <f t="shared" si="20"/>
        <v>#VALUE!</v>
      </c>
      <c r="Q352" s="9" t="e">
        <f t="shared" si="20"/>
        <v>#VALUE!</v>
      </c>
      <c r="R352" s="9" t="e">
        <f t="shared" si="20"/>
        <v>#VALUE!</v>
      </c>
      <c r="S352" s="18"/>
      <c r="T352" s="5"/>
      <c r="U352" s="10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</row>
    <row r="353" spans="1:96" s="7" customFormat="1" hidden="1" x14ac:dyDescent="0.25">
      <c r="A353" s="24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95"/>
      <c r="N353" s="46" t="e">
        <f>SUMIF([1]июнь2026!$A$5:$A$3237,$A$17:$A$1283,[1]июнь2026!$J$5:$J$3237)</f>
        <v>#VALUE!</v>
      </c>
      <c r="O353" s="46" t="e">
        <f>SUMIF([1]июнь2026!$A$5:$A$3237,$A$17:$A$1283,[1]июнь2026!$AE$5:$AE$3237)</f>
        <v>#VALUE!</v>
      </c>
      <c r="P353" s="46" t="e">
        <f>SUMIF([1]июнь2026!$A$5:$A$3237,$A$17:$A$1283,[1]июнь2026!$AF$5:$AF$3237)</f>
        <v>#VALUE!</v>
      </c>
      <c r="Q353" s="46" t="e">
        <f>SUMIF([1]июнь2026!$A$5:$A$3237,$A$17:$A$1283,[1]июнь2026!$AG$5:$AG$3237)</f>
        <v>#VALUE!</v>
      </c>
      <c r="R353" s="46" t="e">
        <f>SUMIF([1]июнь2026!$A$5:$A$3237,$A$17:$A$1283,[1]июнь2026!$AH$5:$AH$3237)</f>
        <v>#VALUE!</v>
      </c>
      <c r="S353" s="18"/>
      <c r="T353" s="5"/>
      <c r="U353" s="10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</row>
    <row r="354" spans="1:96" s="7" customFormat="1" hidden="1" x14ac:dyDescent="0.25">
      <c r="A354" s="24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95"/>
      <c r="N354" s="46" t="e">
        <f>SUMIF([1]июнь2026!$A$5:$A$3237,$A$17:$A$1283,[1]июнь2026!$J$5:$J$3237)</f>
        <v>#VALUE!</v>
      </c>
      <c r="O354" s="46" t="e">
        <f>SUMIF([1]июнь2026!$A$5:$A$3237,$A$17:$A$1283,[1]июнь2026!$AE$5:$AE$3237)</f>
        <v>#VALUE!</v>
      </c>
      <c r="P354" s="46" t="e">
        <f>SUMIF([1]июнь2026!$A$5:$A$3237,$A$17:$A$1283,[1]июнь2026!$AF$5:$AF$3237)</f>
        <v>#VALUE!</v>
      </c>
      <c r="Q354" s="46" t="e">
        <f>SUMIF([1]июнь2026!$A$5:$A$3237,$A$17:$A$1283,[1]июнь2026!$AG$5:$AG$3237)</f>
        <v>#VALUE!</v>
      </c>
      <c r="R354" s="46" t="e">
        <f>SUMIF([1]июнь2026!$A$5:$A$3237,$A$17:$A$1283,[1]июнь2026!$AH$5:$AH$3237)</f>
        <v>#VALUE!</v>
      </c>
      <c r="S354" s="18"/>
      <c r="T354" s="5"/>
      <c r="U354" s="10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</row>
    <row r="355" spans="1:96" s="7" customFormat="1" ht="15.75" hidden="1" x14ac:dyDescent="0.25">
      <c r="A355" s="62"/>
      <c r="B355" s="81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114"/>
      <c r="N355" s="65"/>
      <c r="O355" s="65"/>
      <c r="P355" s="65"/>
      <c r="Q355" s="65"/>
      <c r="R355" s="65"/>
      <c r="S355" s="18"/>
      <c r="T355" s="5"/>
      <c r="U355" s="10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</row>
    <row r="356" spans="1:96" s="7" customFormat="1" ht="15.75" hidden="1" x14ac:dyDescent="0.25">
      <c r="A356" s="24"/>
      <c r="B356" s="7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95"/>
      <c r="N356" s="46" t="e">
        <f>SUMIF([1]июнь2026!$A$5:$A$3237,$A$17:$A$1283,[1]июнь2026!$J$5:$J$3237)</f>
        <v>#VALUE!</v>
      </c>
      <c r="O356" s="46" t="e">
        <f>SUMIF([1]июнь2026!$A$5:$A$3237,$A$17:$A$1283,[1]июнь2026!$AE$5:$AE$3237)</f>
        <v>#VALUE!</v>
      </c>
      <c r="P356" s="46" t="e">
        <f>SUMIF([1]июнь2026!$A$5:$A$3237,$A$17:$A$1283,[1]июнь2026!$AF$5:$AF$3237)</f>
        <v>#VALUE!</v>
      </c>
      <c r="Q356" s="46" t="e">
        <f>SUMIF([1]июнь2026!$A$5:$A$3237,$A$17:$A$1283,[1]июнь2026!$AG$5:$AG$3237)</f>
        <v>#VALUE!</v>
      </c>
      <c r="R356" s="46" t="e">
        <f>SUMIF([1]июнь2026!$A$5:$A$3237,$A$17:$A$1283,[1]июнь2026!$AH$5:$AH$3237)</f>
        <v>#VALUE!</v>
      </c>
      <c r="S356" s="18"/>
      <c r="T356" s="5"/>
      <c r="U356" s="10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</row>
    <row r="357" spans="1:96" s="7" customFormat="1" ht="15.75" hidden="1" x14ac:dyDescent="0.25">
      <c r="A357" s="24"/>
      <c r="B357" s="7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95"/>
      <c r="N357" s="46" t="e">
        <f>SUMIF([1]июнь2026!$A$5:$A$3237,$A$17:$A$1283,[1]июнь2026!$J$5:$J$3237)</f>
        <v>#VALUE!</v>
      </c>
      <c r="O357" s="46" t="e">
        <f>SUMIF([1]июнь2026!$A$5:$A$3237,$A$17:$A$1283,[1]июнь2026!$AE$5:$AE$3237)</f>
        <v>#VALUE!</v>
      </c>
      <c r="P357" s="46" t="e">
        <f>SUMIF([1]июнь2026!$A$5:$A$3237,$A$17:$A$1283,[1]июнь2026!$AF$5:$AF$3237)</f>
        <v>#VALUE!</v>
      </c>
      <c r="Q357" s="46" t="e">
        <f>SUMIF([1]июнь2026!$A$5:$A$3237,$A$17:$A$1283,[1]июнь2026!$AG$5:$AG$3237)</f>
        <v>#VALUE!</v>
      </c>
      <c r="R357" s="46" t="e">
        <f>SUMIF([1]июнь2026!$A$5:$A$3237,$A$17:$A$1283,[1]июнь2026!$AH$5:$AH$3237)</f>
        <v>#VALUE!</v>
      </c>
      <c r="S357" s="18"/>
      <c r="T357" s="5"/>
      <c r="U357" s="10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</row>
    <row r="358" spans="1:96" s="7" customFormat="1" ht="15.75" hidden="1" x14ac:dyDescent="0.25">
      <c r="A358" s="24"/>
      <c r="B358" s="7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95"/>
      <c r="N358" s="46" t="e">
        <f>SUMIF([1]июнь2026!$A$5:$A$3237,$A$17:$A$1283,[1]июнь2026!$J$5:$J$3237)</f>
        <v>#VALUE!</v>
      </c>
      <c r="O358" s="46" t="e">
        <f>SUMIF([1]июнь2026!$A$5:$A$3237,$A$17:$A$1283,[1]июнь2026!$AE$5:$AE$3237)</f>
        <v>#VALUE!</v>
      </c>
      <c r="P358" s="46" t="e">
        <f>SUMIF([1]июнь2026!$A$5:$A$3237,$A$17:$A$1283,[1]июнь2026!$AF$5:$AF$3237)</f>
        <v>#VALUE!</v>
      </c>
      <c r="Q358" s="46" t="e">
        <f>SUMIF([1]июнь2026!$A$5:$A$3237,$A$17:$A$1283,[1]июнь2026!$AG$5:$AG$3237)</f>
        <v>#VALUE!</v>
      </c>
      <c r="R358" s="46" t="e">
        <f>SUMIF([1]июнь2026!$A$5:$A$3237,$A$17:$A$1283,[1]июнь2026!$AH$5:$AH$3237)</f>
        <v>#VALUE!</v>
      </c>
      <c r="S358" s="18"/>
      <c r="T358" s="5"/>
      <c r="U358" s="10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</row>
    <row r="359" spans="1:96" s="7" customFormat="1" ht="15.75" hidden="1" x14ac:dyDescent="0.25">
      <c r="A359" s="24"/>
      <c r="B359" s="7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95"/>
      <c r="N359" s="46" t="e">
        <f>SUMIF([1]июнь2026!$A$5:$A$3237,$A$17:$A$1283,[1]июнь2026!$J$5:$J$3237)</f>
        <v>#VALUE!</v>
      </c>
      <c r="O359" s="46" t="e">
        <f>SUMIF([1]июнь2026!$A$5:$A$3237,$A$17:$A$1283,[1]июнь2026!$AE$5:$AE$3237)</f>
        <v>#VALUE!</v>
      </c>
      <c r="P359" s="46" t="e">
        <f>SUMIF([1]июнь2026!$A$5:$A$3237,$A$17:$A$1283,[1]июнь2026!$AF$5:$AF$3237)</f>
        <v>#VALUE!</v>
      </c>
      <c r="Q359" s="46" t="e">
        <f>SUMIF([1]июнь2026!$A$5:$A$3237,$A$17:$A$1283,[1]июнь2026!$AG$5:$AG$3237)</f>
        <v>#VALUE!</v>
      </c>
      <c r="R359" s="46" t="e">
        <f>SUMIF([1]июнь2026!$A$5:$A$3237,$A$17:$A$1283,[1]июнь2026!$AH$5:$AH$3237)</f>
        <v>#VALUE!</v>
      </c>
      <c r="S359" s="18"/>
      <c r="T359" s="5"/>
      <c r="U359" s="10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</row>
    <row r="360" spans="1:96" s="7" customFormat="1" ht="15.75" hidden="1" x14ac:dyDescent="0.25">
      <c r="A360" s="24"/>
      <c r="B360" s="7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95"/>
      <c r="N360" s="46" t="e">
        <f>SUMIF([1]июнь2026!$A$5:$A$3237,$A$17:$A$1283,[1]июнь2026!$J$5:$J$3237)</f>
        <v>#VALUE!</v>
      </c>
      <c r="O360" s="46" t="e">
        <f>SUMIF([1]июнь2026!$A$5:$A$3237,$A$17:$A$1283,[1]июнь2026!$AE$5:$AE$3237)</f>
        <v>#VALUE!</v>
      </c>
      <c r="P360" s="46" t="e">
        <f>SUMIF([1]июнь2026!$A$5:$A$3237,$A$17:$A$1283,[1]июнь2026!$AF$5:$AF$3237)</f>
        <v>#VALUE!</v>
      </c>
      <c r="Q360" s="46" t="e">
        <f>SUMIF([1]июнь2026!$A$5:$A$3237,$A$17:$A$1283,[1]июнь2026!$AG$5:$AG$3237)</f>
        <v>#VALUE!</v>
      </c>
      <c r="R360" s="46" t="e">
        <f>SUMIF([1]июнь2026!$A$5:$A$3237,$A$17:$A$1283,[1]июнь2026!$AH$5:$AH$3237)</f>
        <v>#VALUE!</v>
      </c>
      <c r="S360" s="18"/>
      <c r="T360" s="5"/>
      <c r="U360" s="10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</row>
    <row r="361" spans="1:96" s="7" customFormat="1" ht="15.75" hidden="1" x14ac:dyDescent="0.25">
      <c r="A361" s="24"/>
      <c r="B361" s="7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95"/>
      <c r="N361" s="46" t="e">
        <f>SUMIF([1]июнь2026!$A$5:$A$3237,$A$17:$A$1283,[1]июнь2026!$J$5:$J$3237)</f>
        <v>#VALUE!</v>
      </c>
      <c r="O361" s="46" t="e">
        <f>SUMIF([1]июнь2026!$A$5:$A$3237,$A$17:$A$1283,[1]июнь2026!$AE$5:$AE$3237)</f>
        <v>#VALUE!</v>
      </c>
      <c r="P361" s="46" t="e">
        <f>SUMIF([1]июнь2026!$A$5:$A$3237,$A$17:$A$1283,[1]июнь2026!$AF$5:$AF$3237)</f>
        <v>#VALUE!</v>
      </c>
      <c r="Q361" s="46" t="e">
        <f>SUMIF([1]июнь2026!$A$5:$A$3237,$A$17:$A$1283,[1]июнь2026!$AG$5:$AG$3237)</f>
        <v>#VALUE!</v>
      </c>
      <c r="R361" s="46" t="e">
        <f>SUMIF([1]июнь2026!$A$5:$A$3237,$A$17:$A$1283,[1]июнь2026!$AH$5:$AH$3237)</f>
        <v>#VALUE!</v>
      </c>
      <c r="S361" s="18"/>
      <c r="T361" s="5"/>
      <c r="U361" s="10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</row>
    <row r="362" spans="1:96" x14ac:dyDescent="0.25">
      <c r="A362" s="24"/>
      <c r="B362" s="3" t="s">
        <v>25</v>
      </c>
      <c r="C362" s="9">
        <v>789430.75999999966</v>
      </c>
      <c r="D362" s="9">
        <v>-2340.2999999999565</v>
      </c>
      <c r="E362" s="9">
        <v>-4640</v>
      </c>
      <c r="F362" s="9">
        <v>198.26517967782274</v>
      </c>
      <c r="G362" s="9">
        <v>2299.7000000000435</v>
      </c>
      <c r="H362" s="9">
        <v>791730.45999999961</v>
      </c>
      <c r="I362" s="9">
        <v>0</v>
      </c>
      <c r="J362" s="9">
        <v>0</v>
      </c>
      <c r="K362" s="9" t="e">
        <v>#DIV/0!</v>
      </c>
      <c r="L362" s="9">
        <v>0</v>
      </c>
      <c r="M362" s="49">
        <v>791730.45999999961</v>
      </c>
      <c r="N362" s="56" t="e">
        <f t="shared" ref="N362:R362" si="21">SUM(N363:N365)</f>
        <v>#VALUE!</v>
      </c>
      <c r="O362" s="56" t="e">
        <f t="shared" si="21"/>
        <v>#VALUE!</v>
      </c>
      <c r="P362" s="56" t="e">
        <f t="shared" si="21"/>
        <v>#VALUE!</v>
      </c>
      <c r="Q362" s="56" t="e">
        <f t="shared" si="21"/>
        <v>#VALUE!</v>
      </c>
      <c r="R362" s="56" t="e">
        <f t="shared" si="21"/>
        <v>#VALUE!</v>
      </c>
      <c r="U362" s="10"/>
    </row>
    <row r="363" spans="1:96" hidden="1" x14ac:dyDescent="0.25">
      <c r="A363" s="24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95"/>
      <c r="N363" s="46" t="e">
        <f>SUMIF([1]июнь2026!$A$5:$A$3237,$A$17:$A$1283,[1]июнь2026!$J$5:$J$3237)</f>
        <v>#VALUE!</v>
      </c>
      <c r="O363" s="46" t="e">
        <f>SUMIF([1]июнь2026!$A$5:$A$3237,$A$17:$A$1283,[1]июнь2026!$AE$5:$AE$3237)</f>
        <v>#VALUE!</v>
      </c>
      <c r="P363" s="46" t="e">
        <f>SUMIF([1]июнь2026!$A$5:$A$3237,$A$17:$A$1283,[1]июнь2026!$AF$5:$AF$3237)</f>
        <v>#VALUE!</v>
      </c>
      <c r="Q363" s="46" t="e">
        <f>SUMIF([1]июнь2026!$A$5:$A$3237,$A$17:$A$1283,[1]июнь2026!$AG$5:$AG$3237)</f>
        <v>#VALUE!</v>
      </c>
      <c r="R363" s="46" t="e">
        <f>SUMIF([1]июнь2026!$A$5:$A$3237,$A$17:$A$1283,[1]июнь2026!$AH$5:$AH$3237)</f>
        <v>#VALUE!</v>
      </c>
      <c r="U363" s="10"/>
    </row>
    <row r="364" spans="1:96" hidden="1" x14ac:dyDescent="0.25">
      <c r="A364" s="24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95"/>
      <c r="N364" s="46" t="e">
        <f>SUMIF([1]июнь2026!$A$5:$A$3237,$A$17:$A$1283,[1]июнь2026!$J$5:$J$3237)</f>
        <v>#VALUE!</v>
      </c>
      <c r="O364" s="46" t="e">
        <f>SUMIF([1]июнь2026!$A$5:$A$3237,$A$17:$A$1283,[1]июнь2026!$AE$5:$AE$3237)</f>
        <v>#VALUE!</v>
      </c>
      <c r="P364" s="46" t="e">
        <f>SUMIF([1]июнь2026!$A$5:$A$3237,$A$17:$A$1283,[1]июнь2026!$AF$5:$AF$3237)</f>
        <v>#VALUE!</v>
      </c>
      <c r="Q364" s="46" t="e">
        <f>SUMIF([1]июнь2026!$A$5:$A$3237,$A$17:$A$1283,[1]июнь2026!$AG$5:$AG$3237)</f>
        <v>#VALUE!</v>
      </c>
      <c r="R364" s="46" t="e">
        <f>SUMIF([1]июнь2026!$A$5:$A$3237,$A$17:$A$1283,[1]июнь2026!$AH$5:$AH$3237)</f>
        <v>#VALUE!</v>
      </c>
      <c r="U364" s="10"/>
    </row>
    <row r="365" spans="1:96" x14ac:dyDescent="0.25">
      <c r="A365" s="24">
        <v>226</v>
      </c>
      <c r="B365" s="1" t="s">
        <v>33</v>
      </c>
      <c r="C365" s="2">
        <v>789430.75999999966</v>
      </c>
      <c r="D365" s="2">
        <v>-2340.2999999999565</v>
      </c>
      <c r="E365" s="2">
        <v>-4640</v>
      </c>
      <c r="F365" s="2">
        <v>198.26517967782274</v>
      </c>
      <c r="G365" s="2">
        <v>2299.7000000000435</v>
      </c>
      <c r="H365" s="2">
        <v>791730.45999999961</v>
      </c>
      <c r="I365" s="2">
        <v>0</v>
      </c>
      <c r="J365" s="2">
        <v>0</v>
      </c>
      <c r="K365" s="2" t="e">
        <v>#DIV/0!</v>
      </c>
      <c r="L365" s="2">
        <v>0</v>
      </c>
      <c r="M365" s="95">
        <v>791730.45999999961</v>
      </c>
      <c r="N365" s="46" t="e">
        <f>SUMIF([1]июнь2026!$A$5:$A$3237,$A$17:$A$1283,[1]июнь2026!$J$5:$J$3237)</f>
        <v>#VALUE!</v>
      </c>
      <c r="O365" s="46" t="e">
        <f>SUMIF([1]июнь2026!$A$5:$A$3237,$A$17:$A$1283,[1]июнь2026!$AE$5:$AE$3237)</f>
        <v>#VALUE!</v>
      </c>
      <c r="P365" s="46" t="e">
        <f>SUMIF([1]июнь2026!$A$5:$A$3237,$A$17:$A$1283,[1]июнь2026!$AF$5:$AF$3237)</f>
        <v>#VALUE!</v>
      </c>
      <c r="Q365" s="46" t="e">
        <f>SUMIF([1]июнь2026!$A$5:$A$3237,$A$17:$A$1283,[1]июнь2026!$AG$5:$AG$3237)</f>
        <v>#VALUE!</v>
      </c>
      <c r="R365" s="46" t="e">
        <f>SUMIF([1]июнь2026!$A$5:$A$3237,$A$17:$A$1283,[1]июнь2026!$AH$5:$AH$3237)</f>
        <v>#VALUE!</v>
      </c>
      <c r="U365" s="10"/>
    </row>
    <row r="366" spans="1:96" s="7" customFormat="1" hidden="1" x14ac:dyDescent="0.25">
      <c r="A366" s="24"/>
      <c r="B366" s="3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49"/>
      <c r="N366" s="56" t="e">
        <f t="shared" ref="N366:R366" si="22">SUM(N367:N368)</f>
        <v>#VALUE!</v>
      </c>
      <c r="O366" s="56" t="e">
        <f t="shared" si="22"/>
        <v>#VALUE!</v>
      </c>
      <c r="P366" s="56" t="e">
        <f t="shared" si="22"/>
        <v>#VALUE!</v>
      </c>
      <c r="Q366" s="56" t="e">
        <f t="shared" si="22"/>
        <v>#VALUE!</v>
      </c>
      <c r="R366" s="56" t="e">
        <f t="shared" si="22"/>
        <v>#VALUE!</v>
      </c>
      <c r="S366" s="18"/>
      <c r="T366" s="5"/>
      <c r="U366" s="10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</row>
    <row r="367" spans="1:96" s="7" customFormat="1" hidden="1" x14ac:dyDescent="0.25">
      <c r="A367" s="24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95"/>
      <c r="N367" s="46" t="e">
        <f>SUMIF([1]июнь2026!$A$5:$A$3237,$A$17:$A$1283,[1]июнь2026!$J$5:$J$3237)</f>
        <v>#VALUE!</v>
      </c>
      <c r="O367" s="46" t="e">
        <f>SUMIF([1]июнь2026!$A$5:$A$3237,$A$17:$A$1283,[1]июнь2026!$AE$5:$AE$3237)</f>
        <v>#VALUE!</v>
      </c>
      <c r="P367" s="46" t="e">
        <f>SUMIF([1]июнь2026!$A$5:$A$3237,$A$17:$A$1283,[1]июнь2026!$AF$5:$AF$3237)</f>
        <v>#VALUE!</v>
      </c>
      <c r="Q367" s="46" t="e">
        <f>SUMIF([1]июнь2026!$A$5:$A$3237,$A$17:$A$1283,[1]июнь2026!$AG$5:$AG$3237)</f>
        <v>#VALUE!</v>
      </c>
      <c r="R367" s="46" t="e">
        <f>SUMIF([1]июнь2026!$A$5:$A$3237,$A$17:$A$1283,[1]июнь2026!$AH$5:$AH$3237)</f>
        <v>#VALUE!</v>
      </c>
      <c r="S367" s="18"/>
      <c r="T367" s="5"/>
      <c r="U367" s="10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</row>
    <row r="368" spans="1:96" s="7" customFormat="1" hidden="1" x14ac:dyDescent="0.25">
      <c r="A368" s="24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95"/>
      <c r="N368" s="46" t="e">
        <f>SUMIF([1]июнь2026!$A$5:$A$3237,$A$17:$A$1283,[1]июнь2026!$J$5:$J$3237)</f>
        <v>#VALUE!</v>
      </c>
      <c r="O368" s="46" t="e">
        <f>SUMIF([1]июнь2026!$A$5:$A$3237,$A$17:$A$1283,[1]июнь2026!$AE$5:$AE$3237)</f>
        <v>#VALUE!</v>
      </c>
      <c r="P368" s="46" t="e">
        <f>SUMIF([1]июнь2026!$A$5:$A$3237,$A$17:$A$1283,[1]июнь2026!$AF$5:$AF$3237)</f>
        <v>#VALUE!</v>
      </c>
      <c r="Q368" s="46" t="e">
        <f>SUMIF([1]июнь2026!$A$5:$A$3237,$A$17:$A$1283,[1]июнь2026!$AG$5:$AG$3237)</f>
        <v>#VALUE!</v>
      </c>
      <c r="R368" s="46" t="e">
        <f>SUMIF([1]июнь2026!$A$5:$A$3237,$A$17:$A$1283,[1]июнь2026!$AH$5:$AH$3237)</f>
        <v>#VALUE!</v>
      </c>
      <c r="S368" s="18"/>
      <c r="T368" s="5"/>
      <c r="U368" s="10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</row>
    <row r="369" spans="1:96" s="7" customFormat="1" hidden="1" x14ac:dyDescent="0.25">
      <c r="A369" s="24"/>
      <c r="B369" s="3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49"/>
      <c r="N369" s="56" t="e">
        <f t="shared" ref="N369:R369" si="23">SUM(N370:N372)</f>
        <v>#VALUE!</v>
      </c>
      <c r="O369" s="56" t="e">
        <f t="shared" si="23"/>
        <v>#VALUE!</v>
      </c>
      <c r="P369" s="56" t="e">
        <f t="shared" si="23"/>
        <v>#VALUE!</v>
      </c>
      <c r="Q369" s="56" t="e">
        <f t="shared" si="23"/>
        <v>#VALUE!</v>
      </c>
      <c r="R369" s="56" t="e">
        <f t="shared" si="23"/>
        <v>#VALUE!</v>
      </c>
      <c r="S369" s="18"/>
      <c r="T369" s="5"/>
      <c r="U369" s="10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</row>
    <row r="370" spans="1:96" s="7" customFormat="1" hidden="1" x14ac:dyDescent="0.25">
      <c r="A370" s="24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5"/>
      <c r="N370" s="46" t="e">
        <f>SUMIF([1]июнь2026!$A$5:$A$3237,$A$17:$A$1283,[1]июнь2026!$J$5:$J$3237)</f>
        <v>#VALUE!</v>
      </c>
      <c r="O370" s="46" t="e">
        <f>SUMIF([1]июнь2026!$A$5:$A$3237,$A$17:$A$1283,[1]июнь2026!$AE$5:$AE$3237)</f>
        <v>#VALUE!</v>
      </c>
      <c r="P370" s="46" t="e">
        <f>SUMIF([1]июнь2026!$A$5:$A$3237,$A$17:$A$1283,[1]июнь2026!$AF$5:$AF$3237)</f>
        <v>#VALUE!</v>
      </c>
      <c r="Q370" s="46" t="e">
        <f>SUMIF([1]июнь2026!$A$5:$A$3237,$A$17:$A$1283,[1]июнь2026!$AG$5:$AG$3237)</f>
        <v>#VALUE!</v>
      </c>
      <c r="R370" s="46" t="e">
        <f>SUMIF([1]июнь2026!$A$5:$A$3237,$A$17:$A$1283,[1]июнь2026!$AH$5:$AH$3237)</f>
        <v>#VALUE!</v>
      </c>
      <c r="S370" s="18"/>
      <c r="T370" s="5"/>
      <c r="U370" s="10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</row>
    <row r="371" spans="1:96" s="7" customFormat="1" hidden="1" x14ac:dyDescent="0.25">
      <c r="A371" s="33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95"/>
      <c r="N371" s="46" t="e">
        <f>SUMIF([1]июнь2026!$A$5:$A$3237,$A$17:$A$1283,[1]июнь2026!$J$5:$J$3237)</f>
        <v>#VALUE!</v>
      </c>
      <c r="O371" s="46" t="e">
        <f>SUMIF([1]июнь2026!$A$5:$A$3237,$A$17:$A$1283,[1]июнь2026!$AE$5:$AE$3237)</f>
        <v>#VALUE!</v>
      </c>
      <c r="P371" s="46" t="e">
        <f>SUMIF([1]июнь2026!$A$5:$A$3237,$A$17:$A$1283,[1]июнь2026!$AF$5:$AF$3237)</f>
        <v>#VALUE!</v>
      </c>
      <c r="Q371" s="46" t="e">
        <f>SUMIF([1]июнь2026!$A$5:$A$3237,$A$17:$A$1283,[1]июнь2026!$AG$5:$AG$3237)</f>
        <v>#VALUE!</v>
      </c>
      <c r="R371" s="46" t="e">
        <f>SUMIF([1]июнь2026!$A$5:$A$3237,$A$17:$A$1283,[1]июнь2026!$AH$5:$AH$3237)</f>
        <v>#VALUE!</v>
      </c>
      <c r="S371" s="18"/>
      <c r="T371" s="5"/>
      <c r="U371" s="10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</row>
    <row r="372" spans="1:96" s="7" customFormat="1" hidden="1" x14ac:dyDescent="0.25">
      <c r="A372" s="33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5"/>
      <c r="N372" s="46" t="e">
        <f>SUMIF([1]июнь2026!$A$5:$A$3237,$A$17:$A$1283,[1]июнь2026!$J$5:$J$3237)</f>
        <v>#VALUE!</v>
      </c>
      <c r="O372" s="46" t="e">
        <f>SUMIF([1]июнь2026!$A$5:$A$3237,$A$17:$A$1283,[1]июнь2026!$AE$5:$AE$3237)</f>
        <v>#VALUE!</v>
      </c>
      <c r="P372" s="46" t="e">
        <f>SUMIF([1]июнь2026!$A$5:$A$3237,$A$17:$A$1283,[1]июнь2026!$AF$5:$AF$3237)</f>
        <v>#VALUE!</v>
      </c>
      <c r="Q372" s="46" t="e">
        <f>SUMIF([1]июнь2026!$A$5:$A$3237,$A$17:$A$1283,[1]июнь2026!$AG$5:$AG$3237)</f>
        <v>#VALUE!</v>
      </c>
      <c r="R372" s="46" t="e">
        <f>SUMIF([1]июнь2026!$A$5:$A$3237,$A$17:$A$1283,[1]июнь2026!$AH$5:$AH$3237)</f>
        <v>#VALUE!</v>
      </c>
      <c r="S372" s="18"/>
      <c r="T372" s="5"/>
      <c r="U372" s="10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</row>
    <row r="373" spans="1:96" x14ac:dyDescent="0.25">
      <c r="A373" s="29"/>
      <c r="B373" s="15" t="s">
        <v>19</v>
      </c>
      <c r="C373" s="30">
        <v>789430.75999999966</v>
      </c>
      <c r="D373" s="30">
        <v>-2340.2999999999565</v>
      </c>
      <c r="E373" s="30">
        <v>-4640</v>
      </c>
      <c r="F373" s="30">
        <v>198.26517967782274</v>
      </c>
      <c r="G373" s="30">
        <v>2299.7000000000435</v>
      </c>
      <c r="H373" s="30">
        <v>791730.45999999961</v>
      </c>
      <c r="I373" s="30">
        <v>0</v>
      </c>
      <c r="J373" s="30">
        <v>0</v>
      </c>
      <c r="K373" s="30" t="e">
        <v>#DIV/0!</v>
      </c>
      <c r="L373" s="30">
        <v>0</v>
      </c>
      <c r="M373" s="120">
        <v>791730.45999999961</v>
      </c>
      <c r="N373" s="30" t="e">
        <f t="shared" ref="N373:R373" si="24">N319+N352+N362+N366+N369</f>
        <v>#VALUE!</v>
      </c>
      <c r="O373" s="30" t="e">
        <f t="shared" si="24"/>
        <v>#VALUE!</v>
      </c>
      <c r="P373" s="30" t="e">
        <f t="shared" si="24"/>
        <v>#VALUE!</v>
      </c>
      <c r="Q373" s="30" t="e">
        <f t="shared" si="24"/>
        <v>#VALUE!</v>
      </c>
      <c r="R373" s="30" t="e">
        <f t="shared" si="24"/>
        <v>#VALUE!</v>
      </c>
      <c r="U373" s="10"/>
    </row>
    <row r="374" spans="1:96" x14ac:dyDescent="0.25">
      <c r="A374" s="24"/>
      <c r="B374" s="3" t="s">
        <v>16</v>
      </c>
      <c r="C374" s="2"/>
      <c r="D374" s="2"/>
      <c r="E374" s="2"/>
      <c r="F374" s="2" t="e">
        <v>#DIV/0!</v>
      </c>
      <c r="G374" s="2"/>
      <c r="H374" s="2"/>
      <c r="I374" s="2"/>
      <c r="J374" s="2"/>
      <c r="K374" s="2" t="e">
        <v>#DIV/0!</v>
      </c>
      <c r="L374" s="2"/>
      <c r="M374" s="95"/>
      <c r="N374" s="57"/>
      <c r="O374" s="57"/>
      <c r="P374" s="57"/>
      <c r="Q374" s="57"/>
      <c r="R374" s="57"/>
      <c r="U374" s="10"/>
    </row>
    <row r="375" spans="1:96" hidden="1" x14ac:dyDescent="0.25">
      <c r="A375" s="24"/>
      <c r="B375" s="3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49"/>
      <c r="N375" s="56"/>
      <c r="O375" s="56"/>
      <c r="P375" s="56"/>
      <c r="Q375" s="56"/>
      <c r="R375" s="56"/>
      <c r="U375" s="10"/>
    </row>
    <row r="376" spans="1:96" s="21" customFormat="1" hidden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113"/>
      <c r="N376" s="20"/>
      <c r="O376" s="20"/>
      <c r="P376" s="20"/>
      <c r="Q376" s="20"/>
      <c r="R376" s="20"/>
      <c r="S376" s="18"/>
      <c r="T376" s="5"/>
      <c r="U376" s="10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</row>
    <row r="377" spans="1:96" s="21" customFormat="1" hidden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113"/>
      <c r="N377" s="20"/>
      <c r="O377" s="20"/>
      <c r="P377" s="20"/>
      <c r="Q377" s="20"/>
      <c r="R377" s="20"/>
      <c r="S377" s="18"/>
      <c r="T377" s="5"/>
      <c r="U377" s="10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</row>
    <row r="378" spans="1:96" s="21" customFormat="1" hidden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113"/>
      <c r="N378" s="20"/>
      <c r="O378" s="20"/>
      <c r="P378" s="20"/>
      <c r="Q378" s="20"/>
      <c r="R378" s="20"/>
      <c r="S378" s="18"/>
      <c r="T378" s="5"/>
      <c r="U378" s="10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</row>
    <row r="379" spans="1:96" s="21" customFormat="1" hidden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113"/>
      <c r="N379" s="20"/>
      <c r="O379" s="20"/>
      <c r="P379" s="20"/>
      <c r="Q379" s="20"/>
      <c r="R379" s="20"/>
      <c r="S379" s="18"/>
      <c r="T379" s="5"/>
      <c r="U379" s="10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</row>
    <row r="380" spans="1:96" s="21" customFormat="1" hidden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113"/>
      <c r="N380" s="20"/>
      <c r="O380" s="20"/>
      <c r="P380" s="20"/>
      <c r="Q380" s="20"/>
      <c r="R380" s="20"/>
      <c r="S380" s="18"/>
      <c r="T380" s="5"/>
      <c r="U380" s="10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</row>
    <row r="381" spans="1:96" s="21" customFormat="1" hidden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113"/>
      <c r="N381" s="20"/>
      <c r="O381" s="20"/>
      <c r="P381" s="20"/>
      <c r="Q381" s="20"/>
      <c r="R381" s="20"/>
      <c r="S381" s="18"/>
      <c r="T381" s="5"/>
      <c r="U381" s="10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</row>
    <row r="382" spans="1:96" s="21" customFormat="1" hidden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113"/>
      <c r="N382" s="20"/>
      <c r="O382" s="20"/>
      <c r="P382" s="20"/>
      <c r="Q382" s="20"/>
      <c r="R382" s="20"/>
      <c r="S382" s="18"/>
      <c r="T382" s="5"/>
      <c r="U382" s="10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</row>
    <row r="383" spans="1:96" s="21" customFormat="1" hidden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113"/>
      <c r="N383" s="20"/>
      <c r="O383" s="20"/>
      <c r="P383" s="20"/>
      <c r="Q383" s="20"/>
      <c r="R383" s="20"/>
      <c r="S383" s="18"/>
      <c r="T383" s="5"/>
      <c r="U383" s="10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</row>
    <row r="384" spans="1:96" s="48" customFormat="1" hidden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113"/>
      <c r="N384" s="20"/>
      <c r="O384" s="20"/>
      <c r="P384" s="20"/>
      <c r="Q384" s="20"/>
      <c r="R384" s="20"/>
      <c r="S384" s="18"/>
      <c r="T384" s="5"/>
      <c r="U384" s="10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</row>
    <row r="385" spans="1:96" s="21" customFormat="1" hidden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113"/>
      <c r="N385" s="20"/>
      <c r="O385" s="20"/>
      <c r="P385" s="20"/>
      <c r="Q385" s="20"/>
      <c r="R385" s="20"/>
      <c r="S385" s="18"/>
      <c r="T385" s="5"/>
      <c r="U385" s="10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</row>
    <row r="386" spans="1:96" s="96" customFormat="1" hidden="1" x14ac:dyDescent="0.25">
      <c r="A386" s="20"/>
      <c r="B386" s="124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113"/>
      <c r="N386" s="20"/>
      <c r="O386" s="20"/>
      <c r="P386" s="20"/>
      <c r="Q386" s="20"/>
      <c r="R386" s="20"/>
      <c r="S386" s="18"/>
      <c r="T386" s="5"/>
      <c r="U386" s="10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</row>
    <row r="387" spans="1:96" s="21" customFormat="1" hidden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113"/>
      <c r="N387" s="20"/>
      <c r="O387" s="20"/>
      <c r="P387" s="20"/>
      <c r="Q387" s="20"/>
      <c r="R387" s="20"/>
      <c r="S387" s="18"/>
      <c r="T387" s="5"/>
      <c r="U387" s="10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</row>
    <row r="388" spans="1:96" s="21" customFormat="1" hidden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113"/>
      <c r="N388" s="20"/>
      <c r="O388" s="20"/>
      <c r="P388" s="20"/>
      <c r="Q388" s="20"/>
      <c r="R388" s="20"/>
      <c r="S388" s="18"/>
      <c r="T388" s="5"/>
      <c r="U388" s="10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</row>
    <row r="389" spans="1:96" s="21" customFormat="1" hidden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113"/>
      <c r="N389" s="20"/>
      <c r="O389" s="20"/>
      <c r="P389" s="20"/>
      <c r="Q389" s="20"/>
      <c r="R389" s="20"/>
      <c r="S389" s="18"/>
      <c r="T389" s="5"/>
      <c r="U389" s="10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</row>
    <row r="390" spans="1:96" s="48" customFormat="1" hidden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113"/>
      <c r="N390" s="20"/>
      <c r="O390" s="20"/>
      <c r="P390" s="20"/>
      <c r="Q390" s="20"/>
      <c r="R390" s="20"/>
      <c r="S390" s="18"/>
      <c r="T390" s="5"/>
      <c r="U390" s="10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</row>
    <row r="391" spans="1:96" s="48" customFormat="1" hidden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113"/>
      <c r="N391" s="20"/>
      <c r="O391" s="20"/>
      <c r="P391" s="20"/>
      <c r="Q391" s="20"/>
      <c r="R391" s="20"/>
      <c r="S391" s="18"/>
      <c r="T391" s="5"/>
      <c r="U391" s="10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</row>
    <row r="392" spans="1:96" s="101" customFormat="1" hidden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113"/>
      <c r="N392" s="20"/>
      <c r="O392" s="20"/>
      <c r="P392" s="20"/>
      <c r="Q392" s="20"/>
      <c r="R392" s="20"/>
      <c r="S392" s="18"/>
      <c r="T392" s="5"/>
      <c r="U392" s="10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</row>
    <row r="393" spans="1:96" s="21" customFormat="1" hidden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113"/>
      <c r="N393" s="20"/>
      <c r="O393" s="20"/>
      <c r="P393" s="20"/>
      <c r="Q393" s="20"/>
      <c r="R393" s="20"/>
      <c r="S393" s="18"/>
      <c r="T393" s="5"/>
      <c r="U393" s="10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</row>
    <row r="394" spans="1:96" s="21" customFormat="1" hidden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113"/>
      <c r="N394" s="20"/>
      <c r="O394" s="20"/>
      <c r="P394" s="20"/>
      <c r="Q394" s="20"/>
      <c r="R394" s="20"/>
      <c r="S394" s="18"/>
      <c r="T394" s="5"/>
      <c r="U394" s="10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</row>
    <row r="395" spans="1:96" s="21" customFormat="1" hidden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113"/>
      <c r="N395" s="20"/>
      <c r="O395" s="20"/>
      <c r="P395" s="20"/>
      <c r="Q395" s="20"/>
      <c r="R395" s="20"/>
      <c r="S395" s="18"/>
      <c r="T395" s="5"/>
      <c r="U395" s="10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</row>
    <row r="396" spans="1:96" s="21" customFormat="1" hidden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113"/>
      <c r="N396" s="20"/>
      <c r="O396" s="20"/>
      <c r="P396" s="20"/>
      <c r="Q396" s="20"/>
      <c r="R396" s="20"/>
      <c r="S396" s="18"/>
      <c r="T396" s="5"/>
      <c r="U396" s="10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</row>
    <row r="397" spans="1:96" s="21" customFormat="1" hidden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113"/>
      <c r="N397" s="20"/>
      <c r="O397" s="20"/>
      <c r="P397" s="20"/>
      <c r="Q397" s="20"/>
      <c r="R397" s="20"/>
      <c r="S397" s="18"/>
      <c r="T397" s="5"/>
      <c r="U397" s="10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</row>
    <row r="398" spans="1:96" s="45" customFormat="1" hidden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113"/>
      <c r="N398" s="20"/>
      <c r="O398" s="20"/>
      <c r="P398" s="20"/>
      <c r="Q398" s="20"/>
      <c r="R398" s="20"/>
      <c r="S398" s="18"/>
      <c r="T398" s="5"/>
      <c r="U398" s="10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</row>
    <row r="399" spans="1:96" s="21" customFormat="1" hidden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113"/>
      <c r="N399" s="20"/>
      <c r="O399" s="20"/>
      <c r="P399" s="20"/>
      <c r="Q399" s="20"/>
      <c r="R399" s="20"/>
      <c r="S399" s="18"/>
      <c r="T399" s="5"/>
      <c r="U399" s="10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</row>
    <row r="400" spans="1:96" s="21" customFormat="1" hidden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113"/>
      <c r="N400" s="20"/>
      <c r="O400" s="20"/>
      <c r="P400" s="20"/>
      <c r="Q400" s="20"/>
      <c r="R400" s="20"/>
      <c r="S400" s="18"/>
      <c r="T400" s="5"/>
      <c r="U400" s="10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</row>
    <row r="401" spans="1:96" s="21" customFormat="1" hidden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113"/>
      <c r="N401" s="20"/>
      <c r="O401" s="20"/>
      <c r="P401" s="20"/>
      <c r="Q401" s="20"/>
      <c r="R401" s="20"/>
      <c r="S401" s="18"/>
      <c r="T401" s="5"/>
      <c r="U401" s="10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</row>
    <row r="402" spans="1:96" s="21" customFormat="1" hidden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113"/>
      <c r="N402" s="20"/>
      <c r="O402" s="20"/>
      <c r="P402" s="20"/>
      <c r="Q402" s="20"/>
      <c r="R402" s="20"/>
      <c r="S402" s="18"/>
      <c r="T402" s="5"/>
      <c r="U402" s="10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</row>
    <row r="403" spans="1:96" s="21" customFormat="1" hidden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113"/>
      <c r="N403" s="20"/>
      <c r="O403" s="20"/>
      <c r="P403" s="20"/>
      <c r="Q403" s="20"/>
      <c r="R403" s="20"/>
      <c r="S403" s="18"/>
      <c r="T403" s="5"/>
      <c r="U403" s="10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</row>
    <row r="404" spans="1:96" s="21" customFormat="1" hidden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113"/>
      <c r="N404" s="20"/>
      <c r="O404" s="20"/>
      <c r="P404" s="20"/>
      <c r="Q404" s="20"/>
      <c r="R404" s="20"/>
      <c r="S404" s="18"/>
      <c r="T404" s="5"/>
      <c r="U404" s="10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</row>
    <row r="405" spans="1:96" s="21" customFormat="1" hidden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113"/>
      <c r="N405" s="20"/>
      <c r="O405" s="20"/>
      <c r="P405" s="20"/>
      <c r="Q405" s="20"/>
      <c r="R405" s="20"/>
      <c r="S405" s="18"/>
      <c r="T405" s="5"/>
      <c r="U405" s="10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</row>
    <row r="406" spans="1:96" s="21" customFormat="1" hidden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113"/>
      <c r="N406" s="20"/>
      <c r="O406" s="20"/>
      <c r="P406" s="20"/>
      <c r="Q406" s="20"/>
      <c r="R406" s="20"/>
      <c r="S406" s="18"/>
      <c r="T406" s="5"/>
      <c r="U406" s="10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</row>
    <row r="407" spans="1:96" s="21" customFormat="1" hidden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113"/>
      <c r="N407" s="20"/>
      <c r="O407" s="20"/>
      <c r="P407" s="20"/>
      <c r="Q407" s="20"/>
      <c r="R407" s="20"/>
      <c r="S407" s="18"/>
      <c r="T407" s="5"/>
      <c r="U407" s="10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</row>
    <row r="408" spans="1:96" s="21" customFormat="1" hidden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113"/>
      <c r="N408" s="20"/>
      <c r="O408" s="20"/>
      <c r="P408" s="20"/>
      <c r="Q408" s="20"/>
      <c r="R408" s="20"/>
      <c r="S408" s="18"/>
      <c r="T408" s="5"/>
      <c r="U408" s="10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</row>
    <row r="409" spans="1:96" s="21" customFormat="1" hidden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113"/>
      <c r="N409" s="20"/>
      <c r="O409" s="20"/>
      <c r="P409" s="20"/>
      <c r="Q409" s="20"/>
      <c r="R409" s="20"/>
      <c r="S409" s="18"/>
      <c r="T409" s="5"/>
      <c r="U409" s="10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</row>
    <row r="410" spans="1:96" s="21" customFormat="1" hidden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113"/>
      <c r="N410" s="20"/>
      <c r="O410" s="20"/>
      <c r="P410" s="20"/>
      <c r="Q410" s="20"/>
      <c r="R410" s="20"/>
      <c r="S410" s="18"/>
      <c r="T410" s="5"/>
      <c r="U410" s="10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</row>
    <row r="411" spans="1:96" x14ac:dyDescent="0.25">
      <c r="A411" s="24"/>
      <c r="B411" s="3" t="s">
        <v>4</v>
      </c>
      <c r="C411" s="9">
        <v>0</v>
      </c>
      <c r="D411" s="9">
        <v>6509.18</v>
      </c>
      <c r="E411" s="9">
        <v>4557.21</v>
      </c>
      <c r="F411" s="9">
        <v>70.012044527882153</v>
      </c>
      <c r="G411" s="9">
        <v>1951.9700000000003</v>
      </c>
      <c r="H411" s="9">
        <v>506.46000000000004</v>
      </c>
      <c r="I411" s="9">
        <v>1445.5100000000002</v>
      </c>
      <c r="J411" s="9">
        <v>0</v>
      </c>
      <c r="K411" s="9">
        <v>0</v>
      </c>
      <c r="L411" s="9">
        <v>1445.5100000000002</v>
      </c>
      <c r="M411" s="49">
        <v>1951.9700000000003</v>
      </c>
      <c r="N411" s="56" t="e">
        <f t="shared" ref="N411:R411" si="25">SUM(N412:N460)</f>
        <v>#VALUE!</v>
      </c>
      <c r="O411" s="56" t="e">
        <f t="shared" si="25"/>
        <v>#VALUE!</v>
      </c>
      <c r="P411" s="56" t="e">
        <f t="shared" si="25"/>
        <v>#VALUE!</v>
      </c>
      <c r="Q411" s="56" t="e">
        <f t="shared" si="25"/>
        <v>#VALUE!</v>
      </c>
      <c r="R411" s="56" t="e">
        <f t="shared" si="25"/>
        <v>#VALUE!</v>
      </c>
      <c r="U411" s="10"/>
    </row>
    <row r="412" spans="1:96" s="7" customFormat="1" hidden="1" x14ac:dyDescent="0.25">
      <c r="A412" s="24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95"/>
      <c r="N412" s="46" t="e">
        <f>SUMIF([1]июнь2026!$A$5:$A$3237,$A$17:$A$1283,[1]июнь2026!$J$5:$J$3237)</f>
        <v>#VALUE!</v>
      </c>
      <c r="O412" s="46" t="e">
        <f>SUMIF([1]июнь2026!$A$5:$A$3237,$A$17:$A$1283,[1]июнь2026!$AE$5:$AE$3237)</f>
        <v>#VALUE!</v>
      </c>
      <c r="P412" s="46" t="e">
        <f>SUMIF([1]июнь2026!$A$5:$A$3237,$A$17:$A$1283,[1]июнь2026!$AF$5:$AF$3237)</f>
        <v>#VALUE!</v>
      </c>
      <c r="Q412" s="46" t="e">
        <f>SUMIF([1]июнь2026!$A$5:$A$3237,$A$17:$A$1283,[1]июнь2026!$AG$5:$AG$3237)</f>
        <v>#VALUE!</v>
      </c>
      <c r="R412" s="46" t="e">
        <f>SUMIF([1]июнь2026!$A$5:$A$3237,$A$17:$A$1283,[1]июнь2026!$AH$5:$AH$3237)</f>
        <v>#VALUE!</v>
      </c>
      <c r="S412" s="18"/>
      <c r="T412" s="5"/>
      <c r="U412" s="10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</row>
    <row r="413" spans="1:96" x14ac:dyDescent="0.25">
      <c r="A413" s="24">
        <v>77006</v>
      </c>
      <c r="B413" s="1" t="s">
        <v>61</v>
      </c>
      <c r="C413" s="2">
        <v>0</v>
      </c>
      <c r="D413" s="2">
        <v>6509.18</v>
      </c>
      <c r="E413" s="2">
        <v>4557.21</v>
      </c>
      <c r="F413" s="2">
        <v>70.012044527882153</v>
      </c>
      <c r="G413" s="2">
        <v>1951.9700000000003</v>
      </c>
      <c r="H413" s="2">
        <v>506.46000000000004</v>
      </c>
      <c r="I413" s="2">
        <v>1445.5100000000002</v>
      </c>
      <c r="J413" s="2">
        <v>0</v>
      </c>
      <c r="K413" s="2">
        <v>0</v>
      </c>
      <c r="L413" s="2">
        <v>1445.5100000000002</v>
      </c>
      <c r="M413" s="95">
        <v>1951.9700000000003</v>
      </c>
      <c r="N413" s="46" t="e">
        <f>SUMIF([1]июнь2026!$A$5:$A$3237,$A$17:$A$1283,[1]июнь2026!$J$5:$J$3237)</f>
        <v>#VALUE!</v>
      </c>
      <c r="O413" s="46" t="e">
        <f>SUMIF([1]июнь2026!$A$5:$A$3237,$A$17:$A$1283,[1]июнь2026!$AE$5:$AE$3237)</f>
        <v>#VALUE!</v>
      </c>
      <c r="P413" s="46" t="e">
        <f>SUMIF([1]июнь2026!$A$5:$A$3237,$A$17:$A$1283,[1]июнь2026!$AF$5:$AF$3237)</f>
        <v>#VALUE!</v>
      </c>
      <c r="Q413" s="46" t="e">
        <f>SUMIF([1]июнь2026!$A$5:$A$3237,$A$17:$A$1283,[1]июнь2026!$AG$5:$AG$3237)</f>
        <v>#VALUE!</v>
      </c>
      <c r="R413" s="46" t="e">
        <f>SUMIF([1]июнь2026!$A$5:$A$3237,$A$17:$A$1283,[1]июнь2026!$AH$5:$AH$3237)</f>
        <v>#VALUE!</v>
      </c>
      <c r="U413" s="10"/>
    </row>
    <row r="414" spans="1:96" s="7" customFormat="1" ht="15.75" hidden="1" x14ac:dyDescent="0.25">
      <c r="A414" s="62"/>
      <c r="B414" s="81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115"/>
      <c r="N414" s="67"/>
      <c r="O414" s="67"/>
      <c r="P414" s="67"/>
      <c r="Q414" s="67"/>
      <c r="R414" s="67"/>
      <c r="S414" s="18"/>
      <c r="T414" s="5"/>
      <c r="U414" s="10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</row>
    <row r="415" spans="1:96" s="23" customFormat="1" ht="15.75" hidden="1" x14ac:dyDescent="0.25">
      <c r="A415" s="68"/>
      <c r="B415" s="7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95"/>
      <c r="N415" s="46" t="e">
        <f>SUMIF([1]июнь2026!$A$5:$A$3237,$A$17:$A$1283,[1]июнь2026!$J$5:$J$3237)</f>
        <v>#VALUE!</v>
      </c>
      <c r="O415" s="46" t="e">
        <f>SUMIF([1]июнь2026!$A$5:$A$3237,$A$17:$A$1283,[1]июнь2026!$AE$5:$AE$3237)</f>
        <v>#VALUE!</v>
      </c>
      <c r="P415" s="46" t="e">
        <f>SUMIF([1]июнь2026!$A$5:$A$3237,$A$17:$A$1283,[1]июнь2026!$AF$5:$AF$3237)</f>
        <v>#VALUE!</v>
      </c>
      <c r="Q415" s="46" t="e">
        <f>SUMIF([1]июнь2026!$A$5:$A$3237,$A$17:$A$1283,[1]июнь2026!$AG$5:$AG$3237)</f>
        <v>#VALUE!</v>
      </c>
      <c r="R415" s="46" t="e">
        <f>SUMIF([1]июнь2026!$A$5:$A$3237,$A$17:$A$1283,[1]июнь2026!$AH$5:$AH$3237)</f>
        <v>#VALUE!</v>
      </c>
      <c r="S415" s="18"/>
      <c r="T415" s="5"/>
      <c r="U415" s="10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</row>
    <row r="416" spans="1:96" s="23" customFormat="1" ht="15.75" hidden="1" x14ac:dyDescent="0.25">
      <c r="A416" s="68"/>
      <c r="B416" s="7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95"/>
      <c r="N416" s="46" t="e">
        <f>SUMIF([1]июнь2026!$A$5:$A$3237,$A$17:$A$1283,[1]июнь2026!$J$5:$J$3237)</f>
        <v>#VALUE!</v>
      </c>
      <c r="O416" s="46" t="e">
        <f>SUMIF([1]июнь2026!$A$5:$A$3237,$A$17:$A$1283,[1]июнь2026!$AE$5:$AE$3237)</f>
        <v>#VALUE!</v>
      </c>
      <c r="P416" s="46" t="e">
        <f>SUMIF([1]июнь2026!$A$5:$A$3237,$A$17:$A$1283,[1]июнь2026!$AF$5:$AF$3237)</f>
        <v>#VALUE!</v>
      </c>
      <c r="Q416" s="46" t="e">
        <f>SUMIF([1]июнь2026!$A$5:$A$3237,$A$17:$A$1283,[1]июнь2026!$AG$5:$AG$3237)</f>
        <v>#VALUE!</v>
      </c>
      <c r="R416" s="46" t="e">
        <f>SUMIF([1]июнь2026!$A$5:$A$3237,$A$17:$A$1283,[1]июнь2026!$AH$5:$AH$3237)</f>
        <v>#VALUE!</v>
      </c>
      <c r="S416" s="18"/>
      <c r="T416" s="5"/>
      <c r="U416" s="10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</row>
    <row r="417" spans="1:96" s="23" customFormat="1" ht="15.75" hidden="1" x14ac:dyDescent="0.25">
      <c r="A417" s="68"/>
      <c r="B417" s="7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95"/>
      <c r="N417" s="46" t="e">
        <f>SUMIF([1]июнь2026!$A$5:$A$3237,$A$17:$A$1283,[1]июнь2026!$J$5:$J$3237)</f>
        <v>#VALUE!</v>
      </c>
      <c r="O417" s="46" t="e">
        <f>SUMIF([1]июнь2026!$A$5:$A$3237,$A$17:$A$1283,[1]июнь2026!$AE$5:$AE$3237)</f>
        <v>#VALUE!</v>
      </c>
      <c r="P417" s="46" t="e">
        <f>SUMIF([1]июнь2026!$A$5:$A$3237,$A$17:$A$1283,[1]июнь2026!$AF$5:$AF$3237)</f>
        <v>#VALUE!</v>
      </c>
      <c r="Q417" s="46" t="e">
        <f>SUMIF([1]июнь2026!$A$5:$A$3237,$A$17:$A$1283,[1]июнь2026!$AG$5:$AG$3237)</f>
        <v>#VALUE!</v>
      </c>
      <c r="R417" s="46" t="e">
        <f>SUMIF([1]июнь2026!$A$5:$A$3237,$A$17:$A$1283,[1]июнь2026!$AH$5:$AH$3237)</f>
        <v>#VALUE!</v>
      </c>
      <c r="S417" s="18"/>
      <c r="T417" s="5"/>
      <c r="U417" s="10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</row>
    <row r="418" spans="1:96" s="23" customFormat="1" ht="15.75" hidden="1" x14ac:dyDescent="0.25">
      <c r="A418" s="68"/>
      <c r="B418" s="7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95"/>
      <c r="N418" s="46" t="e">
        <f>SUMIF([1]июнь2026!$A$5:$A$3237,$A$17:$A$1283,[1]июнь2026!$J$5:$J$3237)</f>
        <v>#VALUE!</v>
      </c>
      <c r="O418" s="46" t="e">
        <f>SUMIF([1]июнь2026!$A$5:$A$3237,$A$17:$A$1283,[1]июнь2026!$AE$5:$AE$3237)</f>
        <v>#VALUE!</v>
      </c>
      <c r="P418" s="46" t="e">
        <f>SUMIF([1]июнь2026!$A$5:$A$3237,$A$17:$A$1283,[1]июнь2026!$AF$5:$AF$3237)</f>
        <v>#VALUE!</v>
      </c>
      <c r="Q418" s="46" t="e">
        <f>SUMIF([1]июнь2026!$A$5:$A$3237,$A$17:$A$1283,[1]июнь2026!$AG$5:$AG$3237)</f>
        <v>#VALUE!</v>
      </c>
      <c r="R418" s="46" t="e">
        <f>SUMIF([1]июнь2026!$A$5:$A$3237,$A$17:$A$1283,[1]июнь2026!$AH$5:$AH$3237)</f>
        <v>#VALUE!</v>
      </c>
      <c r="S418" s="18"/>
      <c r="T418" s="5"/>
      <c r="U418" s="10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</row>
    <row r="419" spans="1:96" s="23" customFormat="1" ht="15.75" hidden="1" x14ac:dyDescent="0.25">
      <c r="A419" s="68"/>
      <c r="B419" s="7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95"/>
      <c r="N419" s="46" t="e">
        <f>SUMIF([1]июнь2026!$A$5:$A$3237,$A$17:$A$1283,[1]июнь2026!$J$5:$J$3237)</f>
        <v>#VALUE!</v>
      </c>
      <c r="O419" s="46" t="e">
        <f>SUMIF([1]июнь2026!$A$5:$A$3237,$A$17:$A$1283,[1]июнь2026!$AE$5:$AE$3237)</f>
        <v>#VALUE!</v>
      </c>
      <c r="P419" s="46" t="e">
        <f>SUMIF([1]июнь2026!$A$5:$A$3237,$A$17:$A$1283,[1]июнь2026!$AF$5:$AF$3237)</f>
        <v>#VALUE!</v>
      </c>
      <c r="Q419" s="46" t="e">
        <f>SUMIF([1]июнь2026!$A$5:$A$3237,$A$17:$A$1283,[1]июнь2026!$AG$5:$AG$3237)</f>
        <v>#VALUE!</v>
      </c>
      <c r="R419" s="46" t="e">
        <f>SUMIF([1]июнь2026!$A$5:$A$3237,$A$17:$A$1283,[1]июнь2026!$AH$5:$AH$3237)</f>
        <v>#VALUE!</v>
      </c>
      <c r="S419" s="18"/>
      <c r="T419" s="5"/>
      <c r="U419" s="10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</row>
    <row r="420" spans="1:96" s="23" customFormat="1" ht="15.75" hidden="1" x14ac:dyDescent="0.25">
      <c r="A420" s="68"/>
      <c r="B420" s="7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95"/>
      <c r="N420" s="46" t="e">
        <f>SUMIF([1]июнь2026!$A$5:$A$3237,$A$17:$A$1283,[1]июнь2026!$J$5:$J$3237)</f>
        <v>#VALUE!</v>
      </c>
      <c r="O420" s="46" t="e">
        <f>SUMIF([1]июнь2026!$A$5:$A$3237,$A$17:$A$1283,[1]июнь2026!$AE$5:$AE$3237)</f>
        <v>#VALUE!</v>
      </c>
      <c r="P420" s="46" t="e">
        <f>SUMIF([1]июнь2026!$A$5:$A$3237,$A$17:$A$1283,[1]июнь2026!$AF$5:$AF$3237)</f>
        <v>#VALUE!</v>
      </c>
      <c r="Q420" s="46" t="e">
        <f>SUMIF([1]июнь2026!$A$5:$A$3237,$A$17:$A$1283,[1]июнь2026!$AG$5:$AG$3237)</f>
        <v>#VALUE!</v>
      </c>
      <c r="R420" s="46" t="e">
        <f>SUMIF([1]июнь2026!$A$5:$A$3237,$A$17:$A$1283,[1]июнь2026!$AH$5:$AH$3237)</f>
        <v>#VALUE!</v>
      </c>
      <c r="S420" s="18"/>
      <c r="T420" s="5"/>
      <c r="U420" s="10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</row>
    <row r="421" spans="1:96" s="23" customFormat="1" ht="15.75" hidden="1" x14ac:dyDescent="0.25">
      <c r="A421" s="68"/>
      <c r="B421" s="7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95"/>
      <c r="N421" s="46" t="e">
        <f>SUMIF([1]июнь2026!$A$5:$A$3237,$A$17:$A$1283,[1]июнь2026!$J$5:$J$3237)</f>
        <v>#VALUE!</v>
      </c>
      <c r="O421" s="46" t="e">
        <f>SUMIF([1]июнь2026!$A$5:$A$3237,$A$17:$A$1283,[1]июнь2026!$AE$5:$AE$3237)</f>
        <v>#VALUE!</v>
      </c>
      <c r="P421" s="46" t="e">
        <f>SUMIF([1]июнь2026!$A$5:$A$3237,$A$17:$A$1283,[1]июнь2026!$AF$5:$AF$3237)</f>
        <v>#VALUE!</v>
      </c>
      <c r="Q421" s="46" t="e">
        <f>SUMIF([1]июнь2026!$A$5:$A$3237,$A$17:$A$1283,[1]июнь2026!$AG$5:$AG$3237)</f>
        <v>#VALUE!</v>
      </c>
      <c r="R421" s="46" t="e">
        <f>SUMIF([1]июнь2026!$A$5:$A$3237,$A$17:$A$1283,[1]июнь2026!$AH$5:$AH$3237)</f>
        <v>#VALUE!</v>
      </c>
      <c r="S421" s="18"/>
      <c r="T421" s="5"/>
      <c r="U421" s="10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</row>
    <row r="422" spans="1:96" s="23" customFormat="1" ht="15.75" hidden="1" x14ac:dyDescent="0.25">
      <c r="A422" s="68"/>
      <c r="B422" s="7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95"/>
      <c r="N422" s="46" t="e">
        <f>SUMIF([1]июнь2026!$A$5:$A$3237,$A$17:$A$1283,[1]июнь2026!$J$5:$J$3237)</f>
        <v>#VALUE!</v>
      </c>
      <c r="O422" s="46" t="e">
        <f>SUMIF([1]июнь2026!$A$5:$A$3237,$A$17:$A$1283,[1]июнь2026!$AE$5:$AE$3237)</f>
        <v>#VALUE!</v>
      </c>
      <c r="P422" s="46" t="e">
        <f>SUMIF([1]июнь2026!$A$5:$A$3237,$A$17:$A$1283,[1]июнь2026!$AF$5:$AF$3237)</f>
        <v>#VALUE!</v>
      </c>
      <c r="Q422" s="46" t="e">
        <f>SUMIF([1]июнь2026!$A$5:$A$3237,$A$17:$A$1283,[1]июнь2026!$AG$5:$AG$3237)</f>
        <v>#VALUE!</v>
      </c>
      <c r="R422" s="46" t="e">
        <f>SUMIF([1]июнь2026!$A$5:$A$3237,$A$17:$A$1283,[1]июнь2026!$AH$5:$AH$3237)</f>
        <v>#VALUE!</v>
      </c>
      <c r="S422" s="18"/>
      <c r="T422" s="5"/>
      <c r="U422" s="10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</row>
    <row r="423" spans="1:96" s="23" customFormat="1" ht="15.75" hidden="1" x14ac:dyDescent="0.25">
      <c r="A423" s="68"/>
      <c r="B423" s="7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95"/>
      <c r="N423" s="46" t="e">
        <f>SUMIF([1]июнь2026!$A$5:$A$3237,$A$17:$A$1283,[1]июнь2026!$J$5:$J$3237)</f>
        <v>#VALUE!</v>
      </c>
      <c r="O423" s="46" t="e">
        <f>SUMIF([1]июнь2026!$A$5:$A$3237,$A$17:$A$1283,[1]июнь2026!$AE$5:$AE$3237)</f>
        <v>#VALUE!</v>
      </c>
      <c r="P423" s="46" t="e">
        <f>SUMIF([1]июнь2026!$A$5:$A$3237,$A$17:$A$1283,[1]июнь2026!$AF$5:$AF$3237)</f>
        <v>#VALUE!</v>
      </c>
      <c r="Q423" s="46" t="e">
        <f>SUMIF([1]июнь2026!$A$5:$A$3237,$A$17:$A$1283,[1]июнь2026!$AG$5:$AG$3237)</f>
        <v>#VALUE!</v>
      </c>
      <c r="R423" s="46" t="e">
        <f>SUMIF([1]июнь2026!$A$5:$A$3237,$A$17:$A$1283,[1]июнь2026!$AH$5:$AH$3237)</f>
        <v>#VALUE!</v>
      </c>
      <c r="S423" s="18"/>
      <c r="T423" s="5"/>
      <c r="U423" s="10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</row>
    <row r="424" spans="1:96" s="23" customFormat="1" ht="15.75" hidden="1" x14ac:dyDescent="0.25">
      <c r="A424" s="68"/>
      <c r="B424" s="7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95"/>
      <c r="N424" s="46" t="e">
        <f>SUMIF([1]июнь2026!$A$5:$A$3237,$A$17:$A$1283,[1]июнь2026!$J$5:$J$3237)</f>
        <v>#VALUE!</v>
      </c>
      <c r="O424" s="46" t="e">
        <f>SUMIF([1]июнь2026!$A$5:$A$3237,$A$17:$A$1283,[1]июнь2026!$AE$5:$AE$3237)</f>
        <v>#VALUE!</v>
      </c>
      <c r="P424" s="46" t="e">
        <f>SUMIF([1]июнь2026!$A$5:$A$3237,$A$17:$A$1283,[1]июнь2026!$AF$5:$AF$3237)</f>
        <v>#VALUE!</v>
      </c>
      <c r="Q424" s="46" t="e">
        <f>SUMIF([1]июнь2026!$A$5:$A$3237,$A$17:$A$1283,[1]июнь2026!$AG$5:$AG$3237)</f>
        <v>#VALUE!</v>
      </c>
      <c r="R424" s="46" t="e">
        <f>SUMIF([1]июнь2026!$A$5:$A$3237,$A$17:$A$1283,[1]июнь2026!$AH$5:$AH$3237)</f>
        <v>#VALUE!</v>
      </c>
      <c r="S424" s="18"/>
      <c r="T424" s="5"/>
      <c r="U424" s="10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</row>
    <row r="425" spans="1:96" s="23" customFormat="1" ht="15.75" hidden="1" x14ac:dyDescent="0.25">
      <c r="A425" s="68"/>
      <c r="B425" s="7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95"/>
      <c r="N425" s="46" t="e">
        <f>SUMIF([1]июнь2026!$A$5:$A$3237,$A$17:$A$1283,[1]июнь2026!$J$5:$J$3237)</f>
        <v>#VALUE!</v>
      </c>
      <c r="O425" s="46" t="e">
        <f>SUMIF([1]июнь2026!$A$5:$A$3237,$A$17:$A$1283,[1]июнь2026!$AE$5:$AE$3237)</f>
        <v>#VALUE!</v>
      </c>
      <c r="P425" s="46" t="e">
        <f>SUMIF([1]июнь2026!$A$5:$A$3237,$A$17:$A$1283,[1]июнь2026!$AF$5:$AF$3237)</f>
        <v>#VALUE!</v>
      </c>
      <c r="Q425" s="46" t="e">
        <f>SUMIF([1]июнь2026!$A$5:$A$3237,$A$17:$A$1283,[1]июнь2026!$AG$5:$AG$3237)</f>
        <v>#VALUE!</v>
      </c>
      <c r="R425" s="46" t="e">
        <f>SUMIF([1]июнь2026!$A$5:$A$3237,$A$17:$A$1283,[1]июнь2026!$AH$5:$AH$3237)</f>
        <v>#VALUE!</v>
      </c>
      <c r="S425" s="18"/>
      <c r="T425" s="5"/>
      <c r="U425" s="10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</row>
    <row r="426" spans="1:96" s="23" customFormat="1" ht="15.75" hidden="1" x14ac:dyDescent="0.25">
      <c r="A426" s="68"/>
      <c r="B426" s="7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95"/>
      <c r="N426" s="46" t="e">
        <f>SUMIF([1]июнь2026!$A$5:$A$3237,$A$17:$A$1283,[1]июнь2026!$J$5:$J$3237)</f>
        <v>#VALUE!</v>
      </c>
      <c r="O426" s="46" t="e">
        <f>SUMIF([1]июнь2026!$A$5:$A$3237,$A$17:$A$1283,[1]июнь2026!$AE$5:$AE$3237)</f>
        <v>#VALUE!</v>
      </c>
      <c r="P426" s="46" t="e">
        <f>SUMIF([1]июнь2026!$A$5:$A$3237,$A$17:$A$1283,[1]июнь2026!$AF$5:$AF$3237)</f>
        <v>#VALUE!</v>
      </c>
      <c r="Q426" s="46" t="e">
        <f>SUMIF([1]июнь2026!$A$5:$A$3237,$A$17:$A$1283,[1]июнь2026!$AG$5:$AG$3237)</f>
        <v>#VALUE!</v>
      </c>
      <c r="R426" s="46" t="e">
        <f>SUMIF([1]июнь2026!$A$5:$A$3237,$A$17:$A$1283,[1]июнь2026!$AH$5:$AH$3237)</f>
        <v>#VALUE!</v>
      </c>
      <c r="S426" s="18"/>
      <c r="T426" s="5"/>
      <c r="U426" s="10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</row>
    <row r="427" spans="1:96" s="23" customFormat="1" ht="15.75" hidden="1" x14ac:dyDescent="0.25">
      <c r="A427" s="68"/>
      <c r="B427" s="7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95"/>
      <c r="N427" s="46" t="e">
        <f>SUMIF([1]июнь2026!$A$5:$A$3237,$A$17:$A$1283,[1]июнь2026!$J$5:$J$3237)</f>
        <v>#VALUE!</v>
      </c>
      <c r="O427" s="46" t="e">
        <f>SUMIF([1]июнь2026!$A$5:$A$3237,$A$17:$A$1283,[1]июнь2026!$AE$5:$AE$3237)</f>
        <v>#VALUE!</v>
      </c>
      <c r="P427" s="46" t="e">
        <f>SUMIF([1]июнь2026!$A$5:$A$3237,$A$17:$A$1283,[1]июнь2026!$AF$5:$AF$3237)</f>
        <v>#VALUE!</v>
      </c>
      <c r="Q427" s="46" t="e">
        <f>SUMIF([1]июнь2026!$A$5:$A$3237,$A$17:$A$1283,[1]июнь2026!$AG$5:$AG$3237)</f>
        <v>#VALUE!</v>
      </c>
      <c r="R427" s="46" t="e">
        <f>SUMIF([1]июнь2026!$A$5:$A$3237,$A$17:$A$1283,[1]июнь2026!$AH$5:$AH$3237)</f>
        <v>#VALUE!</v>
      </c>
      <c r="S427" s="18"/>
      <c r="T427" s="5"/>
      <c r="U427" s="10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</row>
    <row r="428" spans="1:96" s="23" customFormat="1" ht="15.75" hidden="1" x14ac:dyDescent="0.25">
      <c r="A428" s="68"/>
      <c r="B428" s="7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95"/>
      <c r="N428" s="46" t="e">
        <f>SUMIF([1]июнь2026!$A$5:$A$3237,$A$17:$A$1283,[1]июнь2026!$J$5:$J$3237)</f>
        <v>#VALUE!</v>
      </c>
      <c r="O428" s="46" t="e">
        <f>SUMIF([1]июнь2026!$A$5:$A$3237,$A$17:$A$1283,[1]июнь2026!$AE$5:$AE$3237)</f>
        <v>#VALUE!</v>
      </c>
      <c r="P428" s="46" t="e">
        <f>SUMIF([1]июнь2026!$A$5:$A$3237,$A$17:$A$1283,[1]июнь2026!$AF$5:$AF$3237)</f>
        <v>#VALUE!</v>
      </c>
      <c r="Q428" s="46" t="e">
        <f>SUMIF([1]июнь2026!$A$5:$A$3237,$A$17:$A$1283,[1]июнь2026!$AG$5:$AG$3237)</f>
        <v>#VALUE!</v>
      </c>
      <c r="R428" s="46" t="e">
        <f>SUMIF([1]июнь2026!$A$5:$A$3237,$A$17:$A$1283,[1]июнь2026!$AH$5:$AH$3237)</f>
        <v>#VALUE!</v>
      </c>
      <c r="S428" s="18"/>
      <c r="T428" s="5"/>
      <c r="U428" s="10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</row>
    <row r="429" spans="1:96" s="23" customFormat="1" ht="15.75" hidden="1" x14ac:dyDescent="0.25">
      <c r="A429" s="68"/>
      <c r="B429" s="7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95"/>
      <c r="N429" s="46" t="e">
        <f>SUMIF([1]июнь2026!$A$5:$A$3237,$A$17:$A$1283,[1]июнь2026!$J$5:$J$3237)</f>
        <v>#VALUE!</v>
      </c>
      <c r="O429" s="46" t="e">
        <f>SUMIF([1]июнь2026!$A$5:$A$3237,$A$17:$A$1283,[1]июнь2026!$AE$5:$AE$3237)</f>
        <v>#VALUE!</v>
      </c>
      <c r="P429" s="46" t="e">
        <f>SUMIF([1]июнь2026!$A$5:$A$3237,$A$17:$A$1283,[1]июнь2026!$AF$5:$AF$3237)</f>
        <v>#VALUE!</v>
      </c>
      <c r="Q429" s="46" t="e">
        <f>SUMIF([1]июнь2026!$A$5:$A$3237,$A$17:$A$1283,[1]июнь2026!$AG$5:$AG$3237)</f>
        <v>#VALUE!</v>
      </c>
      <c r="R429" s="46" t="e">
        <f>SUMIF([1]июнь2026!$A$5:$A$3237,$A$17:$A$1283,[1]июнь2026!$AH$5:$AH$3237)</f>
        <v>#VALUE!</v>
      </c>
      <c r="S429" s="18"/>
      <c r="T429" s="5"/>
      <c r="U429" s="10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</row>
    <row r="430" spans="1:96" s="23" customFormat="1" ht="15.75" hidden="1" x14ac:dyDescent="0.25">
      <c r="A430" s="68"/>
      <c r="B430" s="7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5"/>
      <c r="N430" s="46" t="e">
        <f>SUMIF([1]июнь2026!$A$5:$A$3237,$A$17:$A$1283,[1]июнь2026!$J$5:$J$3237)</f>
        <v>#VALUE!</v>
      </c>
      <c r="O430" s="46" t="e">
        <f>SUMIF([1]июнь2026!$A$5:$A$3237,$A$17:$A$1283,[1]июнь2026!$AE$5:$AE$3237)</f>
        <v>#VALUE!</v>
      </c>
      <c r="P430" s="46" t="e">
        <f>SUMIF([1]июнь2026!$A$5:$A$3237,$A$17:$A$1283,[1]июнь2026!$AF$5:$AF$3237)</f>
        <v>#VALUE!</v>
      </c>
      <c r="Q430" s="46" t="e">
        <f>SUMIF([1]июнь2026!$A$5:$A$3237,$A$17:$A$1283,[1]июнь2026!$AG$5:$AG$3237)</f>
        <v>#VALUE!</v>
      </c>
      <c r="R430" s="46" t="e">
        <f>SUMIF([1]июнь2026!$A$5:$A$3237,$A$17:$A$1283,[1]июнь2026!$AH$5:$AH$3237)</f>
        <v>#VALUE!</v>
      </c>
      <c r="S430" s="18"/>
      <c r="T430" s="5"/>
      <c r="U430" s="10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</row>
    <row r="431" spans="1:96" s="23" customFormat="1" ht="15.75" hidden="1" x14ac:dyDescent="0.25">
      <c r="A431" s="68"/>
      <c r="B431" s="7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5"/>
      <c r="N431" s="46" t="e">
        <f>SUMIF([1]июнь2026!$A$5:$A$3237,$A$17:$A$1283,[1]июнь2026!$J$5:$J$3237)</f>
        <v>#VALUE!</v>
      </c>
      <c r="O431" s="46" t="e">
        <f>SUMIF([1]июнь2026!$A$5:$A$3237,$A$17:$A$1283,[1]июнь2026!$AE$5:$AE$3237)</f>
        <v>#VALUE!</v>
      </c>
      <c r="P431" s="46" t="e">
        <f>SUMIF([1]июнь2026!$A$5:$A$3237,$A$17:$A$1283,[1]июнь2026!$AF$5:$AF$3237)</f>
        <v>#VALUE!</v>
      </c>
      <c r="Q431" s="46" t="e">
        <f>SUMIF([1]июнь2026!$A$5:$A$3237,$A$17:$A$1283,[1]июнь2026!$AG$5:$AG$3237)</f>
        <v>#VALUE!</v>
      </c>
      <c r="R431" s="46" t="e">
        <f>SUMIF([1]июнь2026!$A$5:$A$3237,$A$17:$A$1283,[1]июнь2026!$AH$5:$AH$3237)</f>
        <v>#VALUE!</v>
      </c>
      <c r="S431" s="18"/>
      <c r="T431" s="5"/>
      <c r="U431" s="10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</row>
    <row r="432" spans="1:96" s="23" customFormat="1" ht="15.75" hidden="1" x14ac:dyDescent="0.25">
      <c r="A432" s="68"/>
      <c r="B432" s="7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95"/>
      <c r="N432" s="46" t="e">
        <f>SUMIF([1]июнь2026!$A$5:$A$3237,$A$17:$A$1283,[1]июнь2026!$J$5:$J$3237)</f>
        <v>#VALUE!</v>
      </c>
      <c r="O432" s="46" t="e">
        <f>SUMIF([1]июнь2026!$A$5:$A$3237,$A$17:$A$1283,[1]июнь2026!$AE$5:$AE$3237)</f>
        <v>#VALUE!</v>
      </c>
      <c r="P432" s="46" t="e">
        <f>SUMIF([1]июнь2026!$A$5:$A$3237,$A$17:$A$1283,[1]июнь2026!$AF$5:$AF$3237)</f>
        <v>#VALUE!</v>
      </c>
      <c r="Q432" s="46" t="e">
        <f>SUMIF([1]июнь2026!$A$5:$A$3237,$A$17:$A$1283,[1]июнь2026!$AG$5:$AG$3237)</f>
        <v>#VALUE!</v>
      </c>
      <c r="R432" s="46" t="e">
        <f>SUMIF([1]июнь2026!$A$5:$A$3237,$A$17:$A$1283,[1]июнь2026!$AH$5:$AH$3237)</f>
        <v>#VALUE!</v>
      </c>
      <c r="S432" s="18"/>
      <c r="T432" s="5"/>
      <c r="U432" s="10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</row>
    <row r="433" spans="1:96" s="23" customFormat="1" ht="15.75" hidden="1" x14ac:dyDescent="0.25">
      <c r="A433" s="68"/>
      <c r="B433" s="7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5"/>
      <c r="N433" s="46" t="e">
        <f>SUMIF([1]июнь2026!$A$5:$A$3237,$A$17:$A$1283,[1]июнь2026!$J$5:$J$3237)</f>
        <v>#VALUE!</v>
      </c>
      <c r="O433" s="46" t="e">
        <f>SUMIF([1]июнь2026!$A$5:$A$3237,$A$17:$A$1283,[1]июнь2026!$AE$5:$AE$3237)</f>
        <v>#VALUE!</v>
      </c>
      <c r="P433" s="46" t="e">
        <f>SUMIF([1]июнь2026!$A$5:$A$3237,$A$17:$A$1283,[1]июнь2026!$AF$5:$AF$3237)</f>
        <v>#VALUE!</v>
      </c>
      <c r="Q433" s="46" t="e">
        <f>SUMIF([1]июнь2026!$A$5:$A$3237,$A$17:$A$1283,[1]июнь2026!$AG$5:$AG$3237)</f>
        <v>#VALUE!</v>
      </c>
      <c r="R433" s="46" t="e">
        <f>SUMIF([1]июнь2026!$A$5:$A$3237,$A$17:$A$1283,[1]июнь2026!$AH$5:$AH$3237)</f>
        <v>#VALUE!</v>
      </c>
      <c r="S433" s="18"/>
      <c r="T433" s="5"/>
      <c r="U433" s="10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</row>
    <row r="434" spans="1:96" s="23" customFormat="1" ht="15.75" hidden="1" x14ac:dyDescent="0.25">
      <c r="A434" s="68"/>
      <c r="B434" s="7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5"/>
      <c r="N434" s="46" t="e">
        <f>SUMIF([1]июнь2026!$A$5:$A$3237,$A$17:$A$1283,[1]июнь2026!$J$5:$J$3237)</f>
        <v>#VALUE!</v>
      </c>
      <c r="O434" s="46" t="e">
        <f>SUMIF([1]июнь2026!$A$5:$A$3237,$A$17:$A$1283,[1]июнь2026!$AE$5:$AE$3237)</f>
        <v>#VALUE!</v>
      </c>
      <c r="P434" s="46" t="e">
        <f>SUMIF([1]июнь2026!$A$5:$A$3237,$A$17:$A$1283,[1]июнь2026!$AF$5:$AF$3237)</f>
        <v>#VALUE!</v>
      </c>
      <c r="Q434" s="46" t="e">
        <f>SUMIF([1]июнь2026!$A$5:$A$3237,$A$17:$A$1283,[1]июнь2026!$AG$5:$AG$3237)</f>
        <v>#VALUE!</v>
      </c>
      <c r="R434" s="46" t="e">
        <f>SUMIF([1]июнь2026!$A$5:$A$3237,$A$17:$A$1283,[1]июнь2026!$AH$5:$AH$3237)</f>
        <v>#VALUE!</v>
      </c>
      <c r="S434" s="18"/>
      <c r="T434" s="5"/>
      <c r="U434" s="10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</row>
    <row r="435" spans="1:96" s="23" customFormat="1" ht="15.75" hidden="1" x14ac:dyDescent="0.25">
      <c r="A435" s="68"/>
      <c r="B435" s="7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5"/>
      <c r="N435" s="46" t="e">
        <f>SUMIF([1]июнь2026!$A$5:$A$3237,$A$17:$A$1283,[1]июнь2026!$J$5:$J$3237)</f>
        <v>#VALUE!</v>
      </c>
      <c r="O435" s="46" t="e">
        <f>SUMIF([1]июнь2026!$A$5:$A$3237,$A$17:$A$1283,[1]июнь2026!$AE$5:$AE$3237)</f>
        <v>#VALUE!</v>
      </c>
      <c r="P435" s="46" t="e">
        <f>SUMIF([1]июнь2026!$A$5:$A$3237,$A$17:$A$1283,[1]июнь2026!$AF$5:$AF$3237)</f>
        <v>#VALUE!</v>
      </c>
      <c r="Q435" s="46" t="e">
        <f>SUMIF([1]июнь2026!$A$5:$A$3237,$A$17:$A$1283,[1]июнь2026!$AG$5:$AG$3237)</f>
        <v>#VALUE!</v>
      </c>
      <c r="R435" s="46" t="e">
        <f>SUMIF([1]июнь2026!$A$5:$A$3237,$A$17:$A$1283,[1]июнь2026!$AH$5:$AH$3237)</f>
        <v>#VALUE!</v>
      </c>
      <c r="S435" s="18"/>
      <c r="T435" s="5"/>
      <c r="U435" s="10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</row>
    <row r="436" spans="1:96" s="23" customFormat="1" ht="15.75" hidden="1" x14ac:dyDescent="0.25">
      <c r="A436" s="68"/>
      <c r="B436" s="7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5"/>
      <c r="N436" s="46" t="e">
        <f>SUMIF([1]июнь2026!$A$5:$A$3237,$A$17:$A$1283,[1]июнь2026!$J$5:$J$3237)</f>
        <v>#VALUE!</v>
      </c>
      <c r="O436" s="46" t="e">
        <f>SUMIF([1]июнь2026!$A$5:$A$3237,$A$17:$A$1283,[1]июнь2026!$AE$5:$AE$3237)</f>
        <v>#VALUE!</v>
      </c>
      <c r="P436" s="46" t="e">
        <f>SUMIF([1]июнь2026!$A$5:$A$3237,$A$17:$A$1283,[1]июнь2026!$AF$5:$AF$3237)</f>
        <v>#VALUE!</v>
      </c>
      <c r="Q436" s="46" t="e">
        <f>SUMIF([1]июнь2026!$A$5:$A$3237,$A$17:$A$1283,[1]июнь2026!$AG$5:$AG$3237)</f>
        <v>#VALUE!</v>
      </c>
      <c r="R436" s="46" t="e">
        <f>SUMIF([1]июнь2026!$A$5:$A$3237,$A$17:$A$1283,[1]июнь2026!$AH$5:$AH$3237)</f>
        <v>#VALUE!</v>
      </c>
      <c r="S436" s="18"/>
      <c r="T436" s="5"/>
      <c r="U436" s="10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</row>
    <row r="437" spans="1:96" s="23" customFormat="1" ht="15.75" hidden="1" x14ac:dyDescent="0.25">
      <c r="A437" s="68"/>
      <c r="B437" s="7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5"/>
      <c r="N437" s="46" t="e">
        <f>SUMIF([1]июнь2026!$A$5:$A$3237,$A$17:$A$1283,[1]июнь2026!$J$5:$J$3237)</f>
        <v>#VALUE!</v>
      </c>
      <c r="O437" s="46" t="e">
        <f>SUMIF([1]июнь2026!$A$5:$A$3237,$A$17:$A$1283,[1]июнь2026!$AE$5:$AE$3237)</f>
        <v>#VALUE!</v>
      </c>
      <c r="P437" s="46" t="e">
        <f>SUMIF([1]июнь2026!$A$5:$A$3237,$A$17:$A$1283,[1]июнь2026!$AF$5:$AF$3237)</f>
        <v>#VALUE!</v>
      </c>
      <c r="Q437" s="46" t="e">
        <f>SUMIF([1]июнь2026!$A$5:$A$3237,$A$17:$A$1283,[1]июнь2026!$AG$5:$AG$3237)</f>
        <v>#VALUE!</v>
      </c>
      <c r="R437" s="46" t="e">
        <f>SUMIF([1]июнь2026!$A$5:$A$3237,$A$17:$A$1283,[1]июнь2026!$AH$5:$AH$3237)</f>
        <v>#VALUE!</v>
      </c>
      <c r="S437" s="18"/>
      <c r="T437" s="5"/>
      <c r="U437" s="10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</row>
    <row r="438" spans="1:96" s="23" customFormat="1" ht="15.75" hidden="1" x14ac:dyDescent="0.25">
      <c r="A438" s="68"/>
      <c r="B438" s="7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5"/>
      <c r="N438" s="46" t="e">
        <f>SUMIF([1]июнь2026!$A$5:$A$3237,$A$17:$A$1283,[1]июнь2026!$J$5:$J$3237)</f>
        <v>#VALUE!</v>
      </c>
      <c r="O438" s="46" t="e">
        <f>SUMIF([1]июнь2026!$A$5:$A$3237,$A$17:$A$1283,[1]июнь2026!$AE$5:$AE$3237)</f>
        <v>#VALUE!</v>
      </c>
      <c r="P438" s="46" t="e">
        <f>SUMIF([1]июнь2026!$A$5:$A$3237,$A$17:$A$1283,[1]июнь2026!$AF$5:$AF$3237)</f>
        <v>#VALUE!</v>
      </c>
      <c r="Q438" s="46" t="e">
        <f>SUMIF([1]июнь2026!$A$5:$A$3237,$A$17:$A$1283,[1]июнь2026!$AG$5:$AG$3237)</f>
        <v>#VALUE!</v>
      </c>
      <c r="R438" s="46" t="e">
        <f>SUMIF([1]июнь2026!$A$5:$A$3237,$A$17:$A$1283,[1]июнь2026!$AH$5:$AH$3237)</f>
        <v>#VALUE!</v>
      </c>
      <c r="S438" s="18"/>
      <c r="T438" s="5"/>
      <c r="U438" s="10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</row>
    <row r="439" spans="1:96" s="23" customFormat="1" ht="15.75" hidden="1" x14ac:dyDescent="0.25">
      <c r="A439" s="68"/>
      <c r="B439" s="7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5"/>
      <c r="N439" s="46" t="e">
        <f>SUMIF([1]июнь2026!$A$5:$A$3237,$A$17:$A$1283,[1]июнь2026!$J$5:$J$3237)</f>
        <v>#VALUE!</v>
      </c>
      <c r="O439" s="46" t="e">
        <f>SUMIF([1]июнь2026!$A$5:$A$3237,$A$17:$A$1283,[1]июнь2026!$AE$5:$AE$3237)</f>
        <v>#VALUE!</v>
      </c>
      <c r="P439" s="46" t="e">
        <f>SUMIF([1]июнь2026!$A$5:$A$3237,$A$17:$A$1283,[1]июнь2026!$AF$5:$AF$3237)</f>
        <v>#VALUE!</v>
      </c>
      <c r="Q439" s="46" t="e">
        <f>SUMIF([1]июнь2026!$A$5:$A$3237,$A$17:$A$1283,[1]июнь2026!$AG$5:$AG$3237)</f>
        <v>#VALUE!</v>
      </c>
      <c r="R439" s="46" t="e">
        <f>SUMIF([1]июнь2026!$A$5:$A$3237,$A$17:$A$1283,[1]июнь2026!$AH$5:$AH$3237)</f>
        <v>#VALUE!</v>
      </c>
      <c r="S439" s="18"/>
      <c r="T439" s="5"/>
      <c r="U439" s="10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</row>
    <row r="440" spans="1:96" s="23" customFormat="1" ht="15.75" hidden="1" x14ac:dyDescent="0.25">
      <c r="A440" s="68"/>
      <c r="B440" s="7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5"/>
      <c r="N440" s="46" t="e">
        <f>SUMIF([1]июнь2026!$A$5:$A$3237,$A$17:$A$1283,[1]июнь2026!$J$5:$J$3237)</f>
        <v>#VALUE!</v>
      </c>
      <c r="O440" s="46" t="e">
        <f>SUMIF([1]июнь2026!$A$5:$A$3237,$A$17:$A$1283,[1]июнь2026!$AE$5:$AE$3237)</f>
        <v>#VALUE!</v>
      </c>
      <c r="P440" s="46" t="e">
        <f>SUMIF([1]июнь2026!$A$5:$A$3237,$A$17:$A$1283,[1]июнь2026!$AF$5:$AF$3237)</f>
        <v>#VALUE!</v>
      </c>
      <c r="Q440" s="46" t="e">
        <f>SUMIF([1]июнь2026!$A$5:$A$3237,$A$17:$A$1283,[1]июнь2026!$AG$5:$AG$3237)</f>
        <v>#VALUE!</v>
      </c>
      <c r="R440" s="46" t="e">
        <f>SUMIF([1]июнь2026!$A$5:$A$3237,$A$17:$A$1283,[1]июнь2026!$AH$5:$AH$3237)</f>
        <v>#VALUE!</v>
      </c>
      <c r="S440" s="18"/>
      <c r="T440" s="5"/>
      <c r="U440" s="10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</row>
    <row r="441" spans="1:96" s="23" customFormat="1" ht="15.75" hidden="1" x14ac:dyDescent="0.25">
      <c r="A441" s="68"/>
      <c r="B441" s="7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5"/>
      <c r="N441" s="46" t="e">
        <f>SUMIF([1]июнь2026!$A$5:$A$3237,$A$17:$A$1283,[1]июнь2026!$J$5:$J$3237)</f>
        <v>#VALUE!</v>
      </c>
      <c r="O441" s="46" t="e">
        <f>SUMIF([1]июнь2026!$A$5:$A$3237,$A$17:$A$1283,[1]июнь2026!$AE$5:$AE$3237)</f>
        <v>#VALUE!</v>
      </c>
      <c r="P441" s="46" t="e">
        <f>SUMIF([1]июнь2026!$A$5:$A$3237,$A$17:$A$1283,[1]июнь2026!$AF$5:$AF$3237)</f>
        <v>#VALUE!</v>
      </c>
      <c r="Q441" s="46" t="e">
        <f>SUMIF([1]июнь2026!$A$5:$A$3237,$A$17:$A$1283,[1]июнь2026!$AG$5:$AG$3237)</f>
        <v>#VALUE!</v>
      </c>
      <c r="R441" s="46" t="e">
        <f>SUMIF([1]июнь2026!$A$5:$A$3237,$A$17:$A$1283,[1]июнь2026!$AH$5:$AH$3237)</f>
        <v>#VALUE!</v>
      </c>
      <c r="S441" s="18"/>
      <c r="T441" s="5"/>
      <c r="U441" s="10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</row>
    <row r="442" spans="1:96" s="23" customFormat="1" ht="15.75" hidden="1" x14ac:dyDescent="0.25">
      <c r="A442" s="68"/>
      <c r="B442" s="7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5"/>
      <c r="N442" s="46" t="e">
        <f>SUMIF([1]июнь2026!$A$5:$A$3237,$A$17:$A$1283,[1]июнь2026!$J$5:$J$3237)</f>
        <v>#VALUE!</v>
      </c>
      <c r="O442" s="46" t="e">
        <f>SUMIF([1]июнь2026!$A$5:$A$3237,$A$17:$A$1283,[1]июнь2026!$AE$5:$AE$3237)</f>
        <v>#VALUE!</v>
      </c>
      <c r="P442" s="46" t="e">
        <f>SUMIF([1]июнь2026!$A$5:$A$3237,$A$17:$A$1283,[1]июнь2026!$AF$5:$AF$3237)</f>
        <v>#VALUE!</v>
      </c>
      <c r="Q442" s="46" t="e">
        <f>SUMIF([1]июнь2026!$A$5:$A$3237,$A$17:$A$1283,[1]июнь2026!$AG$5:$AG$3237)</f>
        <v>#VALUE!</v>
      </c>
      <c r="R442" s="46" t="e">
        <f>SUMIF([1]июнь2026!$A$5:$A$3237,$A$17:$A$1283,[1]июнь2026!$AH$5:$AH$3237)</f>
        <v>#VALUE!</v>
      </c>
      <c r="S442" s="18"/>
      <c r="T442" s="5"/>
      <c r="U442" s="10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</row>
    <row r="443" spans="1:96" s="23" customFormat="1" ht="15.75" hidden="1" x14ac:dyDescent="0.25">
      <c r="A443" s="68"/>
      <c r="B443" s="7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5"/>
      <c r="N443" s="46" t="e">
        <f>SUMIF([1]июнь2026!$A$5:$A$3237,$A$17:$A$1283,[1]июнь2026!$J$5:$J$3237)</f>
        <v>#VALUE!</v>
      </c>
      <c r="O443" s="46" t="e">
        <f>SUMIF([1]июнь2026!$A$5:$A$3237,$A$17:$A$1283,[1]июнь2026!$AE$5:$AE$3237)</f>
        <v>#VALUE!</v>
      </c>
      <c r="P443" s="46" t="e">
        <f>SUMIF([1]июнь2026!$A$5:$A$3237,$A$17:$A$1283,[1]июнь2026!$AF$5:$AF$3237)</f>
        <v>#VALUE!</v>
      </c>
      <c r="Q443" s="46" t="e">
        <f>SUMIF([1]июнь2026!$A$5:$A$3237,$A$17:$A$1283,[1]июнь2026!$AG$5:$AG$3237)</f>
        <v>#VALUE!</v>
      </c>
      <c r="R443" s="46" t="e">
        <f>SUMIF([1]июнь2026!$A$5:$A$3237,$A$17:$A$1283,[1]июнь2026!$AH$5:$AH$3237)</f>
        <v>#VALUE!</v>
      </c>
      <c r="S443" s="18"/>
      <c r="T443" s="5"/>
      <c r="U443" s="10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</row>
    <row r="444" spans="1:96" s="23" customFormat="1" ht="15.75" hidden="1" x14ac:dyDescent="0.25">
      <c r="A444" s="68"/>
      <c r="B444" s="7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5"/>
      <c r="N444" s="46" t="e">
        <f>SUMIF([1]июнь2026!$A$5:$A$3237,$A$17:$A$1283,[1]июнь2026!$J$5:$J$3237)</f>
        <v>#VALUE!</v>
      </c>
      <c r="O444" s="46" t="e">
        <f>SUMIF([1]июнь2026!$A$5:$A$3237,$A$17:$A$1283,[1]июнь2026!$AE$5:$AE$3237)</f>
        <v>#VALUE!</v>
      </c>
      <c r="P444" s="46" t="e">
        <f>SUMIF([1]июнь2026!$A$5:$A$3237,$A$17:$A$1283,[1]июнь2026!$AF$5:$AF$3237)</f>
        <v>#VALUE!</v>
      </c>
      <c r="Q444" s="46" t="e">
        <f>SUMIF([1]июнь2026!$A$5:$A$3237,$A$17:$A$1283,[1]июнь2026!$AG$5:$AG$3237)</f>
        <v>#VALUE!</v>
      </c>
      <c r="R444" s="46" t="e">
        <f>SUMIF([1]июнь2026!$A$5:$A$3237,$A$17:$A$1283,[1]июнь2026!$AH$5:$AH$3237)</f>
        <v>#VALUE!</v>
      </c>
      <c r="S444" s="18"/>
      <c r="T444" s="5"/>
      <c r="U444" s="10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</row>
    <row r="445" spans="1:96" s="23" customFormat="1" ht="15.75" hidden="1" x14ac:dyDescent="0.25">
      <c r="A445" s="68"/>
      <c r="B445" s="7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5"/>
      <c r="N445" s="46" t="e">
        <f>SUMIF([1]июнь2026!$A$5:$A$3237,$A$17:$A$1283,[1]июнь2026!$J$5:$J$3237)</f>
        <v>#VALUE!</v>
      </c>
      <c r="O445" s="46" t="e">
        <f>SUMIF([1]июнь2026!$A$5:$A$3237,$A$17:$A$1283,[1]июнь2026!$AE$5:$AE$3237)</f>
        <v>#VALUE!</v>
      </c>
      <c r="P445" s="46" t="e">
        <f>SUMIF([1]июнь2026!$A$5:$A$3237,$A$17:$A$1283,[1]июнь2026!$AF$5:$AF$3237)</f>
        <v>#VALUE!</v>
      </c>
      <c r="Q445" s="46" t="e">
        <f>SUMIF([1]июнь2026!$A$5:$A$3237,$A$17:$A$1283,[1]июнь2026!$AG$5:$AG$3237)</f>
        <v>#VALUE!</v>
      </c>
      <c r="R445" s="46" t="e">
        <f>SUMIF([1]июнь2026!$A$5:$A$3237,$A$17:$A$1283,[1]июнь2026!$AH$5:$AH$3237)</f>
        <v>#VALUE!</v>
      </c>
      <c r="S445" s="18"/>
      <c r="T445" s="5"/>
      <c r="U445" s="10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</row>
    <row r="446" spans="1:96" s="23" customFormat="1" ht="15.75" hidden="1" x14ac:dyDescent="0.25">
      <c r="A446" s="68"/>
      <c r="B446" s="7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5"/>
      <c r="N446" s="46" t="e">
        <f>SUMIF([1]июнь2026!$A$5:$A$3237,$A$17:$A$1283,[1]июнь2026!$J$5:$J$3237)</f>
        <v>#VALUE!</v>
      </c>
      <c r="O446" s="46" t="e">
        <f>SUMIF([1]июнь2026!$A$5:$A$3237,$A$17:$A$1283,[1]июнь2026!$AE$5:$AE$3237)</f>
        <v>#VALUE!</v>
      </c>
      <c r="P446" s="46" t="e">
        <f>SUMIF([1]июнь2026!$A$5:$A$3237,$A$17:$A$1283,[1]июнь2026!$AF$5:$AF$3237)</f>
        <v>#VALUE!</v>
      </c>
      <c r="Q446" s="46" t="e">
        <f>SUMIF([1]июнь2026!$A$5:$A$3237,$A$17:$A$1283,[1]июнь2026!$AG$5:$AG$3237)</f>
        <v>#VALUE!</v>
      </c>
      <c r="R446" s="46" t="e">
        <f>SUMIF([1]июнь2026!$A$5:$A$3237,$A$17:$A$1283,[1]июнь2026!$AH$5:$AH$3237)</f>
        <v>#VALUE!</v>
      </c>
      <c r="S446" s="18"/>
      <c r="T446" s="5"/>
      <c r="U446" s="10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</row>
    <row r="447" spans="1:96" s="23" customFormat="1" ht="15.75" hidden="1" x14ac:dyDescent="0.25">
      <c r="A447" s="68"/>
      <c r="B447" s="7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5"/>
      <c r="N447" s="46" t="e">
        <f>SUMIF([1]июнь2026!$A$5:$A$3237,$A$17:$A$1283,[1]июнь2026!$J$5:$J$3237)</f>
        <v>#VALUE!</v>
      </c>
      <c r="O447" s="46" t="e">
        <f>SUMIF([1]июнь2026!$A$5:$A$3237,$A$17:$A$1283,[1]июнь2026!$AE$5:$AE$3237)</f>
        <v>#VALUE!</v>
      </c>
      <c r="P447" s="46" t="e">
        <f>SUMIF([1]июнь2026!$A$5:$A$3237,$A$17:$A$1283,[1]июнь2026!$AF$5:$AF$3237)</f>
        <v>#VALUE!</v>
      </c>
      <c r="Q447" s="46" t="e">
        <f>SUMIF([1]июнь2026!$A$5:$A$3237,$A$17:$A$1283,[1]июнь2026!$AG$5:$AG$3237)</f>
        <v>#VALUE!</v>
      </c>
      <c r="R447" s="46" t="e">
        <f>SUMIF([1]июнь2026!$A$5:$A$3237,$A$17:$A$1283,[1]июнь2026!$AH$5:$AH$3237)</f>
        <v>#VALUE!</v>
      </c>
      <c r="S447" s="18"/>
      <c r="T447" s="5"/>
      <c r="U447" s="10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</row>
    <row r="448" spans="1:96" s="23" customFormat="1" ht="15.75" hidden="1" x14ac:dyDescent="0.25">
      <c r="A448" s="68"/>
      <c r="B448" s="7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5"/>
      <c r="N448" s="46" t="e">
        <f>SUMIF([1]июнь2026!$A$5:$A$3237,$A$17:$A$1283,[1]июнь2026!$J$5:$J$3237)</f>
        <v>#VALUE!</v>
      </c>
      <c r="O448" s="46" t="e">
        <f>SUMIF([1]июнь2026!$A$5:$A$3237,$A$17:$A$1283,[1]июнь2026!$AE$5:$AE$3237)</f>
        <v>#VALUE!</v>
      </c>
      <c r="P448" s="46" t="e">
        <f>SUMIF([1]июнь2026!$A$5:$A$3237,$A$17:$A$1283,[1]июнь2026!$AF$5:$AF$3237)</f>
        <v>#VALUE!</v>
      </c>
      <c r="Q448" s="46" t="e">
        <f>SUMIF([1]июнь2026!$A$5:$A$3237,$A$17:$A$1283,[1]июнь2026!$AG$5:$AG$3237)</f>
        <v>#VALUE!</v>
      </c>
      <c r="R448" s="46" t="e">
        <f>SUMIF([1]июнь2026!$A$5:$A$3237,$A$17:$A$1283,[1]июнь2026!$AH$5:$AH$3237)</f>
        <v>#VALUE!</v>
      </c>
      <c r="S448" s="18"/>
      <c r="T448" s="5"/>
      <c r="U448" s="10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</row>
    <row r="449" spans="1:96" s="23" customFormat="1" ht="15.75" hidden="1" x14ac:dyDescent="0.25">
      <c r="A449" s="68"/>
      <c r="B449" s="7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5"/>
      <c r="N449" s="46" t="e">
        <f>SUMIF([1]июнь2026!$A$5:$A$3237,$A$17:$A$1283,[1]июнь2026!$J$5:$J$3237)</f>
        <v>#VALUE!</v>
      </c>
      <c r="O449" s="46" t="e">
        <f>SUMIF([1]июнь2026!$A$5:$A$3237,$A$17:$A$1283,[1]июнь2026!$AE$5:$AE$3237)</f>
        <v>#VALUE!</v>
      </c>
      <c r="P449" s="46" t="e">
        <f>SUMIF([1]июнь2026!$A$5:$A$3237,$A$17:$A$1283,[1]июнь2026!$AF$5:$AF$3237)</f>
        <v>#VALUE!</v>
      </c>
      <c r="Q449" s="46" t="e">
        <f>SUMIF([1]июнь2026!$A$5:$A$3237,$A$17:$A$1283,[1]июнь2026!$AG$5:$AG$3237)</f>
        <v>#VALUE!</v>
      </c>
      <c r="R449" s="46" t="e">
        <f>SUMIF([1]июнь2026!$A$5:$A$3237,$A$17:$A$1283,[1]июнь2026!$AH$5:$AH$3237)</f>
        <v>#VALUE!</v>
      </c>
      <c r="S449" s="18"/>
      <c r="T449" s="5"/>
      <c r="U449" s="10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</row>
    <row r="450" spans="1:96" s="23" customFormat="1" ht="15.75" hidden="1" x14ac:dyDescent="0.25">
      <c r="A450" s="68"/>
      <c r="B450" s="7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5"/>
      <c r="N450" s="46" t="e">
        <f>SUMIF([1]июнь2026!$A$5:$A$3237,$A$17:$A$1283,[1]июнь2026!$J$5:$J$3237)</f>
        <v>#VALUE!</v>
      </c>
      <c r="O450" s="46" t="e">
        <f>SUMIF([1]июнь2026!$A$5:$A$3237,$A$17:$A$1283,[1]июнь2026!$AE$5:$AE$3237)</f>
        <v>#VALUE!</v>
      </c>
      <c r="P450" s="46" t="e">
        <f>SUMIF([1]июнь2026!$A$5:$A$3237,$A$17:$A$1283,[1]июнь2026!$AF$5:$AF$3237)</f>
        <v>#VALUE!</v>
      </c>
      <c r="Q450" s="46" t="e">
        <f>SUMIF([1]июнь2026!$A$5:$A$3237,$A$17:$A$1283,[1]июнь2026!$AG$5:$AG$3237)</f>
        <v>#VALUE!</v>
      </c>
      <c r="R450" s="46" t="e">
        <f>SUMIF([1]июнь2026!$A$5:$A$3237,$A$17:$A$1283,[1]июнь2026!$AH$5:$AH$3237)</f>
        <v>#VALUE!</v>
      </c>
      <c r="S450" s="18"/>
      <c r="T450" s="5"/>
      <c r="U450" s="10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</row>
    <row r="451" spans="1:96" s="23" customFormat="1" ht="15.75" hidden="1" x14ac:dyDescent="0.25">
      <c r="A451" s="68"/>
      <c r="B451" s="7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5"/>
      <c r="N451" s="46" t="e">
        <f>SUMIF([1]июнь2026!$A$5:$A$3237,$A$17:$A$1283,[1]июнь2026!$J$5:$J$3237)</f>
        <v>#VALUE!</v>
      </c>
      <c r="O451" s="46" t="e">
        <f>SUMIF([1]июнь2026!$A$5:$A$3237,$A$17:$A$1283,[1]июнь2026!$AE$5:$AE$3237)</f>
        <v>#VALUE!</v>
      </c>
      <c r="P451" s="46" t="e">
        <f>SUMIF([1]июнь2026!$A$5:$A$3237,$A$17:$A$1283,[1]июнь2026!$AF$5:$AF$3237)</f>
        <v>#VALUE!</v>
      </c>
      <c r="Q451" s="46" t="e">
        <f>SUMIF([1]июнь2026!$A$5:$A$3237,$A$17:$A$1283,[1]июнь2026!$AG$5:$AG$3237)</f>
        <v>#VALUE!</v>
      </c>
      <c r="R451" s="46" t="e">
        <f>SUMIF([1]июнь2026!$A$5:$A$3237,$A$17:$A$1283,[1]июнь2026!$AH$5:$AH$3237)</f>
        <v>#VALUE!</v>
      </c>
      <c r="S451" s="18"/>
      <c r="T451" s="5"/>
      <c r="U451" s="10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</row>
    <row r="452" spans="1:96" s="23" customFormat="1" ht="15.75" hidden="1" x14ac:dyDescent="0.25">
      <c r="A452" s="68"/>
      <c r="B452" s="7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5"/>
      <c r="N452" s="46" t="e">
        <f>SUMIF([1]июнь2026!$A$5:$A$3237,$A$17:$A$1283,[1]июнь2026!$J$5:$J$3237)</f>
        <v>#VALUE!</v>
      </c>
      <c r="O452" s="46" t="e">
        <f>SUMIF([1]июнь2026!$A$5:$A$3237,$A$17:$A$1283,[1]июнь2026!$AE$5:$AE$3237)</f>
        <v>#VALUE!</v>
      </c>
      <c r="P452" s="46" t="e">
        <f>SUMIF([1]июнь2026!$A$5:$A$3237,$A$17:$A$1283,[1]июнь2026!$AF$5:$AF$3237)</f>
        <v>#VALUE!</v>
      </c>
      <c r="Q452" s="46" t="e">
        <f>SUMIF([1]июнь2026!$A$5:$A$3237,$A$17:$A$1283,[1]июнь2026!$AG$5:$AG$3237)</f>
        <v>#VALUE!</v>
      </c>
      <c r="R452" s="46" t="e">
        <f>SUMIF([1]июнь2026!$A$5:$A$3237,$A$17:$A$1283,[1]июнь2026!$AH$5:$AH$3237)</f>
        <v>#VALUE!</v>
      </c>
      <c r="S452" s="18"/>
      <c r="T452" s="5"/>
      <c r="U452" s="10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</row>
    <row r="453" spans="1:96" s="23" customFormat="1" ht="15.75" hidden="1" x14ac:dyDescent="0.25">
      <c r="A453" s="68"/>
      <c r="B453" s="7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5"/>
      <c r="N453" s="46" t="e">
        <f>SUMIF([1]июнь2026!$A$5:$A$3237,$A$17:$A$1283,[1]июнь2026!$J$5:$J$3237)</f>
        <v>#VALUE!</v>
      </c>
      <c r="O453" s="46" t="e">
        <f>SUMIF([1]июнь2026!$A$5:$A$3237,$A$17:$A$1283,[1]июнь2026!$AE$5:$AE$3237)</f>
        <v>#VALUE!</v>
      </c>
      <c r="P453" s="46" t="e">
        <f>SUMIF([1]июнь2026!$A$5:$A$3237,$A$17:$A$1283,[1]июнь2026!$AF$5:$AF$3237)</f>
        <v>#VALUE!</v>
      </c>
      <c r="Q453" s="46" t="e">
        <f>SUMIF([1]июнь2026!$A$5:$A$3237,$A$17:$A$1283,[1]июнь2026!$AG$5:$AG$3237)</f>
        <v>#VALUE!</v>
      </c>
      <c r="R453" s="46" t="e">
        <f>SUMIF([1]июнь2026!$A$5:$A$3237,$A$17:$A$1283,[1]июнь2026!$AH$5:$AH$3237)</f>
        <v>#VALUE!</v>
      </c>
      <c r="S453" s="18"/>
      <c r="T453" s="5"/>
      <c r="U453" s="10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</row>
    <row r="454" spans="1:96" s="23" customFormat="1" ht="15.75" hidden="1" x14ac:dyDescent="0.25">
      <c r="A454" s="68"/>
      <c r="B454" s="7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5"/>
      <c r="N454" s="46" t="e">
        <f>SUMIF([1]июнь2026!$A$5:$A$3237,$A$17:$A$1283,[1]июнь2026!$J$5:$J$3237)</f>
        <v>#VALUE!</v>
      </c>
      <c r="O454" s="46" t="e">
        <f>SUMIF([1]июнь2026!$A$5:$A$3237,$A$17:$A$1283,[1]июнь2026!$AE$5:$AE$3237)</f>
        <v>#VALUE!</v>
      </c>
      <c r="P454" s="46" t="e">
        <f>SUMIF([1]июнь2026!$A$5:$A$3237,$A$17:$A$1283,[1]июнь2026!$AF$5:$AF$3237)</f>
        <v>#VALUE!</v>
      </c>
      <c r="Q454" s="46" t="e">
        <f>SUMIF([1]июнь2026!$A$5:$A$3237,$A$17:$A$1283,[1]июнь2026!$AG$5:$AG$3237)</f>
        <v>#VALUE!</v>
      </c>
      <c r="R454" s="46" t="e">
        <f>SUMIF([1]июнь2026!$A$5:$A$3237,$A$17:$A$1283,[1]июнь2026!$AH$5:$AH$3237)</f>
        <v>#VALUE!</v>
      </c>
      <c r="S454" s="18"/>
      <c r="T454" s="5"/>
      <c r="U454" s="10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</row>
    <row r="455" spans="1:96" s="23" customFormat="1" ht="15.75" hidden="1" x14ac:dyDescent="0.25">
      <c r="A455" s="68"/>
      <c r="B455" s="7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5"/>
      <c r="N455" s="46" t="e">
        <f>SUMIF([1]июнь2026!$A$5:$A$3237,$A$17:$A$1283,[1]июнь2026!$J$5:$J$3237)</f>
        <v>#VALUE!</v>
      </c>
      <c r="O455" s="46" t="e">
        <f>SUMIF([1]июнь2026!$A$5:$A$3237,$A$17:$A$1283,[1]июнь2026!$AE$5:$AE$3237)</f>
        <v>#VALUE!</v>
      </c>
      <c r="P455" s="46" t="e">
        <f>SUMIF([1]июнь2026!$A$5:$A$3237,$A$17:$A$1283,[1]июнь2026!$AF$5:$AF$3237)</f>
        <v>#VALUE!</v>
      </c>
      <c r="Q455" s="46" t="e">
        <f>SUMIF([1]июнь2026!$A$5:$A$3237,$A$17:$A$1283,[1]июнь2026!$AG$5:$AG$3237)</f>
        <v>#VALUE!</v>
      </c>
      <c r="R455" s="46" t="e">
        <f>SUMIF([1]июнь2026!$A$5:$A$3237,$A$17:$A$1283,[1]июнь2026!$AH$5:$AH$3237)</f>
        <v>#VALUE!</v>
      </c>
      <c r="S455" s="18"/>
      <c r="T455" s="5"/>
      <c r="U455" s="10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</row>
    <row r="456" spans="1:96" s="23" customFormat="1" ht="15.75" hidden="1" x14ac:dyDescent="0.25">
      <c r="A456" s="68"/>
      <c r="B456" s="7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5"/>
      <c r="N456" s="46" t="e">
        <f>SUMIF([1]июнь2026!$A$5:$A$3237,$A$17:$A$1283,[1]июнь2026!$J$5:$J$3237)</f>
        <v>#VALUE!</v>
      </c>
      <c r="O456" s="46" t="e">
        <f>SUMIF([1]июнь2026!$A$5:$A$3237,$A$17:$A$1283,[1]июнь2026!$AE$5:$AE$3237)</f>
        <v>#VALUE!</v>
      </c>
      <c r="P456" s="46" t="e">
        <f>SUMIF([1]июнь2026!$A$5:$A$3237,$A$17:$A$1283,[1]июнь2026!$AF$5:$AF$3237)</f>
        <v>#VALUE!</v>
      </c>
      <c r="Q456" s="46" t="e">
        <f>SUMIF([1]июнь2026!$A$5:$A$3237,$A$17:$A$1283,[1]июнь2026!$AG$5:$AG$3237)</f>
        <v>#VALUE!</v>
      </c>
      <c r="R456" s="46" t="e">
        <f>SUMIF([1]июнь2026!$A$5:$A$3237,$A$17:$A$1283,[1]июнь2026!$AH$5:$AH$3237)</f>
        <v>#VALUE!</v>
      </c>
      <c r="S456" s="18"/>
      <c r="T456" s="5"/>
      <c r="U456" s="10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</row>
    <row r="457" spans="1:96" s="23" customFormat="1" ht="15.75" hidden="1" x14ac:dyDescent="0.25">
      <c r="A457" s="68"/>
      <c r="B457" s="7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5"/>
      <c r="N457" s="46" t="e">
        <f>SUMIF([1]июнь2026!$A$5:$A$3237,$A$17:$A$1283,[1]июнь2026!$J$5:$J$3237)</f>
        <v>#VALUE!</v>
      </c>
      <c r="O457" s="46" t="e">
        <f>SUMIF([1]июнь2026!$A$5:$A$3237,$A$17:$A$1283,[1]июнь2026!$AE$5:$AE$3237)</f>
        <v>#VALUE!</v>
      </c>
      <c r="P457" s="46" t="e">
        <f>SUMIF([1]июнь2026!$A$5:$A$3237,$A$17:$A$1283,[1]июнь2026!$AF$5:$AF$3237)</f>
        <v>#VALUE!</v>
      </c>
      <c r="Q457" s="46" t="e">
        <f>SUMIF([1]июнь2026!$A$5:$A$3237,$A$17:$A$1283,[1]июнь2026!$AG$5:$AG$3237)</f>
        <v>#VALUE!</v>
      </c>
      <c r="R457" s="46" t="e">
        <f>SUMIF([1]июнь2026!$A$5:$A$3237,$A$17:$A$1283,[1]июнь2026!$AH$5:$AH$3237)</f>
        <v>#VALUE!</v>
      </c>
      <c r="S457" s="18"/>
      <c r="T457" s="5"/>
      <c r="U457" s="10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</row>
    <row r="458" spans="1:96" s="23" customFormat="1" ht="15.75" hidden="1" x14ac:dyDescent="0.25">
      <c r="A458" s="68"/>
      <c r="B458" s="7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5"/>
      <c r="N458" s="46" t="e">
        <f>SUMIF([1]июнь2026!$A$5:$A$3237,$A$17:$A$1283,[1]июнь2026!$J$5:$J$3237)</f>
        <v>#VALUE!</v>
      </c>
      <c r="O458" s="46" t="e">
        <f>SUMIF([1]июнь2026!$A$5:$A$3237,$A$17:$A$1283,[1]июнь2026!$AE$5:$AE$3237)</f>
        <v>#VALUE!</v>
      </c>
      <c r="P458" s="46" t="e">
        <f>SUMIF([1]июнь2026!$A$5:$A$3237,$A$17:$A$1283,[1]июнь2026!$AF$5:$AF$3237)</f>
        <v>#VALUE!</v>
      </c>
      <c r="Q458" s="46" t="e">
        <f>SUMIF([1]июнь2026!$A$5:$A$3237,$A$17:$A$1283,[1]июнь2026!$AG$5:$AG$3237)</f>
        <v>#VALUE!</v>
      </c>
      <c r="R458" s="46" t="e">
        <f>SUMIF([1]июнь2026!$A$5:$A$3237,$A$17:$A$1283,[1]июнь2026!$AH$5:$AH$3237)</f>
        <v>#VALUE!</v>
      </c>
      <c r="S458" s="18"/>
      <c r="T458" s="5"/>
      <c r="U458" s="10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</row>
    <row r="459" spans="1:96" s="23" customFormat="1" ht="15.75" hidden="1" x14ac:dyDescent="0.25">
      <c r="A459" s="68"/>
      <c r="B459" s="7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5"/>
      <c r="N459" s="46" t="e">
        <f>SUMIF([1]июнь2026!$A$5:$A$3237,$A$17:$A$1283,[1]июнь2026!$J$5:$J$3237)</f>
        <v>#VALUE!</v>
      </c>
      <c r="O459" s="46" t="e">
        <f>SUMIF([1]июнь2026!$A$5:$A$3237,$A$17:$A$1283,[1]июнь2026!$AE$5:$AE$3237)</f>
        <v>#VALUE!</v>
      </c>
      <c r="P459" s="46" t="e">
        <f>SUMIF([1]июнь2026!$A$5:$A$3237,$A$17:$A$1283,[1]июнь2026!$AF$5:$AF$3237)</f>
        <v>#VALUE!</v>
      </c>
      <c r="Q459" s="46" t="e">
        <f>SUMIF([1]июнь2026!$A$5:$A$3237,$A$17:$A$1283,[1]июнь2026!$AG$5:$AG$3237)</f>
        <v>#VALUE!</v>
      </c>
      <c r="R459" s="46" t="e">
        <f>SUMIF([1]июнь2026!$A$5:$A$3237,$A$17:$A$1283,[1]июнь2026!$AH$5:$AH$3237)</f>
        <v>#VALUE!</v>
      </c>
      <c r="S459" s="18"/>
      <c r="T459" s="5"/>
      <c r="U459" s="10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</row>
    <row r="460" spans="1:96" s="23" customFormat="1" ht="15.75" hidden="1" x14ac:dyDescent="0.25">
      <c r="A460" s="68"/>
      <c r="B460" s="7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5"/>
      <c r="N460" s="46" t="e">
        <f>SUMIF([1]июнь2026!$A$5:$A$3237,$A$17:$A$1283,[1]июнь2026!$J$5:$J$3237)</f>
        <v>#VALUE!</v>
      </c>
      <c r="O460" s="46" t="e">
        <f>SUMIF([1]июнь2026!$A$5:$A$3237,$A$17:$A$1283,[1]июнь2026!$AE$5:$AE$3237)</f>
        <v>#VALUE!</v>
      </c>
      <c r="P460" s="46" t="e">
        <f>SUMIF([1]июнь2026!$A$5:$A$3237,$A$17:$A$1283,[1]июнь2026!$AF$5:$AF$3237)</f>
        <v>#VALUE!</v>
      </c>
      <c r="Q460" s="46" t="e">
        <f>SUMIF([1]июнь2026!$A$5:$A$3237,$A$17:$A$1283,[1]июнь2026!$AG$5:$AG$3237)</f>
        <v>#VALUE!</v>
      </c>
      <c r="R460" s="46" t="e">
        <f>SUMIF([1]июнь2026!$A$5:$A$3237,$A$17:$A$1283,[1]июнь2026!$AH$5:$AH$3237)</f>
        <v>#VALUE!</v>
      </c>
      <c r="S460" s="18"/>
      <c r="T460" s="5"/>
      <c r="U460" s="10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</row>
    <row r="461" spans="1:96" s="7" customFormat="1" hidden="1" x14ac:dyDescent="0.25">
      <c r="A461" s="24"/>
      <c r="B461" s="3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49"/>
      <c r="N461" s="56" t="e">
        <f t="shared" ref="N461:R461" si="26">SUM(N463:N482)</f>
        <v>#VALUE!</v>
      </c>
      <c r="O461" s="56" t="e">
        <f t="shared" si="26"/>
        <v>#VALUE!</v>
      </c>
      <c r="P461" s="56" t="e">
        <f t="shared" si="26"/>
        <v>#VALUE!</v>
      </c>
      <c r="Q461" s="56" t="e">
        <f t="shared" si="26"/>
        <v>#VALUE!</v>
      </c>
      <c r="R461" s="56" t="e">
        <f t="shared" si="26"/>
        <v>#VALUE!</v>
      </c>
      <c r="S461" s="18"/>
      <c r="T461" s="5"/>
      <c r="U461" s="10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</row>
    <row r="462" spans="1:96" s="7" customFormat="1" ht="15.75" hidden="1" x14ac:dyDescent="0.25">
      <c r="A462" s="87"/>
      <c r="B462" s="81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121"/>
      <c r="N462" s="86"/>
      <c r="O462" s="86"/>
      <c r="P462" s="86"/>
      <c r="Q462" s="86"/>
      <c r="R462" s="86"/>
      <c r="S462" s="18"/>
      <c r="T462" s="5"/>
      <c r="U462" s="10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</row>
    <row r="463" spans="1:96" s="7" customFormat="1" ht="15.75" hidden="1" x14ac:dyDescent="0.25">
      <c r="A463" s="75"/>
      <c r="B463" s="7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5"/>
      <c r="N463" s="46" t="e">
        <f>SUMIF([1]июнь2026!$A$5:$A$3237,$A$17:$A$1283,[1]июнь2026!$J$5:$J$3237)</f>
        <v>#VALUE!</v>
      </c>
      <c r="O463" s="46" t="e">
        <f>SUMIF([1]июнь2026!$A$5:$A$3237,$A$17:$A$1283,[1]июнь2026!$AE$5:$AE$3237)</f>
        <v>#VALUE!</v>
      </c>
      <c r="P463" s="46" t="e">
        <f>SUMIF([1]июнь2026!$A$5:$A$3237,$A$17:$A$1283,[1]июнь2026!$AF$5:$AF$3237)</f>
        <v>#VALUE!</v>
      </c>
      <c r="Q463" s="46" t="e">
        <f>SUMIF([1]июнь2026!$A$5:$A$3237,$A$17:$A$1283,[1]июнь2026!$AG$5:$AG$3237)</f>
        <v>#VALUE!</v>
      </c>
      <c r="R463" s="46" t="e">
        <f>SUMIF([1]июнь2026!$A$5:$A$3237,$A$17:$A$1283,[1]июнь2026!$AH$5:$AH$3237)</f>
        <v>#VALUE!</v>
      </c>
      <c r="S463" s="18"/>
      <c r="T463" s="5"/>
      <c r="U463" s="10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</row>
    <row r="464" spans="1:96" s="7" customFormat="1" ht="15.75" hidden="1" x14ac:dyDescent="0.25">
      <c r="A464" s="75"/>
      <c r="B464" s="7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5"/>
      <c r="N464" s="46" t="e">
        <f>SUMIF([1]июнь2026!$A$5:$A$3237,$A$17:$A$1283,[1]июнь2026!$J$5:$J$3237)</f>
        <v>#VALUE!</v>
      </c>
      <c r="O464" s="46" t="e">
        <f>SUMIF([1]июнь2026!$A$5:$A$3237,$A$17:$A$1283,[1]июнь2026!$AE$5:$AE$3237)</f>
        <v>#VALUE!</v>
      </c>
      <c r="P464" s="46" t="e">
        <f>SUMIF([1]июнь2026!$A$5:$A$3237,$A$17:$A$1283,[1]июнь2026!$AF$5:$AF$3237)</f>
        <v>#VALUE!</v>
      </c>
      <c r="Q464" s="46" t="e">
        <f>SUMIF([1]июнь2026!$A$5:$A$3237,$A$17:$A$1283,[1]июнь2026!$AG$5:$AG$3237)</f>
        <v>#VALUE!</v>
      </c>
      <c r="R464" s="46" t="e">
        <f>SUMIF([1]июнь2026!$A$5:$A$3237,$A$17:$A$1283,[1]июнь2026!$AH$5:$AH$3237)</f>
        <v>#VALUE!</v>
      </c>
      <c r="S464" s="18"/>
      <c r="T464" s="5"/>
      <c r="U464" s="10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</row>
    <row r="465" spans="1:64" ht="15.75" hidden="1" x14ac:dyDescent="0.25">
      <c r="A465" s="75"/>
      <c r="B465" s="7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5"/>
      <c r="N465" s="46" t="e">
        <f>SUMIF([1]июнь2026!$A$5:$A$3237,$A$17:$A$1283,[1]июнь2026!$J$5:$J$3237)</f>
        <v>#VALUE!</v>
      </c>
      <c r="O465" s="46" t="e">
        <f>SUMIF([1]июнь2026!$A$5:$A$3237,$A$17:$A$1283,[1]июнь2026!$AE$5:$AE$3237)</f>
        <v>#VALUE!</v>
      </c>
      <c r="P465" s="46" t="e">
        <f>SUMIF([1]июнь2026!$A$5:$A$3237,$A$17:$A$1283,[1]июнь2026!$AF$5:$AF$3237)</f>
        <v>#VALUE!</v>
      </c>
      <c r="Q465" s="46" t="e">
        <f>SUMIF([1]июнь2026!$A$5:$A$3237,$A$17:$A$1283,[1]июнь2026!$AG$5:$AG$3237)</f>
        <v>#VALUE!</v>
      </c>
      <c r="R465" s="46" t="e">
        <f>SUMIF([1]июнь2026!$A$5:$A$3237,$A$17:$A$1283,[1]июнь2026!$AH$5:$AH$3237)</f>
        <v>#VALUE!</v>
      </c>
      <c r="U465" s="10"/>
    </row>
    <row r="466" spans="1:64" s="7" customFormat="1" ht="15.75" hidden="1" x14ac:dyDescent="0.25">
      <c r="A466" s="75"/>
      <c r="B466" s="7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5"/>
      <c r="N466" s="46" t="e">
        <f>SUMIF([1]июнь2026!$A$5:$A$3237,$A$17:$A$1283,[1]июнь2026!$J$5:$J$3237)</f>
        <v>#VALUE!</v>
      </c>
      <c r="O466" s="46" t="e">
        <f>SUMIF([1]июнь2026!$A$5:$A$3237,$A$17:$A$1283,[1]июнь2026!$AE$5:$AE$3237)</f>
        <v>#VALUE!</v>
      </c>
      <c r="P466" s="46" t="e">
        <f>SUMIF([1]июнь2026!$A$5:$A$3237,$A$17:$A$1283,[1]июнь2026!$AF$5:$AF$3237)</f>
        <v>#VALUE!</v>
      </c>
      <c r="Q466" s="46" t="e">
        <f>SUMIF([1]июнь2026!$A$5:$A$3237,$A$17:$A$1283,[1]июнь2026!$AG$5:$AG$3237)</f>
        <v>#VALUE!</v>
      </c>
      <c r="R466" s="46" t="e">
        <f>SUMIF([1]июнь2026!$A$5:$A$3237,$A$17:$A$1283,[1]июнь2026!$AH$5:$AH$3237)</f>
        <v>#VALUE!</v>
      </c>
      <c r="S466" s="18"/>
      <c r="T466" s="5"/>
      <c r="U466" s="10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</row>
    <row r="467" spans="1:64" s="7" customFormat="1" ht="15.75" hidden="1" x14ac:dyDescent="0.25">
      <c r="A467" s="75"/>
      <c r="B467" s="7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5"/>
      <c r="N467" s="46" t="e">
        <f>SUMIF([1]июнь2026!$A$5:$A$3237,$A$17:$A$1283,[1]июнь2026!$J$5:$J$3237)</f>
        <v>#VALUE!</v>
      </c>
      <c r="O467" s="46" t="e">
        <f>SUMIF([1]июнь2026!$A$5:$A$3237,$A$17:$A$1283,[1]июнь2026!$AE$5:$AE$3237)</f>
        <v>#VALUE!</v>
      </c>
      <c r="P467" s="46" t="e">
        <f>SUMIF([1]июнь2026!$A$5:$A$3237,$A$17:$A$1283,[1]июнь2026!$AF$5:$AF$3237)</f>
        <v>#VALUE!</v>
      </c>
      <c r="Q467" s="46" t="e">
        <f>SUMIF([1]июнь2026!$A$5:$A$3237,$A$17:$A$1283,[1]июнь2026!$AG$5:$AG$3237)</f>
        <v>#VALUE!</v>
      </c>
      <c r="R467" s="46" t="e">
        <f>SUMIF([1]июнь2026!$A$5:$A$3237,$A$17:$A$1283,[1]июнь2026!$AH$5:$AH$3237)</f>
        <v>#VALUE!</v>
      </c>
      <c r="S467" s="18"/>
      <c r="T467" s="5"/>
      <c r="U467" s="10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</row>
    <row r="468" spans="1:64" s="7" customFormat="1" ht="15.75" hidden="1" x14ac:dyDescent="0.25">
      <c r="A468" s="75"/>
      <c r="B468" s="7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5"/>
      <c r="N468" s="46" t="e">
        <f>SUMIF([1]июнь2026!$A$5:$A$3237,$A$17:$A$1283,[1]июнь2026!$J$5:$J$3237)</f>
        <v>#VALUE!</v>
      </c>
      <c r="O468" s="46" t="e">
        <f>SUMIF([1]июнь2026!$A$5:$A$3237,$A$17:$A$1283,[1]июнь2026!$AE$5:$AE$3237)</f>
        <v>#VALUE!</v>
      </c>
      <c r="P468" s="46" t="e">
        <f>SUMIF([1]июнь2026!$A$5:$A$3237,$A$17:$A$1283,[1]июнь2026!$AF$5:$AF$3237)</f>
        <v>#VALUE!</v>
      </c>
      <c r="Q468" s="46" t="e">
        <f>SUMIF([1]июнь2026!$A$5:$A$3237,$A$17:$A$1283,[1]июнь2026!$AG$5:$AG$3237)</f>
        <v>#VALUE!</v>
      </c>
      <c r="R468" s="46" t="e">
        <f>SUMIF([1]июнь2026!$A$5:$A$3237,$A$17:$A$1283,[1]июнь2026!$AH$5:$AH$3237)</f>
        <v>#VALUE!</v>
      </c>
      <c r="S468" s="18"/>
      <c r="T468" s="5"/>
      <c r="U468" s="10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</row>
    <row r="469" spans="1:64" s="7" customFormat="1" ht="15.75" hidden="1" x14ac:dyDescent="0.25">
      <c r="A469" s="75"/>
      <c r="B469" s="7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5"/>
      <c r="N469" s="46" t="e">
        <f>SUMIF([1]июнь2026!$A$5:$A$3237,$A$17:$A$1283,[1]июнь2026!$J$5:$J$3237)</f>
        <v>#VALUE!</v>
      </c>
      <c r="O469" s="46" t="e">
        <f>SUMIF([1]июнь2026!$A$5:$A$3237,$A$17:$A$1283,[1]июнь2026!$AE$5:$AE$3237)</f>
        <v>#VALUE!</v>
      </c>
      <c r="P469" s="46" t="e">
        <f>SUMIF([1]июнь2026!$A$5:$A$3237,$A$17:$A$1283,[1]июнь2026!$AF$5:$AF$3237)</f>
        <v>#VALUE!</v>
      </c>
      <c r="Q469" s="46" t="e">
        <f>SUMIF([1]июнь2026!$A$5:$A$3237,$A$17:$A$1283,[1]июнь2026!$AG$5:$AG$3237)</f>
        <v>#VALUE!</v>
      </c>
      <c r="R469" s="46" t="e">
        <f>SUMIF([1]июнь2026!$A$5:$A$3237,$A$17:$A$1283,[1]июнь2026!$AH$5:$AH$3237)</f>
        <v>#VALUE!</v>
      </c>
      <c r="S469" s="18"/>
      <c r="T469" s="5"/>
      <c r="U469" s="10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</row>
    <row r="470" spans="1:64" s="7" customFormat="1" ht="15.75" hidden="1" x14ac:dyDescent="0.25">
      <c r="A470" s="75"/>
      <c r="B470" s="7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5"/>
      <c r="N470" s="46" t="e">
        <f>SUMIF([1]июнь2026!$A$5:$A$3237,$A$17:$A$1283,[1]июнь2026!$J$5:$J$3237)</f>
        <v>#VALUE!</v>
      </c>
      <c r="O470" s="46" t="e">
        <f>SUMIF([1]июнь2026!$A$5:$A$3237,$A$17:$A$1283,[1]июнь2026!$AE$5:$AE$3237)</f>
        <v>#VALUE!</v>
      </c>
      <c r="P470" s="46" t="e">
        <f>SUMIF([1]июнь2026!$A$5:$A$3237,$A$17:$A$1283,[1]июнь2026!$AF$5:$AF$3237)</f>
        <v>#VALUE!</v>
      </c>
      <c r="Q470" s="46" t="e">
        <f>SUMIF([1]июнь2026!$A$5:$A$3237,$A$17:$A$1283,[1]июнь2026!$AG$5:$AG$3237)</f>
        <v>#VALUE!</v>
      </c>
      <c r="R470" s="46" t="e">
        <f>SUMIF([1]июнь2026!$A$5:$A$3237,$A$17:$A$1283,[1]июнь2026!$AH$5:$AH$3237)</f>
        <v>#VALUE!</v>
      </c>
      <c r="S470" s="18"/>
      <c r="T470" s="5"/>
      <c r="U470" s="10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</row>
    <row r="471" spans="1:64" s="7" customFormat="1" ht="15.75" hidden="1" x14ac:dyDescent="0.25">
      <c r="A471" s="75"/>
      <c r="B471" s="7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5"/>
      <c r="N471" s="46" t="e">
        <f>SUMIF([1]июнь2026!$A$5:$A$3237,$A$17:$A$1283,[1]июнь2026!$J$5:$J$3237)</f>
        <v>#VALUE!</v>
      </c>
      <c r="O471" s="46" t="e">
        <f>SUMIF([1]июнь2026!$A$5:$A$3237,$A$17:$A$1283,[1]июнь2026!$AE$5:$AE$3237)</f>
        <v>#VALUE!</v>
      </c>
      <c r="P471" s="46" t="e">
        <f>SUMIF([1]июнь2026!$A$5:$A$3237,$A$17:$A$1283,[1]июнь2026!$AF$5:$AF$3237)</f>
        <v>#VALUE!</v>
      </c>
      <c r="Q471" s="46" t="e">
        <f>SUMIF([1]июнь2026!$A$5:$A$3237,$A$17:$A$1283,[1]июнь2026!$AG$5:$AG$3237)</f>
        <v>#VALUE!</v>
      </c>
      <c r="R471" s="46" t="e">
        <f>SUMIF([1]июнь2026!$A$5:$A$3237,$A$17:$A$1283,[1]июнь2026!$AH$5:$AH$3237)</f>
        <v>#VALUE!</v>
      </c>
      <c r="S471" s="18"/>
      <c r="T471" s="5"/>
      <c r="U471" s="10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</row>
    <row r="472" spans="1:64" s="7" customFormat="1" hidden="1" x14ac:dyDescent="0.25">
      <c r="A472" s="39"/>
      <c r="B472" s="40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5"/>
      <c r="N472" s="46" t="e">
        <f>SUMIF([1]июнь2026!$A$5:$A$3237,$A$17:$A$1283,[1]июнь2026!$J$5:$J$3237)</f>
        <v>#VALUE!</v>
      </c>
      <c r="O472" s="46" t="e">
        <f>SUMIF([1]июнь2026!$A$5:$A$3237,$A$17:$A$1283,[1]июнь2026!$AE$5:$AE$3237)</f>
        <v>#VALUE!</v>
      </c>
      <c r="P472" s="46" t="e">
        <f>SUMIF([1]июнь2026!$A$5:$A$3237,$A$17:$A$1283,[1]июнь2026!$AF$5:$AF$3237)</f>
        <v>#VALUE!</v>
      </c>
      <c r="Q472" s="46" t="e">
        <f>SUMIF([1]июнь2026!$A$5:$A$3237,$A$17:$A$1283,[1]июнь2026!$AG$5:$AG$3237)</f>
        <v>#VALUE!</v>
      </c>
      <c r="R472" s="46" t="e">
        <f>SUMIF([1]июнь2026!$A$5:$A$3237,$A$17:$A$1283,[1]июнь2026!$AH$5:$AH$3237)</f>
        <v>#VALUE!</v>
      </c>
      <c r="S472" s="18"/>
      <c r="T472" s="5"/>
      <c r="U472" s="10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</row>
    <row r="473" spans="1:64" s="7" customFormat="1" ht="15.75" hidden="1" x14ac:dyDescent="0.25">
      <c r="A473" s="62"/>
      <c r="B473" s="81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115"/>
      <c r="N473" s="67"/>
      <c r="O473" s="67"/>
      <c r="P473" s="67"/>
      <c r="Q473" s="67"/>
      <c r="R473" s="67"/>
      <c r="S473" s="18"/>
      <c r="T473" s="5"/>
      <c r="U473" s="10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</row>
    <row r="474" spans="1:64" s="7" customFormat="1" ht="15.75" hidden="1" x14ac:dyDescent="0.25">
      <c r="A474" s="75"/>
      <c r="B474" s="7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5"/>
      <c r="N474" s="46" t="e">
        <f>SUMIF([1]июнь2026!$A$5:$A$3237,$A$17:$A$1283,[1]июнь2026!$J$5:$J$3237)</f>
        <v>#VALUE!</v>
      </c>
      <c r="O474" s="46" t="e">
        <f>SUMIF([1]июнь2026!$A$5:$A$3237,$A$17:$A$1283,[1]июнь2026!$AE$5:$AE$3237)</f>
        <v>#VALUE!</v>
      </c>
      <c r="P474" s="46" t="e">
        <f>SUMIF([1]июнь2026!$A$5:$A$3237,$A$17:$A$1283,[1]июнь2026!$AF$5:$AF$3237)</f>
        <v>#VALUE!</v>
      </c>
      <c r="Q474" s="46" t="e">
        <f>SUMIF([1]июнь2026!$A$5:$A$3237,$A$17:$A$1283,[1]июнь2026!$AG$5:$AG$3237)</f>
        <v>#VALUE!</v>
      </c>
      <c r="R474" s="46" t="e">
        <f>SUMIF([1]июнь2026!$A$5:$A$3237,$A$17:$A$1283,[1]июнь2026!$AH$5:$AH$3237)</f>
        <v>#VALUE!</v>
      </c>
      <c r="S474" s="18"/>
      <c r="T474" s="5"/>
      <c r="U474" s="10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</row>
    <row r="475" spans="1:64" s="7" customFormat="1" ht="15.75" hidden="1" x14ac:dyDescent="0.25">
      <c r="A475" s="75"/>
      <c r="B475" s="7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5"/>
      <c r="N475" s="46" t="e">
        <f>SUMIF([1]июнь2026!$A$5:$A$3237,$A$17:$A$1283,[1]июнь2026!$J$5:$J$3237)</f>
        <v>#VALUE!</v>
      </c>
      <c r="O475" s="46" t="e">
        <f>SUMIF([1]июнь2026!$A$5:$A$3237,$A$17:$A$1283,[1]июнь2026!$AE$5:$AE$3237)</f>
        <v>#VALUE!</v>
      </c>
      <c r="P475" s="46" t="e">
        <f>SUMIF([1]июнь2026!$A$5:$A$3237,$A$17:$A$1283,[1]июнь2026!$AF$5:$AF$3237)</f>
        <v>#VALUE!</v>
      </c>
      <c r="Q475" s="46" t="e">
        <f>SUMIF([1]июнь2026!$A$5:$A$3237,$A$17:$A$1283,[1]июнь2026!$AG$5:$AG$3237)</f>
        <v>#VALUE!</v>
      </c>
      <c r="R475" s="46" t="e">
        <f>SUMIF([1]июнь2026!$A$5:$A$3237,$A$17:$A$1283,[1]июнь2026!$AH$5:$AH$3237)</f>
        <v>#VALUE!</v>
      </c>
      <c r="S475" s="18"/>
      <c r="T475" s="5"/>
      <c r="U475" s="10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</row>
    <row r="476" spans="1:64" s="45" customFormat="1" ht="15.75" hidden="1" x14ac:dyDescent="0.25">
      <c r="A476" s="75"/>
      <c r="B476" s="7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5"/>
      <c r="N476" s="46" t="e">
        <f>SUMIF([1]июнь2026!$A$5:$A$3237,$A$17:$A$1283,[1]июнь2026!$J$5:$J$3237)</f>
        <v>#VALUE!</v>
      </c>
      <c r="O476" s="46" t="e">
        <f>SUMIF([1]июнь2026!$A$5:$A$3237,$A$17:$A$1283,[1]июнь2026!$AE$5:$AE$3237)</f>
        <v>#VALUE!</v>
      </c>
      <c r="P476" s="46" t="e">
        <f>SUMIF([1]июнь2026!$A$5:$A$3237,$A$17:$A$1283,[1]июнь2026!$AF$5:$AF$3237)</f>
        <v>#VALUE!</v>
      </c>
      <c r="Q476" s="46" t="e">
        <f>SUMIF([1]июнь2026!$A$5:$A$3237,$A$17:$A$1283,[1]июнь2026!$AG$5:$AG$3237)</f>
        <v>#VALUE!</v>
      </c>
      <c r="R476" s="46" t="e">
        <f>SUMIF([1]июнь2026!$A$5:$A$3237,$A$17:$A$1283,[1]июнь2026!$AH$5:$AH$3237)</f>
        <v>#VALUE!</v>
      </c>
      <c r="S476" s="18"/>
      <c r="T476" s="5"/>
      <c r="U476" s="10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</row>
    <row r="477" spans="1:64" s="7" customFormat="1" ht="15.75" hidden="1" x14ac:dyDescent="0.25">
      <c r="A477" s="75"/>
      <c r="B477" s="7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95"/>
      <c r="N477" s="46" t="e">
        <f>SUMIF([1]июнь2026!$A$5:$A$3237,$A$17:$A$1283,[1]июнь2026!$J$5:$J$3237)</f>
        <v>#VALUE!</v>
      </c>
      <c r="O477" s="46" t="e">
        <f>SUMIF([1]июнь2026!$A$5:$A$3237,$A$17:$A$1283,[1]июнь2026!$AE$5:$AE$3237)</f>
        <v>#VALUE!</v>
      </c>
      <c r="P477" s="46" t="e">
        <f>SUMIF([1]июнь2026!$A$5:$A$3237,$A$17:$A$1283,[1]июнь2026!$AF$5:$AF$3237)</f>
        <v>#VALUE!</v>
      </c>
      <c r="Q477" s="46" t="e">
        <f>SUMIF([1]июнь2026!$A$5:$A$3237,$A$17:$A$1283,[1]июнь2026!$AG$5:$AG$3237)</f>
        <v>#VALUE!</v>
      </c>
      <c r="R477" s="46" t="e">
        <f>SUMIF([1]июнь2026!$A$5:$A$3237,$A$17:$A$1283,[1]июнь2026!$AH$5:$AH$3237)</f>
        <v>#VALUE!</v>
      </c>
      <c r="S477" s="18"/>
      <c r="T477" s="5"/>
      <c r="U477" s="10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</row>
    <row r="478" spans="1:64" s="7" customFormat="1" ht="15.75" hidden="1" x14ac:dyDescent="0.25">
      <c r="A478" s="75"/>
      <c r="B478" s="7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95"/>
      <c r="N478" s="46" t="e">
        <f>SUMIF([1]июнь2026!$A$5:$A$3237,$A$17:$A$1283,[1]июнь2026!$J$5:$J$3237)</f>
        <v>#VALUE!</v>
      </c>
      <c r="O478" s="46" t="e">
        <f>SUMIF([1]июнь2026!$A$5:$A$3237,$A$17:$A$1283,[1]июнь2026!$AE$5:$AE$3237)</f>
        <v>#VALUE!</v>
      </c>
      <c r="P478" s="46" t="e">
        <f>SUMIF([1]июнь2026!$A$5:$A$3237,$A$17:$A$1283,[1]июнь2026!$AF$5:$AF$3237)</f>
        <v>#VALUE!</v>
      </c>
      <c r="Q478" s="46" t="e">
        <f>SUMIF([1]июнь2026!$A$5:$A$3237,$A$17:$A$1283,[1]июнь2026!$AG$5:$AG$3237)</f>
        <v>#VALUE!</v>
      </c>
      <c r="R478" s="46" t="e">
        <f>SUMIF([1]июнь2026!$A$5:$A$3237,$A$17:$A$1283,[1]июнь2026!$AH$5:$AH$3237)</f>
        <v>#VALUE!</v>
      </c>
      <c r="S478" s="18"/>
      <c r="T478" s="5"/>
      <c r="U478" s="10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</row>
    <row r="479" spans="1:64" s="7" customFormat="1" ht="15.75" hidden="1" x14ac:dyDescent="0.25">
      <c r="A479" s="75"/>
      <c r="B479" s="7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5"/>
      <c r="N479" s="46" t="e">
        <f>SUMIF([1]июнь2026!$A$5:$A$3237,$A$17:$A$1283,[1]июнь2026!$J$5:$J$3237)</f>
        <v>#VALUE!</v>
      </c>
      <c r="O479" s="46" t="e">
        <f>SUMIF([1]июнь2026!$A$5:$A$3237,$A$17:$A$1283,[1]июнь2026!$AE$5:$AE$3237)</f>
        <v>#VALUE!</v>
      </c>
      <c r="P479" s="46" t="e">
        <f>SUMIF([1]июнь2026!$A$5:$A$3237,$A$17:$A$1283,[1]июнь2026!$AF$5:$AF$3237)</f>
        <v>#VALUE!</v>
      </c>
      <c r="Q479" s="46" t="e">
        <f>SUMIF([1]июнь2026!$A$5:$A$3237,$A$17:$A$1283,[1]июнь2026!$AG$5:$AG$3237)</f>
        <v>#VALUE!</v>
      </c>
      <c r="R479" s="46" t="e">
        <f>SUMIF([1]июнь2026!$A$5:$A$3237,$A$17:$A$1283,[1]июнь2026!$AH$5:$AH$3237)</f>
        <v>#VALUE!</v>
      </c>
      <c r="S479" s="18"/>
      <c r="T479" s="5"/>
      <c r="U479" s="10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</row>
    <row r="480" spans="1:64" s="7" customFormat="1" ht="15.75" hidden="1" x14ac:dyDescent="0.25">
      <c r="A480" s="82"/>
      <c r="B480" s="81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115"/>
      <c r="N480" s="67"/>
      <c r="O480" s="67"/>
      <c r="P480" s="67"/>
      <c r="Q480" s="67"/>
      <c r="R480" s="67"/>
      <c r="S480" s="18"/>
      <c r="T480" s="5"/>
      <c r="U480" s="10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</row>
    <row r="481" spans="1:64" s="7" customFormat="1" hidden="1" x14ac:dyDescent="0.25">
      <c r="A481" s="24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5"/>
      <c r="N481" s="46" t="e">
        <f>SUMIF([1]июнь2026!$A$5:$A$3237,$A$17:$A$1283,[1]июнь2026!$J$5:$J$3237)</f>
        <v>#VALUE!</v>
      </c>
      <c r="O481" s="46" t="e">
        <f>SUMIF([1]июнь2026!$A$5:$A$3237,$A$17:$A$1283,[1]июнь2026!$AE$5:$AE$3237)</f>
        <v>#VALUE!</v>
      </c>
      <c r="P481" s="46" t="e">
        <f>SUMIF([1]июнь2026!$A$5:$A$3237,$A$17:$A$1283,[1]июнь2026!$AF$5:$AF$3237)</f>
        <v>#VALUE!</v>
      </c>
      <c r="Q481" s="46" t="e">
        <f>SUMIF([1]июнь2026!$A$5:$A$3237,$A$17:$A$1283,[1]июнь2026!$AG$5:$AG$3237)</f>
        <v>#VALUE!</v>
      </c>
      <c r="R481" s="46" t="e">
        <f>SUMIF([1]июнь2026!$A$5:$A$3237,$A$17:$A$1283,[1]июнь2026!$AH$5:$AH$3237)</f>
        <v>#VALUE!</v>
      </c>
      <c r="S481" s="18"/>
      <c r="T481" s="5"/>
      <c r="U481" s="10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</row>
    <row r="482" spans="1:64" s="7" customFormat="1" hidden="1" x14ac:dyDescent="0.25">
      <c r="A482" s="24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5"/>
      <c r="N482" s="46" t="e">
        <f>SUMIF([1]июнь2026!$A$5:$A$3237,$A$17:$A$1283,[1]июнь2026!$J$5:$J$3237)</f>
        <v>#VALUE!</v>
      </c>
      <c r="O482" s="46" t="e">
        <f>SUMIF([1]июнь2026!$A$5:$A$3237,$A$17:$A$1283,[1]июнь2026!$AE$5:$AE$3237)</f>
        <v>#VALUE!</v>
      </c>
      <c r="P482" s="46" t="e">
        <f>SUMIF([1]июнь2026!$A$5:$A$3237,$A$17:$A$1283,[1]июнь2026!$AF$5:$AF$3237)</f>
        <v>#VALUE!</v>
      </c>
      <c r="Q482" s="46" t="e">
        <f>SUMIF([1]июнь2026!$A$5:$A$3237,$A$17:$A$1283,[1]июнь2026!$AG$5:$AG$3237)</f>
        <v>#VALUE!</v>
      </c>
      <c r="R482" s="46" t="e">
        <f>SUMIF([1]июнь2026!$A$5:$A$3237,$A$17:$A$1283,[1]июнь2026!$AH$5:$AH$3237)</f>
        <v>#VALUE!</v>
      </c>
      <c r="S482" s="18"/>
      <c r="T482" s="5"/>
      <c r="U482" s="10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</row>
    <row r="483" spans="1:64" s="7" customFormat="1" hidden="1" x14ac:dyDescent="0.25">
      <c r="A483" s="24"/>
      <c r="B483" s="3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 t="e">
        <f t="shared" ref="N483:R483" si="27">SUM(N484:N484)</f>
        <v>#VALUE!</v>
      </c>
      <c r="O483" s="9" t="e">
        <f t="shared" si="27"/>
        <v>#VALUE!</v>
      </c>
      <c r="P483" s="9" t="e">
        <f t="shared" si="27"/>
        <v>#VALUE!</v>
      </c>
      <c r="Q483" s="9" t="e">
        <f t="shared" si="27"/>
        <v>#VALUE!</v>
      </c>
      <c r="R483" s="9" t="e">
        <f t="shared" si="27"/>
        <v>#VALUE!</v>
      </c>
      <c r="S483" s="18"/>
      <c r="T483" s="5"/>
      <c r="U483" s="10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</row>
    <row r="484" spans="1:64" s="7" customFormat="1" hidden="1" x14ac:dyDescent="0.25">
      <c r="A484" s="24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5"/>
      <c r="N484" s="46" t="e">
        <f>SUMIF([1]июнь2026!$A$5:$A$3237,$A$17:$A$1283,[1]июнь2026!$J$5:$J$3237)</f>
        <v>#VALUE!</v>
      </c>
      <c r="O484" s="46" t="e">
        <f>SUMIF([1]июнь2026!$A$5:$A$3237,$A$17:$A$1283,[1]июнь2026!$AE$5:$AE$3237)</f>
        <v>#VALUE!</v>
      </c>
      <c r="P484" s="46" t="e">
        <f>SUMIF([1]июнь2026!$A$5:$A$3237,$A$17:$A$1283,[1]июнь2026!$AF$5:$AF$3237)</f>
        <v>#VALUE!</v>
      </c>
      <c r="Q484" s="46" t="e">
        <f>SUMIF([1]июнь2026!$A$5:$A$3237,$A$17:$A$1283,[1]июнь2026!$AG$5:$AG$3237)</f>
        <v>#VALUE!</v>
      </c>
      <c r="R484" s="46" t="e">
        <f>SUMIF([1]июнь2026!$A$5:$A$3237,$A$17:$A$1283,[1]июнь2026!$AH$5:$AH$3237)</f>
        <v>#VALUE!</v>
      </c>
      <c r="S484" s="18"/>
      <c r="T484" s="5"/>
      <c r="U484" s="10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</row>
    <row r="485" spans="1:64" s="7" customFormat="1" hidden="1" x14ac:dyDescent="0.25">
      <c r="A485" s="24"/>
      <c r="B485" s="35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49"/>
      <c r="N485" s="56" t="e">
        <f t="shared" ref="N485:R485" si="28">SUM(N487:N510)</f>
        <v>#VALUE!</v>
      </c>
      <c r="O485" s="56" t="e">
        <f t="shared" si="28"/>
        <v>#VALUE!</v>
      </c>
      <c r="P485" s="56" t="e">
        <f t="shared" si="28"/>
        <v>#VALUE!</v>
      </c>
      <c r="Q485" s="56" t="e">
        <f t="shared" si="28"/>
        <v>#VALUE!</v>
      </c>
      <c r="R485" s="56" t="e">
        <f t="shared" si="28"/>
        <v>#VALUE!</v>
      </c>
      <c r="S485" s="18"/>
      <c r="T485" s="5"/>
      <c r="U485" s="10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</row>
    <row r="486" spans="1:64" s="7" customFormat="1" ht="15.75" hidden="1" x14ac:dyDescent="0.25">
      <c r="A486" s="62"/>
      <c r="B486" s="81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114"/>
      <c r="N486" s="65"/>
      <c r="O486" s="65"/>
      <c r="P486" s="65"/>
      <c r="Q486" s="65"/>
      <c r="R486" s="65"/>
      <c r="S486" s="18"/>
      <c r="T486" s="5"/>
      <c r="U486" s="10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</row>
    <row r="487" spans="1:64" s="7" customFormat="1" ht="15.75" hidden="1" x14ac:dyDescent="0.25">
      <c r="A487" s="24"/>
      <c r="B487" s="7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5"/>
      <c r="N487" s="46" t="e">
        <f>SUMIF([1]июнь2026!$A$5:$A$3237,$A$17:$A$1283,[1]июнь2026!$J$5:$J$3237)</f>
        <v>#VALUE!</v>
      </c>
      <c r="O487" s="46" t="e">
        <f>SUMIF([1]июнь2026!$A$5:$A$3237,$A$17:$A$1283,[1]июнь2026!$AE$5:$AE$3237)</f>
        <v>#VALUE!</v>
      </c>
      <c r="P487" s="46" t="e">
        <f>SUMIF([1]июнь2026!$A$5:$A$3237,$A$17:$A$1283,[1]июнь2026!$AF$5:$AF$3237)</f>
        <v>#VALUE!</v>
      </c>
      <c r="Q487" s="46" t="e">
        <f>SUMIF([1]июнь2026!$A$5:$A$3237,$A$17:$A$1283,[1]июнь2026!$AG$5:$AG$3237)</f>
        <v>#VALUE!</v>
      </c>
      <c r="R487" s="46" t="e">
        <f>SUMIF([1]июнь2026!$A$5:$A$3237,$A$17:$A$1283,[1]июнь2026!$AH$5:$AH$3237)</f>
        <v>#VALUE!</v>
      </c>
      <c r="S487" s="18"/>
      <c r="T487" s="5"/>
      <c r="U487" s="10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</row>
    <row r="488" spans="1:64" s="7" customFormat="1" ht="15.75" hidden="1" x14ac:dyDescent="0.25">
      <c r="A488" s="24"/>
      <c r="B488" s="7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5"/>
      <c r="N488" s="46" t="e">
        <f>SUMIF([1]июнь2026!$A$5:$A$3237,$A$17:$A$1283,[1]июнь2026!$J$5:$J$3237)</f>
        <v>#VALUE!</v>
      </c>
      <c r="O488" s="46" t="e">
        <f>SUMIF([1]июнь2026!$A$5:$A$3237,$A$17:$A$1283,[1]июнь2026!$AE$5:$AE$3237)</f>
        <v>#VALUE!</v>
      </c>
      <c r="P488" s="46" t="e">
        <f>SUMIF([1]июнь2026!$A$5:$A$3237,$A$17:$A$1283,[1]июнь2026!$AF$5:$AF$3237)</f>
        <v>#VALUE!</v>
      </c>
      <c r="Q488" s="46" t="e">
        <f>SUMIF([1]июнь2026!$A$5:$A$3237,$A$17:$A$1283,[1]июнь2026!$AG$5:$AG$3237)</f>
        <v>#VALUE!</v>
      </c>
      <c r="R488" s="46" t="e">
        <f>SUMIF([1]июнь2026!$A$5:$A$3237,$A$17:$A$1283,[1]июнь2026!$AH$5:$AH$3237)</f>
        <v>#VALUE!</v>
      </c>
      <c r="S488" s="18"/>
      <c r="T488" s="5"/>
      <c r="U488" s="10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</row>
    <row r="489" spans="1:64" s="7" customFormat="1" ht="15.75" hidden="1" x14ac:dyDescent="0.25">
      <c r="A489" s="24"/>
      <c r="B489" s="7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95"/>
      <c r="N489" s="46" t="e">
        <f>SUMIF([1]июнь2026!$A$5:$A$3237,$A$17:$A$1283,[1]июнь2026!$J$5:$J$3237)</f>
        <v>#VALUE!</v>
      </c>
      <c r="O489" s="46" t="e">
        <f>SUMIF([1]июнь2026!$A$5:$A$3237,$A$17:$A$1283,[1]июнь2026!$AE$5:$AE$3237)</f>
        <v>#VALUE!</v>
      </c>
      <c r="P489" s="46" t="e">
        <f>SUMIF([1]июнь2026!$A$5:$A$3237,$A$17:$A$1283,[1]июнь2026!$AF$5:$AF$3237)</f>
        <v>#VALUE!</v>
      </c>
      <c r="Q489" s="46" t="e">
        <f>SUMIF([1]июнь2026!$A$5:$A$3237,$A$17:$A$1283,[1]июнь2026!$AG$5:$AG$3237)</f>
        <v>#VALUE!</v>
      </c>
      <c r="R489" s="46" t="e">
        <f>SUMIF([1]июнь2026!$A$5:$A$3237,$A$17:$A$1283,[1]июнь2026!$AH$5:$AH$3237)</f>
        <v>#VALUE!</v>
      </c>
      <c r="S489" s="18"/>
      <c r="T489" s="5"/>
      <c r="U489" s="10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</row>
    <row r="490" spans="1:64" s="7" customFormat="1" ht="15.75" hidden="1" x14ac:dyDescent="0.25">
      <c r="A490" s="62"/>
      <c r="B490" s="81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115"/>
      <c r="N490" s="67"/>
      <c r="O490" s="67"/>
      <c r="P490" s="67"/>
      <c r="Q490" s="67"/>
      <c r="R490" s="67"/>
      <c r="S490" s="18"/>
      <c r="T490" s="5"/>
      <c r="U490" s="10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</row>
    <row r="491" spans="1:64" s="7" customFormat="1" ht="15.75" hidden="1" x14ac:dyDescent="0.25">
      <c r="A491" s="24"/>
      <c r="B491" s="7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5"/>
      <c r="N491" s="46" t="e">
        <f>SUMIF([1]июнь2026!$A$5:$A$3237,$A$17:$A$1283,[1]июнь2026!$J$5:$J$3237)</f>
        <v>#VALUE!</v>
      </c>
      <c r="O491" s="46" t="e">
        <f>SUMIF([1]июнь2026!$A$5:$A$3237,$A$17:$A$1283,[1]июнь2026!$AE$5:$AE$3237)</f>
        <v>#VALUE!</v>
      </c>
      <c r="P491" s="46" t="e">
        <f>SUMIF([1]июнь2026!$A$5:$A$3237,$A$17:$A$1283,[1]июнь2026!$AF$5:$AF$3237)</f>
        <v>#VALUE!</v>
      </c>
      <c r="Q491" s="46" t="e">
        <f>SUMIF([1]июнь2026!$A$5:$A$3237,$A$17:$A$1283,[1]июнь2026!$AG$5:$AG$3237)</f>
        <v>#VALUE!</v>
      </c>
      <c r="R491" s="46" t="e">
        <f>SUMIF([1]июнь2026!$A$5:$A$3237,$A$17:$A$1283,[1]июнь2026!$AH$5:$AH$3237)</f>
        <v>#VALUE!</v>
      </c>
      <c r="S491" s="18"/>
      <c r="T491" s="5"/>
      <c r="U491" s="10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</row>
    <row r="492" spans="1:64" s="7" customFormat="1" ht="15.75" hidden="1" x14ac:dyDescent="0.25">
      <c r="A492" s="24"/>
      <c r="B492" s="7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5"/>
      <c r="N492" s="46" t="e">
        <f>SUMIF([1]июнь2026!$A$5:$A$3237,$A$17:$A$1283,[1]июнь2026!$J$5:$J$3237)</f>
        <v>#VALUE!</v>
      </c>
      <c r="O492" s="46" t="e">
        <f>SUMIF([1]июнь2026!$A$5:$A$3237,$A$17:$A$1283,[1]июнь2026!$AE$5:$AE$3237)</f>
        <v>#VALUE!</v>
      </c>
      <c r="P492" s="46" t="e">
        <f>SUMIF([1]июнь2026!$A$5:$A$3237,$A$17:$A$1283,[1]июнь2026!$AF$5:$AF$3237)</f>
        <v>#VALUE!</v>
      </c>
      <c r="Q492" s="46" t="e">
        <f>SUMIF([1]июнь2026!$A$5:$A$3237,$A$17:$A$1283,[1]июнь2026!$AG$5:$AG$3237)</f>
        <v>#VALUE!</v>
      </c>
      <c r="R492" s="46" t="e">
        <f>SUMIF([1]июнь2026!$A$5:$A$3237,$A$17:$A$1283,[1]июнь2026!$AH$5:$AH$3237)</f>
        <v>#VALUE!</v>
      </c>
      <c r="S492" s="18"/>
      <c r="T492" s="5"/>
      <c r="U492" s="10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</row>
    <row r="493" spans="1:64" s="7" customFormat="1" ht="15.75" hidden="1" x14ac:dyDescent="0.25">
      <c r="A493" s="62"/>
      <c r="B493" s="81"/>
      <c r="C493" s="89"/>
      <c r="D493" s="66"/>
      <c r="E493" s="66"/>
      <c r="F493" s="66"/>
      <c r="G493" s="66"/>
      <c r="H493" s="66"/>
      <c r="I493" s="66"/>
      <c r="J493" s="66"/>
      <c r="K493" s="66"/>
      <c r="L493" s="66"/>
      <c r="M493" s="115"/>
      <c r="N493" s="67"/>
      <c r="O493" s="67"/>
      <c r="P493" s="67"/>
      <c r="Q493" s="67"/>
      <c r="R493" s="67"/>
      <c r="S493" s="18"/>
      <c r="T493" s="5"/>
      <c r="U493" s="10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</row>
    <row r="494" spans="1:64" s="7" customFormat="1" ht="15.75" hidden="1" x14ac:dyDescent="0.25">
      <c r="A494" s="24"/>
      <c r="B494" s="106"/>
      <c r="C494" s="50"/>
      <c r="D494" s="2"/>
      <c r="E494" s="2"/>
      <c r="F494" s="2"/>
      <c r="G494" s="2"/>
      <c r="H494" s="2"/>
      <c r="I494" s="2"/>
      <c r="J494" s="2"/>
      <c r="K494" s="2"/>
      <c r="L494" s="2"/>
      <c r="M494" s="95"/>
      <c r="N494" s="46" t="e">
        <f>SUMIF([1]июнь2026!$A$5:$A$3237,$A$17:$A$1283,[1]июнь2026!$J$5:$J$3237)</f>
        <v>#VALUE!</v>
      </c>
      <c r="O494" s="46" t="e">
        <f>SUMIF([1]июнь2026!$A$5:$A$3237,$A$17:$A$1283,[1]июнь2026!$AE$5:$AE$3237)</f>
        <v>#VALUE!</v>
      </c>
      <c r="P494" s="46" t="e">
        <f>SUMIF([1]июнь2026!$A$5:$A$3237,$A$17:$A$1283,[1]июнь2026!$AF$5:$AF$3237)</f>
        <v>#VALUE!</v>
      </c>
      <c r="Q494" s="46" t="e">
        <f>SUMIF([1]июнь2026!$A$5:$A$3237,$A$17:$A$1283,[1]июнь2026!$AG$5:$AG$3237)</f>
        <v>#VALUE!</v>
      </c>
      <c r="R494" s="46" t="e">
        <f>SUMIF([1]июнь2026!$A$5:$A$3237,$A$17:$A$1283,[1]июнь2026!$AH$5:$AH$3237)</f>
        <v>#VALUE!</v>
      </c>
      <c r="S494" s="18"/>
      <c r="T494" s="5"/>
      <c r="U494" s="10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</row>
    <row r="495" spans="1:64" s="7" customFormat="1" ht="15.75" hidden="1" x14ac:dyDescent="0.25">
      <c r="A495" s="24"/>
      <c r="B495" s="106"/>
      <c r="C495" s="50"/>
      <c r="D495" s="2"/>
      <c r="E495" s="2"/>
      <c r="F495" s="2"/>
      <c r="G495" s="2"/>
      <c r="H495" s="2"/>
      <c r="I495" s="2"/>
      <c r="J495" s="2"/>
      <c r="K495" s="2"/>
      <c r="L495" s="2"/>
      <c r="M495" s="95"/>
      <c r="N495" s="46" t="e">
        <f>SUMIF([1]июнь2026!$A$5:$A$3237,$A$17:$A$1283,[1]июнь2026!$J$5:$J$3237)</f>
        <v>#VALUE!</v>
      </c>
      <c r="O495" s="46" t="e">
        <f>SUMIF([1]июнь2026!$A$5:$A$3237,$A$17:$A$1283,[1]июнь2026!$AE$5:$AE$3237)</f>
        <v>#VALUE!</v>
      </c>
      <c r="P495" s="46" t="e">
        <f>SUMIF([1]июнь2026!$A$5:$A$3237,$A$17:$A$1283,[1]июнь2026!$AF$5:$AF$3237)</f>
        <v>#VALUE!</v>
      </c>
      <c r="Q495" s="46" t="e">
        <f>SUMIF([1]июнь2026!$A$5:$A$3237,$A$17:$A$1283,[1]июнь2026!$AG$5:$AG$3237)</f>
        <v>#VALUE!</v>
      </c>
      <c r="R495" s="46" t="e">
        <f>SUMIF([1]июнь2026!$A$5:$A$3237,$A$17:$A$1283,[1]июнь2026!$AH$5:$AH$3237)</f>
        <v>#VALUE!</v>
      </c>
      <c r="S495" s="18"/>
      <c r="T495" s="5"/>
      <c r="U495" s="10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</row>
    <row r="496" spans="1:64" s="7" customFormat="1" ht="15.75" hidden="1" x14ac:dyDescent="0.25">
      <c r="A496" s="24"/>
      <c r="B496" s="7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5"/>
      <c r="N496" s="46" t="e">
        <f>SUMIF([1]июнь2026!$A$5:$A$3237,$A$17:$A$1283,[1]июнь2026!$J$5:$J$3237)</f>
        <v>#VALUE!</v>
      </c>
      <c r="O496" s="46" t="e">
        <f>SUMIF([1]июнь2026!$A$5:$A$3237,$A$17:$A$1283,[1]июнь2026!$AE$5:$AE$3237)</f>
        <v>#VALUE!</v>
      </c>
      <c r="P496" s="46" t="e">
        <f>SUMIF([1]июнь2026!$A$5:$A$3237,$A$17:$A$1283,[1]июнь2026!$AF$5:$AF$3237)</f>
        <v>#VALUE!</v>
      </c>
      <c r="Q496" s="46" t="e">
        <f>SUMIF([1]июнь2026!$A$5:$A$3237,$A$17:$A$1283,[1]июнь2026!$AG$5:$AG$3237)</f>
        <v>#VALUE!</v>
      </c>
      <c r="R496" s="46" t="e">
        <f>SUMIF([1]июнь2026!$A$5:$A$3237,$A$17:$A$1283,[1]июнь2026!$AH$5:$AH$3237)</f>
        <v>#VALUE!</v>
      </c>
      <c r="S496" s="18"/>
      <c r="T496" s="5"/>
      <c r="U496" s="10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</row>
    <row r="497" spans="1:64" s="7" customFormat="1" ht="15.75" hidden="1" x14ac:dyDescent="0.25">
      <c r="A497" s="24"/>
      <c r="B497" s="8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95"/>
      <c r="N497" s="46"/>
      <c r="O497" s="46"/>
      <c r="P497" s="46"/>
      <c r="Q497" s="46"/>
      <c r="R497" s="46"/>
      <c r="S497" s="18"/>
      <c r="T497" s="5"/>
      <c r="U497" s="10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</row>
    <row r="498" spans="1:64" s="7" customFormat="1" hidden="1" x14ac:dyDescent="0.25">
      <c r="A498" s="52"/>
      <c r="B498" s="51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116"/>
      <c r="N498" s="59" t="e">
        <f>SUMIF([1]июнь2026!$A$5:$A$3237,$A$17:$A$1283,[1]июнь2026!$J$5:$J$3237)</f>
        <v>#VALUE!</v>
      </c>
      <c r="O498" s="59" t="e">
        <f>SUMIF([1]июнь2026!$A$5:$A$3237,$A$17:$A$1283,[1]июнь2026!$AE$5:$AE$3237)</f>
        <v>#VALUE!</v>
      </c>
      <c r="P498" s="59" t="e">
        <f>SUMIF([1]июнь2026!$A$5:$A$3237,$A$17:$A$1283,[1]июнь2026!$AF$5:$AF$3237)</f>
        <v>#VALUE!</v>
      </c>
      <c r="Q498" s="59" t="e">
        <f>SUMIF([1]июнь2026!$A$5:$A$3237,$A$17:$A$1283,[1]июнь2026!$AG$5:$AG$3237)</f>
        <v>#VALUE!</v>
      </c>
      <c r="R498" s="59" t="e">
        <f>SUMIF([1]июнь2026!$A$5:$A$3237,$A$17:$A$1283,[1]июнь2026!$AH$5:$AH$3237)</f>
        <v>#VALUE!</v>
      </c>
      <c r="S498" s="18"/>
      <c r="T498" s="5"/>
      <c r="U498" s="10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</row>
    <row r="499" spans="1:64" s="7" customFormat="1" hidden="1" x14ac:dyDescent="0.25">
      <c r="A499" s="52"/>
      <c r="B499" s="51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116"/>
      <c r="N499" s="59" t="e">
        <f>SUMIF([1]июнь2026!$A$5:$A$3237,$A$17:$A$1283,[1]июнь2026!$J$5:$J$3237)</f>
        <v>#VALUE!</v>
      </c>
      <c r="O499" s="59" t="e">
        <f>SUMIF([1]июнь2026!$A$5:$A$3237,$A$17:$A$1283,[1]июнь2026!$AE$5:$AE$3237)</f>
        <v>#VALUE!</v>
      </c>
      <c r="P499" s="59" t="e">
        <f>SUMIF([1]июнь2026!$A$5:$A$3237,$A$17:$A$1283,[1]июнь2026!$AF$5:$AF$3237)</f>
        <v>#VALUE!</v>
      </c>
      <c r="Q499" s="59" t="e">
        <f>SUMIF([1]июнь2026!$A$5:$A$3237,$A$17:$A$1283,[1]июнь2026!$AG$5:$AG$3237)</f>
        <v>#VALUE!</v>
      </c>
      <c r="R499" s="59" t="e">
        <f>SUMIF([1]июнь2026!$A$5:$A$3237,$A$17:$A$1283,[1]июнь2026!$AH$5:$AH$3237)</f>
        <v>#VALUE!</v>
      </c>
      <c r="S499" s="18"/>
      <c r="T499" s="5"/>
      <c r="U499" s="10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</row>
    <row r="500" spans="1:64" s="7" customFormat="1" ht="15.75" hidden="1" x14ac:dyDescent="0.25">
      <c r="A500" s="62"/>
      <c r="B500" s="81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115"/>
      <c r="N500" s="67"/>
      <c r="O500" s="67"/>
      <c r="P500" s="67"/>
      <c r="Q500" s="67"/>
      <c r="R500" s="67"/>
      <c r="S500" s="18"/>
      <c r="T500" s="5"/>
      <c r="U500" s="10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</row>
    <row r="501" spans="1:64" s="7" customFormat="1" hidden="1" x14ac:dyDescent="0.25">
      <c r="A501" s="24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5"/>
      <c r="N501" s="46" t="e">
        <f>SUMIF([1]июнь2026!$A$5:$A$3237,$A$17:$A$1283,[1]июнь2026!$J$5:$J$3237)</f>
        <v>#VALUE!</v>
      </c>
      <c r="O501" s="46" t="e">
        <f>SUMIF([1]июнь2026!$A$5:$A$3237,$A$17:$A$1283,[1]июнь2026!$AE$5:$AE$3237)</f>
        <v>#VALUE!</v>
      </c>
      <c r="P501" s="46" t="e">
        <f>SUMIF([1]июнь2026!$A$5:$A$3237,$A$17:$A$1283,[1]июнь2026!$AF$5:$AF$3237)</f>
        <v>#VALUE!</v>
      </c>
      <c r="Q501" s="46" t="e">
        <f>SUMIF([1]июнь2026!$A$5:$A$3237,$A$17:$A$1283,[1]июнь2026!$AG$5:$AG$3237)</f>
        <v>#VALUE!</v>
      </c>
      <c r="R501" s="46" t="e">
        <f>SUMIF([1]июнь2026!$A$5:$A$3237,$A$17:$A$1283,[1]июнь2026!$AH$5:$AH$3237)</f>
        <v>#VALUE!</v>
      </c>
      <c r="S501" s="18"/>
      <c r="T501" s="5"/>
      <c r="U501" s="10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</row>
    <row r="502" spans="1:64" s="7" customFormat="1" hidden="1" x14ac:dyDescent="0.25">
      <c r="A502" s="24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95"/>
      <c r="N502" s="46" t="e">
        <f>SUMIF([1]июнь2026!$A$5:$A$3237,$A$17:$A$1283,[1]июнь2026!$J$5:$J$3237)</f>
        <v>#VALUE!</v>
      </c>
      <c r="O502" s="46" t="e">
        <f>SUMIF([1]июнь2026!$A$5:$A$3237,$A$17:$A$1283,[1]июнь2026!$AE$5:$AE$3237)</f>
        <v>#VALUE!</v>
      </c>
      <c r="P502" s="46" t="e">
        <f>SUMIF([1]июнь2026!$A$5:$A$3237,$A$17:$A$1283,[1]июнь2026!$AF$5:$AF$3237)</f>
        <v>#VALUE!</v>
      </c>
      <c r="Q502" s="46" t="e">
        <f>SUMIF([1]июнь2026!$A$5:$A$3237,$A$17:$A$1283,[1]июнь2026!$AG$5:$AG$3237)</f>
        <v>#VALUE!</v>
      </c>
      <c r="R502" s="46" t="e">
        <f>SUMIF([1]июнь2026!$A$5:$A$3237,$A$17:$A$1283,[1]июнь2026!$AH$5:$AH$3237)</f>
        <v>#VALUE!</v>
      </c>
      <c r="S502" s="18"/>
      <c r="T502" s="5"/>
      <c r="U502" s="10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</row>
    <row r="503" spans="1:64" s="7" customFormat="1" hidden="1" x14ac:dyDescent="0.25">
      <c r="A503" s="24"/>
      <c r="B503" s="107"/>
      <c r="C503" s="50"/>
      <c r="D503" s="2"/>
      <c r="E503" s="2"/>
      <c r="F503" s="2"/>
      <c r="G503" s="2"/>
      <c r="H503" s="2"/>
      <c r="I503" s="2"/>
      <c r="J503" s="2"/>
      <c r="K503" s="2"/>
      <c r="L503" s="2"/>
      <c r="M503" s="95"/>
      <c r="N503" s="46" t="e">
        <f>SUMIF([1]июнь2026!$A$5:$A$3237,$A$17:$A$1283,[1]июнь2026!$J$5:$J$3237)</f>
        <v>#VALUE!</v>
      </c>
      <c r="O503" s="46" t="e">
        <f>SUMIF([1]июнь2026!$A$5:$A$3237,$A$17:$A$1283,[1]июнь2026!$AE$5:$AE$3237)</f>
        <v>#VALUE!</v>
      </c>
      <c r="P503" s="46" t="e">
        <f>SUMIF([1]июнь2026!$A$5:$A$3237,$A$17:$A$1283,[1]июнь2026!$AF$5:$AF$3237)</f>
        <v>#VALUE!</v>
      </c>
      <c r="Q503" s="46" t="e">
        <f>SUMIF([1]июнь2026!$A$5:$A$3237,$A$17:$A$1283,[1]июнь2026!$AG$5:$AG$3237)</f>
        <v>#VALUE!</v>
      </c>
      <c r="R503" s="46" t="e">
        <f>SUMIF([1]июнь2026!$A$5:$A$3237,$A$17:$A$1283,[1]июнь2026!$AH$5:$AH$3237)</f>
        <v>#VALUE!</v>
      </c>
      <c r="S503" s="18"/>
      <c r="T503" s="5"/>
      <c r="U503" s="10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</row>
    <row r="504" spans="1:64" s="7" customFormat="1" hidden="1" x14ac:dyDescent="0.25">
      <c r="A504" s="24"/>
      <c r="B504" s="107"/>
      <c r="C504" s="50"/>
      <c r="D504" s="2"/>
      <c r="E504" s="2"/>
      <c r="F504" s="2"/>
      <c r="G504" s="2"/>
      <c r="H504" s="2"/>
      <c r="I504" s="2"/>
      <c r="J504" s="2"/>
      <c r="K504" s="2"/>
      <c r="L504" s="2"/>
      <c r="M504" s="95"/>
      <c r="N504" s="46" t="e">
        <f>SUMIF([1]июнь2026!$A$5:$A$3237,$A$17:$A$1283,[1]июнь2026!$J$5:$J$3237)</f>
        <v>#VALUE!</v>
      </c>
      <c r="O504" s="46" t="e">
        <f>SUMIF([1]июнь2026!$A$5:$A$3237,$A$17:$A$1283,[1]июнь2026!$AE$5:$AE$3237)</f>
        <v>#VALUE!</v>
      </c>
      <c r="P504" s="46" t="e">
        <f>SUMIF([1]июнь2026!$A$5:$A$3237,$A$17:$A$1283,[1]июнь2026!$AF$5:$AF$3237)</f>
        <v>#VALUE!</v>
      </c>
      <c r="Q504" s="46" t="e">
        <f>SUMIF([1]июнь2026!$A$5:$A$3237,$A$17:$A$1283,[1]июнь2026!$AG$5:$AG$3237)</f>
        <v>#VALUE!</v>
      </c>
      <c r="R504" s="46" t="e">
        <f>SUMIF([1]июнь2026!$A$5:$A$3237,$A$17:$A$1283,[1]июнь2026!$AH$5:$AH$3237)</f>
        <v>#VALUE!</v>
      </c>
      <c r="S504" s="18"/>
      <c r="T504" s="5"/>
      <c r="U504" s="10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</row>
    <row r="505" spans="1:64" s="7" customFormat="1" hidden="1" x14ac:dyDescent="0.25">
      <c r="A505" s="24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5"/>
      <c r="N505" s="46" t="e">
        <f>SUMIF([1]июнь2026!$A$5:$A$3237,$A$17:$A$1283,[1]июнь2026!$J$5:$J$3237)</f>
        <v>#VALUE!</v>
      </c>
      <c r="O505" s="46" t="e">
        <f>SUMIF([1]июнь2026!$A$5:$A$3237,$A$17:$A$1283,[1]июнь2026!$AE$5:$AE$3237)</f>
        <v>#VALUE!</v>
      </c>
      <c r="P505" s="46" t="e">
        <f>SUMIF([1]июнь2026!$A$5:$A$3237,$A$17:$A$1283,[1]июнь2026!$AF$5:$AF$3237)</f>
        <v>#VALUE!</v>
      </c>
      <c r="Q505" s="46" t="e">
        <f>SUMIF([1]июнь2026!$A$5:$A$3237,$A$17:$A$1283,[1]июнь2026!$AG$5:$AG$3237)</f>
        <v>#VALUE!</v>
      </c>
      <c r="R505" s="46" t="e">
        <f>SUMIF([1]июнь2026!$A$5:$A$3237,$A$17:$A$1283,[1]июнь2026!$AH$5:$AH$3237)</f>
        <v>#VALUE!</v>
      </c>
      <c r="S505" s="18"/>
      <c r="T505" s="5"/>
      <c r="U505" s="10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</row>
    <row r="506" spans="1:64" s="7" customFormat="1" hidden="1" x14ac:dyDescent="0.25">
      <c r="A506" s="24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5"/>
      <c r="N506" s="46" t="e">
        <f>SUMIF([1]июнь2026!$A$5:$A$3237,$A$17:$A$1283,[1]июнь2026!$J$5:$J$3237)</f>
        <v>#VALUE!</v>
      </c>
      <c r="O506" s="46" t="e">
        <f>SUMIF([1]июнь2026!$A$5:$A$3237,$A$17:$A$1283,[1]июнь2026!$AE$5:$AE$3237)</f>
        <v>#VALUE!</v>
      </c>
      <c r="P506" s="46" t="e">
        <f>SUMIF([1]июнь2026!$A$5:$A$3237,$A$17:$A$1283,[1]июнь2026!$AF$5:$AF$3237)</f>
        <v>#VALUE!</v>
      </c>
      <c r="Q506" s="46" t="e">
        <f>SUMIF([1]июнь2026!$A$5:$A$3237,$A$17:$A$1283,[1]июнь2026!$AG$5:$AG$3237)</f>
        <v>#VALUE!</v>
      </c>
      <c r="R506" s="46" t="e">
        <f>SUMIF([1]июнь2026!$A$5:$A$3237,$A$17:$A$1283,[1]июнь2026!$AH$5:$AH$3237)</f>
        <v>#VALUE!</v>
      </c>
      <c r="S506" s="18"/>
      <c r="T506" s="5"/>
      <c r="U506" s="10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</row>
    <row r="507" spans="1:64" s="7" customFormat="1" hidden="1" x14ac:dyDescent="0.25">
      <c r="A507" s="24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95"/>
      <c r="N507" s="46" t="e">
        <f>SUMIF([1]июнь2026!$A$5:$A$3237,$A$17:$A$1283,[1]июнь2026!$J$5:$J$3237)</f>
        <v>#VALUE!</v>
      </c>
      <c r="O507" s="46" t="e">
        <f>SUMIF([1]июнь2026!$A$5:$A$3237,$A$17:$A$1283,[1]июнь2026!$AE$5:$AE$3237)</f>
        <v>#VALUE!</v>
      </c>
      <c r="P507" s="46" t="e">
        <f>SUMIF([1]июнь2026!$A$5:$A$3237,$A$17:$A$1283,[1]июнь2026!$AF$5:$AF$3237)</f>
        <v>#VALUE!</v>
      </c>
      <c r="Q507" s="46" t="e">
        <f>SUMIF([1]июнь2026!$A$5:$A$3237,$A$17:$A$1283,[1]июнь2026!$AG$5:$AG$3237)</f>
        <v>#VALUE!</v>
      </c>
      <c r="R507" s="46" t="e">
        <f>SUMIF([1]июнь2026!$A$5:$A$3237,$A$17:$A$1283,[1]июнь2026!$AH$5:$AH$3237)</f>
        <v>#VALUE!</v>
      </c>
      <c r="S507" s="18"/>
      <c r="T507" s="5"/>
      <c r="U507" s="10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</row>
    <row r="508" spans="1:64" s="7" customFormat="1" hidden="1" x14ac:dyDescent="0.25">
      <c r="A508" s="24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5"/>
      <c r="N508" s="46" t="e">
        <f>SUMIF([1]июнь2026!$A$5:$A$3237,$A$17:$A$1283,[1]июнь2026!$J$5:$J$3237)</f>
        <v>#VALUE!</v>
      </c>
      <c r="O508" s="46" t="e">
        <f>SUMIF([1]июнь2026!$A$5:$A$3237,$A$17:$A$1283,[1]июнь2026!$AE$5:$AE$3237)</f>
        <v>#VALUE!</v>
      </c>
      <c r="P508" s="46" t="e">
        <f>SUMIF([1]июнь2026!$A$5:$A$3237,$A$17:$A$1283,[1]июнь2026!$AF$5:$AF$3237)</f>
        <v>#VALUE!</v>
      </c>
      <c r="Q508" s="46" t="e">
        <f>SUMIF([1]июнь2026!$A$5:$A$3237,$A$17:$A$1283,[1]июнь2026!$AG$5:$AG$3237)</f>
        <v>#VALUE!</v>
      </c>
      <c r="R508" s="46" t="e">
        <f>SUMIF([1]июнь2026!$A$5:$A$3237,$A$17:$A$1283,[1]июнь2026!$AH$5:$AH$3237)</f>
        <v>#VALUE!</v>
      </c>
      <c r="S508" s="18"/>
      <c r="T508" s="5"/>
      <c r="U508" s="10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</row>
    <row r="509" spans="1:64" s="7" customFormat="1" hidden="1" x14ac:dyDescent="0.25">
      <c r="A509" s="24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5"/>
      <c r="N509" s="46" t="e">
        <f>SUMIF([1]июнь2026!$A$5:$A$3237,$A$17:$A$1283,[1]июнь2026!$J$5:$J$3237)</f>
        <v>#VALUE!</v>
      </c>
      <c r="O509" s="46" t="e">
        <f>SUMIF([1]июнь2026!$A$5:$A$3237,$A$17:$A$1283,[1]июнь2026!$AE$5:$AE$3237)</f>
        <v>#VALUE!</v>
      </c>
      <c r="P509" s="46" t="e">
        <f>SUMIF([1]июнь2026!$A$5:$A$3237,$A$17:$A$1283,[1]июнь2026!$AF$5:$AF$3237)</f>
        <v>#VALUE!</v>
      </c>
      <c r="Q509" s="46" t="e">
        <f>SUMIF([1]июнь2026!$A$5:$A$3237,$A$17:$A$1283,[1]июнь2026!$AG$5:$AG$3237)</f>
        <v>#VALUE!</v>
      </c>
      <c r="R509" s="46" t="e">
        <f>SUMIF([1]июнь2026!$A$5:$A$3237,$A$17:$A$1283,[1]июнь2026!$AH$5:$AH$3237)</f>
        <v>#VALUE!</v>
      </c>
      <c r="S509" s="18"/>
      <c r="T509" s="5"/>
      <c r="U509" s="10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</row>
    <row r="510" spans="1:64" s="7" customFormat="1" hidden="1" x14ac:dyDescent="0.25">
      <c r="A510" s="52"/>
      <c r="B510" s="51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116"/>
      <c r="N510" s="59" t="e">
        <f>SUMIF([1]июнь2026!$A$5:$A$3237,$A$17:$A$1283,[1]июнь2026!$J$5:$J$3237)</f>
        <v>#VALUE!</v>
      </c>
      <c r="O510" s="59" t="e">
        <f>SUMIF([1]июнь2026!$A$5:$A$3237,$A$17:$A$1283,[1]июнь2026!$AE$5:$AE$3237)</f>
        <v>#VALUE!</v>
      </c>
      <c r="P510" s="59" t="e">
        <f>SUMIF([1]июнь2026!$A$5:$A$3237,$A$17:$A$1283,[1]июнь2026!$AF$5:$AF$3237)</f>
        <v>#VALUE!</v>
      </c>
      <c r="Q510" s="59" t="e">
        <f>SUMIF([1]июнь2026!$A$5:$A$3237,$A$17:$A$1283,[1]июнь2026!$AG$5:$AG$3237)</f>
        <v>#VALUE!</v>
      </c>
      <c r="R510" s="59" t="e">
        <f>SUMIF([1]июнь2026!$A$5:$A$3237,$A$17:$A$1283,[1]июнь2026!$AH$5:$AH$3237)</f>
        <v>#VALUE!</v>
      </c>
      <c r="S510" s="18"/>
      <c r="T510" s="5"/>
      <c r="U510" s="10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</row>
    <row r="511" spans="1:64" x14ac:dyDescent="0.25">
      <c r="A511" s="24"/>
      <c r="B511" s="3" t="s">
        <v>19</v>
      </c>
      <c r="C511" s="9">
        <v>0</v>
      </c>
      <c r="D511" s="9">
        <v>6509.18</v>
      </c>
      <c r="E511" s="9">
        <v>4557.21</v>
      </c>
      <c r="F511" s="9">
        <v>70.012044527882153</v>
      </c>
      <c r="G511" s="9">
        <v>1951.9700000000003</v>
      </c>
      <c r="H511" s="9">
        <v>506.46000000000004</v>
      </c>
      <c r="I511" s="9">
        <v>1445.5100000000002</v>
      </c>
      <c r="J511" s="9">
        <v>0</v>
      </c>
      <c r="K511" s="9">
        <v>0</v>
      </c>
      <c r="L511" s="9">
        <v>1445.5100000000002</v>
      </c>
      <c r="M511" s="9">
        <v>1951.9700000000003</v>
      </c>
      <c r="N511" s="9" t="e">
        <f t="shared" ref="N511:R511" si="29">N375+N411+N461+N485+N483</f>
        <v>#VALUE!</v>
      </c>
      <c r="O511" s="9" t="e">
        <f t="shared" si="29"/>
        <v>#VALUE!</v>
      </c>
      <c r="P511" s="9" t="e">
        <f t="shared" si="29"/>
        <v>#VALUE!</v>
      </c>
      <c r="Q511" s="9" t="e">
        <f t="shared" si="29"/>
        <v>#VALUE!</v>
      </c>
      <c r="R511" s="9" t="e">
        <f t="shared" si="29"/>
        <v>#VALUE!</v>
      </c>
      <c r="U511" s="10"/>
    </row>
    <row r="512" spans="1:64" x14ac:dyDescent="0.25">
      <c r="A512" s="24"/>
      <c r="B512" s="3" t="s">
        <v>41</v>
      </c>
      <c r="C512" s="2"/>
      <c r="D512" s="2"/>
      <c r="E512" s="2"/>
      <c r="F512" s="2" t="e">
        <v>#DIV/0!</v>
      </c>
      <c r="G512" s="2"/>
      <c r="H512" s="2"/>
      <c r="I512" s="2"/>
      <c r="J512" s="2"/>
      <c r="K512" s="2" t="e">
        <v>#DIV/0!</v>
      </c>
      <c r="L512" s="2"/>
      <c r="M512" s="95"/>
      <c r="N512" s="57"/>
      <c r="O512" s="57"/>
      <c r="P512" s="57"/>
      <c r="Q512" s="57"/>
      <c r="R512" s="57"/>
      <c r="U512" s="10"/>
    </row>
    <row r="513" spans="1:96" hidden="1" x14ac:dyDescent="0.25">
      <c r="A513" s="24"/>
      <c r="B513" s="3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49"/>
      <c r="N513" s="56"/>
      <c r="O513" s="56"/>
      <c r="P513" s="56"/>
      <c r="Q513" s="56"/>
      <c r="R513" s="56"/>
      <c r="U513" s="10"/>
    </row>
    <row r="514" spans="1:96" s="97" customFormat="1" hidden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113"/>
      <c r="N514" s="20"/>
      <c r="O514" s="20"/>
      <c r="P514" s="20"/>
      <c r="Q514" s="20"/>
      <c r="R514" s="20"/>
      <c r="S514" s="18"/>
      <c r="T514" s="5"/>
      <c r="U514" s="10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</row>
    <row r="515" spans="1:96" s="21" customFormat="1" hidden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113"/>
      <c r="N515" s="20"/>
      <c r="O515" s="20"/>
      <c r="P515" s="20"/>
      <c r="Q515" s="20"/>
      <c r="R515" s="20"/>
      <c r="S515" s="18"/>
      <c r="T515" s="5"/>
      <c r="U515" s="10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</row>
    <row r="516" spans="1:96" s="21" customFormat="1" hidden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113"/>
      <c r="N516" s="20"/>
      <c r="O516" s="20"/>
      <c r="P516" s="20"/>
      <c r="Q516" s="20"/>
      <c r="R516" s="20"/>
      <c r="S516" s="18"/>
      <c r="T516" s="5"/>
      <c r="U516" s="10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</row>
    <row r="517" spans="1:96" s="21" customFormat="1" hidden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113"/>
      <c r="N517" s="20"/>
      <c r="O517" s="20"/>
      <c r="P517" s="20"/>
      <c r="Q517" s="20"/>
      <c r="R517" s="20"/>
      <c r="S517" s="18"/>
      <c r="T517" s="5"/>
      <c r="U517" s="10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</row>
    <row r="518" spans="1:96" s="21" customFormat="1" hidden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113"/>
      <c r="N518" s="20"/>
      <c r="O518" s="20"/>
      <c r="P518" s="20"/>
      <c r="Q518" s="20"/>
      <c r="R518" s="20"/>
      <c r="S518" s="18"/>
      <c r="T518" s="5"/>
      <c r="U518" s="10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</row>
    <row r="519" spans="1:96" s="21" customFormat="1" hidden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113"/>
      <c r="N519" s="20"/>
      <c r="O519" s="20"/>
      <c r="P519" s="20"/>
      <c r="Q519" s="20"/>
      <c r="R519" s="20"/>
      <c r="S519" s="18"/>
      <c r="T519" s="5"/>
      <c r="U519" s="10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</row>
    <row r="520" spans="1:96" s="21" customFormat="1" hidden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113"/>
      <c r="N520" s="20"/>
      <c r="O520" s="20"/>
      <c r="P520" s="20"/>
      <c r="Q520" s="20"/>
      <c r="R520" s="20"/>
      <c r="S520" s="18"/>
      <c r="T520" s="5"/>
      <c r="U520" s="10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</row>
    <row r="521" spans="1:96" s="21" customFormat="1" hidden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113"/>
      <c r="N521" s="20"/>
      <c r="O521" s="20"/>
      <c r="P521" s="20"/>
      <c r="Q521" s="20"/>
      <c r="R521" s="20"/>
      <c r="S521" s="18"/>
      <c r="T521" s="5"/>
      <c r="U521" s="10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</row>
    <row r="522" spans="1:96" s="21" customFormat="1" hidden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113"/>
      <c r="N522" s="20"/>
      <c r="O522" s="20"/>
      <c r="P522" s="20"/>
      <c r="Q522" s="20"/>
      <c r="R522" s="20"/>
      <c r="S522" s="18"/>
      <c r="T522" s="5"/>
      <c r="U522" s="10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</row>
    <row r="523" spans="1:96" s="21" customFormat="1" hidden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113"/>
      <c r="N523" s="20"/>
      <c r="O523" s="20"/>
      <c r="P523" s="20"/>
      <c r="Q523" s="20"/>
      <c r="R523" s="20"/>
      <c r="S523" s="18"/>
      <c r="T523" s="5"/>
      <c r="U523" s="10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</row>
    <row r="524" spans="1:96" s="21" customFormat="1" hidden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113"/>
      <c r="N524" s="20"/>
      <c r="O524" s="20"/>
      <c r="P524" s="20"/>
      <c r="Q524" s="20"/>
      <c r="R524" s="20"/>
      <c r="S524" s="18"/>
      <c r="T524" s="5"/>
      <c r="U524" s="10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</row>
    <row r="525" spans="1:96" s="21" customFormat="1" hidden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113"/>
      <c r="N525" s="20"/>
      <c r="O525" s="20"/>
      <c r="P525" s="20"/>
      <c r="Q525" s="20"/>
      <c r="R525" s="20"/>
      <c r="S525" s="18"/>
      <c r="T525" s="5"/>
      <c r="U525" s="10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</row>
    <row r="526" spans="1:96" s="21" customFormat="1" hidden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113"/>
      <c r="N526" s="20"/>
      <c r="O526" s="20"/>
      <c r="P526" s="20"/>
      <c r="Q526" s="20"/>
      <c r="R526" s="20"/>
      <c r="S526" s="18"/>
      <c r="T526" s="5"/>
      <c r="U526" s="10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</row>
    <row r="527" spans="1:96" s="21" customFormat="1" hidden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113"/>
      <c r="N527" s="20"/>
      <c r="O527" s="20"/>
      <c r="P527" s="20"/>
      <c r="Q527" s="20"/>
      <c r="R527" s="20"/>
      <c r="S527" s="18"/>
      <c r="T527" s="5"/>
      <c r="U527" s="10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</row>
    <row r="528" spans="1:96" s="21" customFormat="1" hidden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113"/>
      <c r="N528" s="20"/>
      <c r="O528" s="20"/>
      <c r="P528" s="20"/>
      <c r="Q528" s="20"/>
      <c r="R528" s="20"/>
      <c r="S528" s="18"/>
      <c r="T528" s="5"/>
      <c r="U528" s="10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</row>
    <row r="529" spans="1:96" s="21" customFormat="1" hidden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113"/>
      <c r="N529" s="20"/>
      <c r="O529" s="20"/>
      <c r="P529" s="20"/>
      <c r="Q529" s="20"/>
      <c r="R529" s="20"/>
      <c r="S529" s="18"/>
      <c r="T529" s="5"/>
      <c r="U529" s="10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</row>
    <row r="530" spans="1:96" s="21" customFormat="1" hidden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113"/>
      <c r="N530" s="20"/>
      <c r="O530" s="20"/>
      <c r="P530" s="20"/>
      <c r="Q530" s="20"/>
      <c r="R530" s="20"/>
      <c r="S530" s="18"/>
      <c r="T530" s="5"/>
      <c r="U530" s="10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</row>
    <row r="531" spans="1:96" s="21" customFormat="1" hidden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113"/>
      <c r="N531" s="20"/>
      <c r="O531" s="20"/>
      <c r="P531" s="20"/>
      <c r="Q531" s="20"/>
      <c r="R531" s="20"/>
      <c r="S531" s="18"/>
      <c r="T531" s="5"/>
      <c r="U531" s="10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</row>
    <row r="532" spans="1:96" s="21" customFormat="1" hidden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113"/>
      <c r="N532" s="20"/>
      <c r="O532" s="20"/>
      <c r="P532" s="20"/>
      <c r="Q532" s="20"/>
      <c r="R532" s="20"/>
      <c r="S532" s="18"/>
      <c r="T532" s="5"/>
      <c r="U532" s="10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</row>
    <row r="533" spans="1:96" s="21" customFormat="1" hidden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113"/>
      <c r="N533" s="20"/>
      <c r="O533" s="20"/>
      <c r="P533" s="20"/>
      <c r="Q533" s="20"/>
      <c r="R533" s="20"/>
      <c r="S533" s="18"/>
      <c r="T533" s="5"/>
      <c r="U533" s="10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</row>
    <row r="534" spans="1:96" s="21" customFormat="1" hidden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113"/>
      <c r="N534" s="20"/>
      <c r="O534" s="20"/>
      <c r="P534" s="20"/>
      <c r="Q534" s="20"/>
      <c r="R534" s="20"/>
      <c r="S534" s="18"/>
      <c r="T534" s="5"/>
      <c r="U534" s="10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</row>
    <row r="535" spans="1:96" s="21" customFormat="1" hidden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113"/>
      <c r="N535" s="20"/>
      <c r="O535" s="20"/>
      <c r="P535" s="20"/>
      <c r="Q535" s="20"/>
      <c r="R535" s="20"/>
      <c r="S535" s="18"/>
      <c r="T535" s="5"/>
      <c r="U535" s="10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</row>
    <row r="536" spans="1:96" s="21" customFormat="1" hidden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113"/>
      <c r="N536" s="20"/>
      <c r="O536" s="20"/>
      <c r="P536" s="20"/>
      <c r="Q536" s="20"/>
      <c r="R536" s="20"/>
      <c r="S536" s="18"/>
      <c r="T536" s="5"/>
      <c r="U536" s="10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</row>
    <row r="537" spans="1:96" s="21" customFormat="1" hidden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113"/>
      <c r="N537" s="20"/>
      <c r="O537" s="20"/>
      <c r="P537" s="20"/>
      <c r="Q537" s="20"/>
      <c r="R537" s="20"/>
      <c r="S537" s="18"/>
      <c r="T537" s="5"/>
      <c r="U537" s="10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</row>
    <row r="538" spans="1:96" s="21" customFormat="1" hidden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113"/>
      <c r="N538" s="20"/>
      <c r="O538" s="20"/>
      <c r="P538" s="20"/>
      <c r="Q538" s="20"/>
      <c r="R538" s="20"/>
      <c r="S538" s="18"/>
      <c r="T538" s="5"/>
      <c r="U538" s="10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</row>
    <row r="539" spans="1:96" s="21" customFormat="1" hidden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113"/>
      <c r="N539" s="20"/>
      <c r="O539" s="20"/>
      <c r="P539" s="20"/>
      <c r="Q539" s="20"/>
      <c r="R539" s="20"/>
      <c r="S539" s="18"/>
      <c r="T539" s="5"/>
      <c r="U539" s="10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</row>
    <row r="540" spans="1:96" s="21" customFormat="1" hidden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113"/>
      <c r="N540" s="20"/>
      <c r="O540" s="20"/>
      <c r="P540" s="20"/>
      <c r="Q540" s="20"/>
      <c r="R540" s="20"/>
      <c r="S540" s="18"/>
      <c r="T540" s="5"/>
      <c r="U540" s="10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</row>
    <row r="541" spans="1:96" s="21" customFormat="1" hidden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113"/>
      <c r="N541" s="20"/>
      <c r="O541" s="20"/>
      <c r="P541" s="20"/>
      <c r="Q541" s="20"/>
      <c r="R541" s="20"/>
      <c r="S541" s="18"/>
      <c r="T541" s="5"/>
      <c r="U541" s="10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</row>
    <row r="542" spans="1:96" s="21" customFormat="1" hidden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113"/>
      <c r="N542" s="20"/>
      <c r="O542" s="20"/>
      <c r="P542" s="20"/>
      <c r="Q542" s="20"/>
      <c r="R542" s="20"/>
      <c r="S542" s="18"/>
      <c r="T542" s="5"/>
      <c r="U542" s="10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</row>
    <row r="543" spans="1:96" s="21" customFormat="1" hidden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113"/>
      <c r="N543" s="20"/>
      <c r="O543" s="20"/>
      <c r="P543" s="20"/>
      <c r="Q543" s="20"/>
      <c r="R543" s="20"/>
      <c r="S543" s="18"/>
      <c r="T543" s="5"/>
      <c r="U543" s="10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</row>
    <row r="544" spans="1:96" s="21" customFormat="1" hidden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113"/>
      <c r="N544" s="20"/>
      <c r="O544" s="20"/>
      <c r="P544" s="20"/>
      <c r="Q544" s="20"/>
      <c r="R544" s="20"/>
      <c r="S544" s="18"/>
      <c r="T544" s="5"/>
      <c r="U544" s="10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</row>
    <row r="545" spans="1:96" s="21" customFormat="1" hidden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113"/>
      <c r="N545" s="20"/>
      <c r="O545" s="20"/>
      <c r="P545" s="20"/>
      <c r="Q545" s="20"/>
      <c r="R545" s="20"/>
      <c r="S545" s="18"/>
      <c r="T545" s="5"/>
      <c r="U545" s="10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</row>
    <row r="546" spans="1:96" s="21" customFormat="1" hidden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113"/>
      <c r="N546" s="20"/>
      <c r="O546" s="20"/>
      <c r="P546" s="20"/>
      <c r="Q546" s="20"/>
      <c r="R546" s="20"/>
      <c r="S546" s="18"/>
      <c r="T546" s="5"/>
      <c r="U546" s="10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</row>
    <row r="547" spans="1:96" s="21" customFormat="1" hidden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113"/>
      <c r="N547" s="20"/>
      <c r="O547" s="20"/>
      <c r="P547" s="20"/>
      <c r="Q547" s="20"/>
      <c r="R547" s="20"/>
      <c r="S547" s="18"/>
      <c r="T547" s="5"/>
      <c r="U547" s="10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</row>
    <row r="548" spans="1:96" s="7" customFormat="1" hidden="1" x14ac:dyDescent="0.25">
      <c r="A548" s="24"/>
      <c r="B548" s="3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49"/>
      <c r="N548" s="56" t="e">
        <f t="shared" ref="N548:R548" si="30">SUM(N550:N556)</f>
        <v>#VALUE!</v>
      </c>
      <c r="O548" s="56" t="e">
        <f t="shared" si="30"/>
        <v>#VALUE!</v>
      </c>
      <c r="P548" s="56" t="e">
        <f t="shared" si="30"/>
        <v>#VALUE!</v>
      </c>
      <c r="Q548" s="56" t="e">
        <f t="shared" si="30"/>
        <v>#VALUE!</v>
      </c>
      <c r="R548" s="56" t="e">
        <f t="shared" si="30"/>
        <v>#VALUE!</v>
      </c>
      <c r="S548" s="18"/>
      <c r="T548" s="5"/>
      <c r="U548" s="10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</row>
    <row r="549" spans="1:96" s="7" customFormat="1" ht="15.75" hidden="1" x14ac:dyDescent="0.25">
      <c r="A549" s="62"/>
      <c r="B549" s="81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114"/>
      <c r="N549" s="65"/>
      <c r="O549" s="65"/>
      <c r="P549" s="65"/>
      <c r="Q549" s="65"/>
      <c r="R549" s="65"/>
      <c r="S549" s="18"/>
      <c r="T549" s="5"/>
      <c r="U549" s="10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</row>
    <row r="550" spans="1:96" s="7" customFormat="1" ht="15.75" hidden="1" x14ac:dyDescent="0.25">
      <c r="A550" s="75"/>
      <c r="B550" s="72"/>
      <c r="C550" s="2"/>
      <c r="D550" s="95"/>
      <c r="E550" s="2"/>
      <c r="F550" s="2"/>
      <c r="G550" s="2"/>
      <c r="H550" s="2"/>
      <c r="I550" s="2"/>
      <c r="J550" s="2"/>
      <c r="K550" s="2"/>
      <c r="L550" s="2"/>
      <c r="M550" s="95"/>
      <c r="N550" s="46" t="e">
        <f>SUMIF([1]июнь2026!$A$5:$A$3237,$A$17:$A$1283,[1]июнь2026!$J$5:$J$3237)</f>
        <v>#VALUE!</v>
      </c>
      <c r="O550" s="46" t="e">
        <f>SUMIF([1]июнь2026!$A$5:$A$3237,$A$17:$A$1283,[1]июнь2026!$AE$5:$AE$3237)</f>
        <v>#VALUE!</v>
      </c>
      <c r="P550" s="46" t="e">
        <f>SUMIF([1]июнь2026!$A$5:$A$3237,$A$17:$A$1283,[1]июнь2026!$AF$5:$AF$3237)</f>
        <v>#VALUE!</v>
      </c>
      <c r="Q550" s="46" t="e">
        <f>SUMIF([1]июнь2026!$A$5:$A$3237,$A$17:$A$1283,[1]июнь2026!$AG$5:$AG$3237)</f>
        <v>#VALUE!</v>
      </c>
      <c r="R550" s="46" t="e">
        <f>SUMIF([1]июнь2026!$A$5:$A$3237,$A$17:$A$1283,[1]июнь2026!$AH$5:$AH$3237)</f>
        <v>#VALUE!</v>
      </c>
      <c r="S550" s="18"/>
      <c r="T550" s="5"/>
      <c r="U550" s="10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</row>
    <row r="551" spans="1:96" s="7" customFormat="1" ht="15.75" hidden="1" x14ac:dyDescent="0.25">
      <c r="A551" s="75"/>
      <c r="B551" s="72"/>
      <c r="C551" s="2"/>
      <c r="D551" s="95"/>
      <c r="E551" s="2"/>
      <c r="F551" s="2"/>
      <c r="G551" s="2"/>
      <c r="H551" s="2"/>
      <c r="I551" s="2"/>
      <c r="J551" s="2"/>
      <c r="K551" s="2"/>
      <c r="L551" s="2"/>
      <c r="M551" s="95"/>
      <c r="N551" s="46" t="e">
        <f>SUMIF([1]июнь2026!$A$5:$A$3237,$A$17:$A$1283,[1]июнь2026!$J$5:$J$3237)</f>
        <v>#VALUE!</v>
      </c>
      <c r="O551" s="46" t="e">
        <f>SUMIF([1]июнь2026!$A$5:$A$3237,$A$17:$A$1283,[1]июнь2026!$AE$5:$AE$3237)</f>
        <v>#VALUE!</v>
      </c>
      <c r="P551" s="46" t="e">
        <f>SUMIF([1]июнь2026!$A$5:$A$3237,$A$17:$A$1283,[1]июнь2026!$AF$5:$AF$3237)</f>
        <v>#VALUE!</v>
      </c>
      <c r="Q551" s="46" t="e">
        <f>SUMIF([1]июнь2026!$A$5:$A$3237,$A$17:$A$1283,[1]июнь2026!$AG$5:$AG$3237)</f>
        <v>#VALUE!</v>
      </c>
      <c r="R551" s="46" t="e">
        <f>SUMIF([1]июнь2026!$A$5:$A$3237,$A$17:$A$1283,[1]июнь2026!$AH$5:$AH$3237)</f>
        <v>#VALUE!</v>
      </c>
      <c r="S551" s="18"/>
      <c r="T551" s="5"/>
      <c r="U551" s="10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</row>
    <row r="552" spans="1:96" s="7" customFormat="1" ht="15.75" hidden="1" x14ac:dyDescent="0.25">
      <c r="A552" s="82"/>
      <c r="B552" s="81"/>
      <c r="C552" s="66"/>
      <c r="D552" s="115"/>
      <c r="E552" s="66"/>
      <c r="F552" s="66"/>
      <c r="G552" s="66"/>
      <c r="H552" s="66"/>
      <c r="I552" s="66"/>
      <c r="J552" s="66"/>
      <c r="K552" s="66"/>
      <c r="L552" s="66"/>
      <c r="M552" s="115"/>
      <c r="N552" s="67"/>
      <c r="O552" s="67"/>
      <c r="P552" s="67"/>
      <c r="Q552" s="67"/>
      <c r="R552" s="67"/>
      <c r="S552" s="18"/>
      <c r="T552" s="5"/>
      <c r="U552" s="10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</row>
    <row r="553" spans="1:96" s="7" customFormat="1" hidden="1" x14ac:dyDescent="0.25">
      <c r="A553" s="24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95"/>
      <c r="N553" s="46" t="e">
        <f>SUMIF([1]июнь2026!$A$5:$A$3237,$A$17:$A$1283,[1]июнь2026!$J$5:$J$3237)</f>
        <v>#VALUE!</v>
      </c>
      <c r="O553" s="46" t="e">
        <f>SUMIF([1]июнь2026!$A$5:$A$3237,$A$17:$A$1283,[1]июнь2026!$AE$5:$AE$3237)</f>
        <v>#VALUE!</v>
      </c>
      <c r="P553" s="46" t="e">
        <f>SUMIF([1]июнь2026!$A$5:$A$3237,$A$17:$A$1283,[1]июнь2026!$AF$5:$AF$3237)</f>
        <v>#VALUE!</v>
      </c>
      <c r="Q553" s="46" t="e">
        <f>SUMIF([1]июнь2026!$A$5:$A$3237,$A$17:$A$1283,[1]июнь2026!$AG$5:$AG$3237)</f>
        <v>#VALUE!</v>
      </c>
      <c r="R553" s="46" t="e">
        <f>SUMIF([1]июнь2026!$A$5:$A$3237,$A$17:$A$1283,[1]июнь2026!$AH$5:$AH$3237)</f>
        <v>#VALUE!</v>
      </c>
      <c r="S553" s="18"/>
      <c r="T553" s="5"/>
      <c r="U553" s="10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</row>
    <row r="554" spans="1:96" s="7" customFormat="1" hidden="1" x14ac:dyDescent="0.25">
      <c r="A554" s="24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95"/>
      <c r="N554" s="46" t="e">
        <f>SUMIF([1]июнь2026!$A$5:$A$3237,$A$17:$A$1283,[1]июнь2026!$J$5:$J$3237)</f>
        <v>#VALUE!</v>
      </c>
      <c r="O554" s="46" t="e">
        <f>SUMIF([1]июнь2026!$A$5:$A$3237,$A$17:$A$1283,[1]июнь2026!$AE$5:$AE$3237)</f>
        <v>#VALUE!</v>
      </c>
      <c r="P554" s="46" t="e">
        <f>SUMIF([1]июнь2026!$A$5:$A$3237,$A$17:$A$1283,[1]июнь2026!$AF$5:$AF$3237)</f>
        <v>#VALUE!</v>
      </c>
      <c r="Q554" s="46" t="e">
        <f>SUMIF([1]июнь2026!$A$5:$A$3237,$A$17:$A$1283,[1]июнь2026!$AG$5:$AG$3237)</f>
        <v>#VALUE!</v>
      </c>
      <c r="R554" s="46" t="e">
        <f>SUMIF([1]июнь2026!$A$5:$A$3237,$A$17:$A$1283,[1]июнь2026!$AH$5:$AH$3237)</f>
        <v>#VALUE!</v>
      </c>
      <c r="S554" s="18"/>
      <c r="T554" s="5"/>
      <c r="U554" s="10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</row>
    <row r="555" spans="1:96" s="7" customFormat="1" hidden="1" x14ac:dyDescent="0.25">
      <c r="A555" s="24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95"/>
      <c r="N555" s="46" t="e">
        <f>SUMIF([1]июнь2026!$A$5:$A$3237,$A$17:$A$1283,[1]июнь2026!$J$5:$J$3237)</f>
        <v>#VALUE!</v>
      </c>
      <c r="O555" s="46" t="e">
        <f>SUMIF([1]июнь2026!$A$5:$A$3237,$A$17:$A$1283,[1]июнь2026!$AE$5:$AE$3237)</f>
        <v>#VALUE!</v>
      </c>
      <c r="P555" s="46" t="e">
        <f>SUMIF([1]июнь2026!$A$5:$A$3237,$A$17:$A$1283,[1]июнь2026!$AF$5:$AF$3237)</f>
        <v>#VALUE!</v>
      </c>
      <c r="Q555" s="46" t="e">
        <f>SUMIF([1]июнь2026!$A$5:$A$3237,$A$17:$A$1283,[1]июнь2026!$AG$5:$AG$3237)</f>
        <v>#VALUE!</v>
      </c>
      <c r="R555" s="46" t="e">
        <f>SUMIF([1]июнь2026!$A$5:$A$3237,$A$17:$A$1283,[1]июнь2026!$AH$5:$AH$3237)</f>
        <v>#VALUE!</v>
      </c>
      <c r="S555" s="18"/>
      <c r="T555" s="5"/>
      <c r="U555" s="10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</row>
    <row r="556" spans="1:96" s="48" customFormat="1" hidden="1" x14ac:dyDescent="0.25">
      <c r="A556" s="24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95"/>
      <c r="N556" s="46" t="e">
        <f>SUMIF([1]июнь2026!$A$5:$A$3237,$A$17:$A$1283,[1]июнь2026!$J$5:$J$3237)</f>
        <v>#VALUE!</v>
      </c>
      <c r="O556" s="46" t="e">
        <f>SUMIF([1]июнь2026!$A$5:$A$3237,$A$17:$A$1283,[1]июнь2026!$AE$5:$AE$3237)</f>
        <v>#VALUE!</v>
      </c>
      <c r="P556" s="46" t="e">
        <f>SUMIF([1]июнь2026!$A$5:$A$3237,$A$17:$A$1283,[1]июнь2026!$AF$5:$AF$3237)</f>
        <v>#VALUE!</v>
      </c>
      <c r="Q556" s="46" t="e">
        <f>SUMIF([1]июнь2026!$A$5:$A$3237,$A$17:$A$1283,[1]июнь2026!$AG$5:$AG$3237)</f>
        <v>#VALUE!</v>
      </c>
      <c r="R556" s="46" t="e">
        <f>SUMIF([1]июнь2026!$A$5:$A$3237,$A$17:$A$1283,[1]июнь2026!$AH$5:$AH$3237)</f>
        <v>#VALUE!</v>
      </c>
      <c r="S556" s="18"/>
      <c r="T556" s="5"/>
      <c r="U556" s="10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</row>
    <row r="557" spans="1:96" s="7" customFormat="1" hidden="1" x14ac:dyDescent="0.25">
      <c r="A557" s="24"/>
      <c r="B557" s="3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49"/>
      <c r="N557" s="56" t="e">
        <f t="shared" ref="N557:R557" si="31">SUM(N558:N558)</f>
        <v>#VALUE!</v>
      </c>
      <c r="O557" s="56" t="e">
        <f t="shared" si="31"/>
        <v>#VALUE!</v>
      </c>
      <c r="P557" s="56" t="e">
        <f t="shared" si="31"/>
        <v>#VALUE!</v>
      </c>
      <c r="Q557" s="56" t="e">
        <f t="shared" si="31"/>
        <v>#VALUE!</v>
      </c>
      <c r="R557" s="56" t="e">
        <f t="shared" si="31"/>
        <v>#VALUE!</v>
      </c>
      <c r="S557" s="18"/>
      <c r="T557" s="5"/>
      <c r="U557" s="10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</row>
    <row r="558" spans="1:96" s="7" customFormat="1" hidden="1" x14ac:dyDescent="0.25">
      <c r="A558" s="24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95"/>
      <c r="N558" s="46" t="e">
        <f>SUMIF([1]июнь2026!$A$5:$A$3237,$A$17:$A$1283,[1]июнь2026!$J$5:$J$3237)</f>
        <v>#VALUE!</v>
      </c>
      <c r="O558" s="46" t="e">
        <f>SUMIF([1]июнь2026!$A$5:$A$3237,$A$17:$A$1283,[1]июнь2026!$AE$5:$AE$3237)</f>
        <v>#VALUE!</v>
      </c>
      <c r="P558" s="46" t="e">
        <f>SUMIF([1]июнь2026!$A$5:$A$3237,$A$17:$A$1283,[1]июнь2026!$AF$5:$AF$3237)</f>
        <v>#VALUE!</v>
      </c>
      <c r="Q558" s="46" t="e">
        <f>SUMIF([1]июнь2026!$A$5:$A$3237,$A$17:$A$1283,[1]июнь2026!$AG$5:$AG$3237)</f>
        <v>#VALUE!</v>
      </c>
      <c r="R558" s="46" t="e">
        <f>SUMIF([1]июнь2026!$A$5:$A$3237,$A$17:$A$1283,[1]июнь2026!$AH$5:$AH$3237)</f>
        <v>#VALUE!</v>
      </c>
      <c r="S558" s="18"/>
      <c r="T558" s="5"/>
      <c r="U558" s="10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</row>
    <row r="559" spans="1:96" s="7" customFormat="1" hidden="1" x14ac:dyDescent="0.25">
      <c r="A559" s="24"/>
      <c r="B559" s="3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 t="e">
        <f t="shared" ref="N559:R559" si="32">SUM(N561:N579)</f>
        <v>#VALUE!</v>
      </c>
      <c r="O559" s="9" t="e">
        <f t="shared" si="32"/>
        <v>#VALUE!</v>
      </c>
      <c r="P559" s="9" t="e">
        <f t="shared" si="32"/>
        <v>#VALUE!</v>
      </c>
      <c r="Q559" s="9" t="e">
        <f t="shared" si="32"/>
        <v>#VALUE!</v>
      </c>
      <c r="R559" s="9" t="e">
        <f t="shared" si="32"/>
        <v>#VALUE!</v>
      </c>
      <c r="S559" s="18"/>
      <c r="T559" s="5"/>
      <c r="U559" s="10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</row>
    <row r="560" spans="1:96" s="7" customFormat="1" ht="15.75" hidden="1" x14ac:dyDescent="0.25">
      <c r="A560" s="62"/>
      <c r="B560" s="81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114"/>
      <c r="N560" s="65"/>
      <c r="O560" s="65"/>
      <c r="P560" s="65"/>
      <c r="Q560" s="65"/>
      <c r="R560" s="65"/>
      <c r="S560" s="18"/>
      <c r="T560" s="5"/>
      <c r="U560" s="10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</row>
    <row r="561" spans="1:64" s="7" customFormat="1" ht="15.75" hidden="1" x14ac:dyDescent="0.25">
      <c r="A561" s="75"/>
      <c r="B561" s="7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95"/>
      <c r="N561" s="46" t="e">
        <f>SUMIF([1]июнь2026!$A$5:$A$3237,$A$17:$A$1283,[1]июнь2026!$J$5:$J$3237)</f>
        <v>#VALUE!</v>
      </c>
      <c r="O561" s="46" t="e">
        <f>SUMIF([1]июнь2026!$A$5:$A$3237,$A$17:$A$1283,[1]июнь2026!$AE$5:$AE$3237)</f>
        <v>#VALUE!</v>
      </c>
      <c r="P561" s="46" t="e">
        <f>SUMIF([1]июнь2026!$A$5:$A$3237,$A$17:$A$1283,[1]июнь2026!$AF$5:$AF$3237)</f>
        <v>#VALUE!</v>
      </c>
      <c r="Q561" s="46" t="e">
        <f>SUMIF([1]июнь2026!$A$5:$A$3237,$A$17:$A$1283,[1]июнь2026!$AG$5:$AG$3237)</f>
        <v>#VALUE!</v>
      </c>
      <c r="R561" s="46" t="e">
        <f>SUMIF([1]июнь2026!$A$5:$A$3237,$A$17:$A$1283,[1]июнь2026!$AH$5:$AH$3237)</f>
        <v>#VALUE!</v>
      </c>
      <c r="S561" s="18"/>
      <c r="T561" s="5"/>
      <c r="U561" s="10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</row>
    <row r="562" spans="1:64" s="7" customFormat="1" ht="15.75" hidden="1" x14ac:dyDescent="0.25">
      <c r="A562" s="75"/>
      <c r="B562" s="7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95"/>
      <c r="N562" s="46" t="e">
        <f>SUMIF([1]июнь2026!$A$5:$A$3237,$A$17:$A$1283,[1]июнь2026!$J$5:$J$3237)</f>
        <v>#VALUE!</v>
      </c>
      <c r="O562" s="46" t="e">
        <f>SUMIF([1]июнь2026!$A$5:$A$3237,$A$17:$A$1283,[1]июнь2026!$AE$5:$AE$3237)</f>
        <v>#VALUE!</v>
      </c>
      <c r="P562" s="46" t="e">
        <f>SUMIF([1]июнь2026!$A$5:$A$3237,$A$17:$A$1283,[1]июнь2026!$AF$5:$AF$3237)</f>
        <v>#VALUE!</v>
      </c>
      <c r="Q562" s="46" t="e">
        <f>SUMIF([1]июнь2026!$A$5:$A$3237,$A$17:$A$1283,[1]июнь2026!$AG$5:$AG$3237)</f>
        <v>#VALUE!</v>
      </c>
      <c r="R562" s="46" t="e">
        <f>SUMIF([1]июнь2026!$A$5:$A$3237,$A$17:$A$1283,[1]июнь2026!$AH$5:$AH$3237)</f>
        <v>#VALUE!</v>
      </c>
      <c r="S562" s="18"/>
      <c r="T562" s="5"/>
      <c r="U562" s="10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</row>
    <row r="563" spans="1:64" s="99" customFormat="1" ht="15.75" hidden="1" x14ac:dyDescent="0.25">
      <c r="A563" s="75"/>
      <c r="B563" s="7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95"/>
      <c r="N563" s="46" t="e">
        <f>SUMIF([1]июнь2026!$A$5:$A$3237,$A$17:$A$1283,[1]июнь2026!$J$5:$J$3237)</f>
        <v>#VALUE!</v>
      </c>
      <c r="O563" s="46" t="e">
        <f>SUMIF([1]июнь2026!$A$5:$A$3237,$A$17:$A$1283,[1]июнь2026!$AE$5:$AE$3237)</f>
        <v>#VALUE!</v>
      </c>
      <c r="P563" s="46" t="e">
        <f>SUMIF([1]июнь2026!$A$5:$A$3237,$A$17:$A$1283,[1]июнь2026!$AF$5:$AF$3237)</f>
        <v>#VALUE!</v>
      </c>
      <c r="Q563" s="46" t="e">
        <f>SUMIF([1]июнь2026!$A$5:$A$3237,$A$17:$A$1283,[1]июнь2026!$AG$5:$AG$3237)</f>
        <v>#VALUE!</v>
      </c>
      <c r="R563" s="46" t="e">
        <f>SUMIF([1]июнь2026!$A$5:$A$3237,$A$17:$A$1283,[1]июнь2026!$AH$5:$AH$3237)</f>
        <v>#VALUE!</v>
      </c>
      <c r="S563" s="18"/>
      <c r="T563" s="5"/>
      <c r="U563" s="10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</row>
    <row r="564" spans="1:64" s="7" customFormat="1" ht="15.75" hidden="1" x14ac:dyDescent="0.25">
      <c r="A564" s="75"/>
      <c r="B564" s="7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95"/>
      <c r="N564" s="46" t="e">
        <f>SUMIF([1]июнь2026!$A$5:$A$3237,$A$17:$A$1283,[1]июнь2026!$J$5:$J$3237)</f>
        <v>#VALUE!</v>
      </c>
      <c r="O564" s="46" t="e">
        <f>SUMIF([1]июнь2026!$A$5:$A$3237,$A$17:$A$1283,[1]июнь2026!$AE$5:$AE$3237)</f>
        <v>#VALUE!</v>
      </c>
      <c r="P564" s="46" t="e">
        <f>SUMIF([1]июнь2026!$A$5:$A$3237,$A$17:$A$1283,[1]июнь2026!$AF$5:$AF$3237)</f>
        <v>#VALUE!</v>
      </c>
      <c r="Q564" s="46" t="e">
        <f>SUMIF([1]июнь2026!$A$5:$A$3237,$A$17:$A$1283,[1]июнь2026!$AG$5:$AG$3237)</f>
        <v>#VALUE!</v>
      </c>
      <c r="R564" s="46" t="e">
        <f>SUMIF([1]июнь2026!$A$5:$A$3237,$A$17:$A$1283,[1]июнь2026!$AH$5:$AH$3237)</f>
        <v>#VALUE!</v>
      </c>
      <c r="S564" s="18"/>
      <c r="T564" s="5"/>
      <c r="U564" s="10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</row>
    <row r="565" spans="1:64" s="7" customFormat="1" ht="15.75" hidden="1" x14ac:dyDescent="0.25">
      <c r="A565" s="75"/>
      <c r="B565" s="7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95"/>
      <c r="N565" s="46" t="e">
        <f>SUMIF([1]июнь2026!$A$5:$A$3237,$A$17:$A$1283,[1]июнь2026!$J$5:$J$3237)</f>
        <v>#VALUE!</v>
      </c>
      <c r="O565" s="46" t="e">
        <f>SUMIF([1]июнь2026!$A$5:$A$3237,$A$17:$A$1283,[1]июнь2026!$AE$5:$AE$3237)</f>
        <v>#VALUE!</v>
      </c>
      <c r="P565" s="46" t="e">
        <f>SUMIF([1]июнь2026!$A$5:$A$3237,$A$17:$A$1283,[1]июнь2026!$AF$5:$AF$3237)</f>
        <v>#VALUE!</v>
      </c>
      <c r="Q565" s="46" t="e">
        <f>SUMIF([1]июнь2026!$A$5:$A$3237,$A$17:$A$1283,[1]июнь2026!$AG$5:$AG$3237)</f>
        <v>#VALUE!</v>
      </c>
      <c r="R565" s="46" t="e">
        <f>SUMIF([1]июнь2026!$A$5:$A$3237,$A$17:$A$1283,[1]июнь2026!$AH$5:$AH$3237)</f>
        <v>#VALUE!</v>
      </c>
      <c r="S565" s="18"/>
      <c r="T565" s="5"/>
      <c r="U565" s="10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</row>
    <row r="566" spans="1:64" s="7" customFormat="1" ht="15.75" hidden="1" x14ac:dyDescent="0.25">
      <c r="A566" s="75"/>
      <c r="B566" s="7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95"/>
      <c r="N566" s="46" t="e">
        <f>SUMIF([1]июнь2026!$A$5:$A$3237,$A$17:$A$1283,[1]июнь2026!$J$5:$J$3237)</f>
        <v>#VALUE!</v>
      </c>
      <c r="O566" s="46" t="e">
        <f>SUMIF([1]июнь2026!$A$5:$A$3237,$A$17:$A$1283,[1]июнь2026!$AE$5:$AE$3237)</f>
        <v>#VALUE!</v>
      </c>
      <c r="P566" s="46" t="e">
        <f>SUMIF([1]июнь2026!$A$5:$A$3237,$A$17:$A$1283,[1]июнь2026!$AF$5:$AF$3237)</f>
        <v>#VALUE!</v>
      </c>
      <c r="Q566" s="46" t="e">
        <f>SUMIF([1]июнь2026!$A$5:$A$3237,$A$17:$A$1283,[1]июнь2026!$AG$5:$AG$3237)</f>
        <v>#VALUE!</v>
      </c>
      <c r="R566" s="46" t="e">
        <f>SUMIF([1]июнь2026!$A$5:$A$3237,$A$17:$A$1283,[1]июнь2026!$AH$5:$AH$3237)</f>
        <v>#VALUE!</v>
      </c>
      <c r="S566" s="18"/>
      <c r="T566" s="5"/>
      <c r="U566" s="10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</row>
    <row r="567" spans="1:64" s="7" customFormat="1" ht="15.75" hidden="1" x14ac:dyDescent="0.25">
      <c r="A567" s="75"/>
      <c r="B567" s="7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95"/>
      <c r="N567" s="46" t="e">
        <f>SUMIF([1]июнь2026!$A$5:$A$3237,$A$17:$A$1283,[1]июнь2026!$J$5:$J$3237)</f>
        <v>#VALUE!</v>
      </c>
      <c r="O567" s="46" t="e">
        <f>SUMIF([1]июнь2026!$A$5:$A$3237,$A$17:$A$1283,[1]июнь2026!$AE$5:$AE$3237)</f>
        <v>#VALUE!</v>
      </c>
      <c r="P567" s="46" t="e">
        <f>SUMIF([1]июнь2026!$A$5:$A$3237,$A$17:$A$1283,[1]июнь2026!$AF$5:$AF$3237)</f>
        <v>#VALUE!</v>
      </c>
      <c r="Q567" s="46" t="e">
        <f>SUMIF([1]июнь2026!$A$5:$A$3237,$A$17:$A$1283,[1]июнь2026!$AG$5:$AG$3237)</f>
        <v>#VALUE!</v>
      </c>
      <c r="R567" s="46" t="e">
        <f>SUMIF([1]июнь2026!$A$5:$A$3237,$A$17:$A$1283,[1]июнь2026!$AH$5:$AH$3237)</f>
        <v>#VALUE!</v>
      </c>
      <c r="S567" s="18"/>
      <c r="T567" s="5"/>
      <c r="U567" s="10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</row>
    <row r="568" spans="1:64" s="7" customFormat="1" ht="15.75" hidden="1" x14ac:dyDescent="0.25">
      <c r="A568" s="75"/>
      <c r="B568" s="7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95"/>
      <c r="N568" s="46" t="e">
        <f>SUMIF([1]июнь2026!$A$5:$A$3237,$A$17:$A$1283,[1]июнь2026!$J$5:$J$3237)</f>
        <v>#VALUE!</v>
      </c>
      <c r="O568" s="46" t="e">
        <f>SUMIF([1]июнь2026!$A$5:$A$3237,$A$17:$A$1283,[1]июнь2026!$AE$5:$AE$3237)</f>
        <v>#VALUE!</v>
      </c>
      <c r="P568" s="46" t="e">
        <f>SUMIF([1]июнь2026!$A$5:$A$3237,$A$17:$A$1283,[1]июнь2026!$AF$5:$AF$3237)</f>
        <v>#VALUE!</v>
      </c>
      <c r="Q568" s="46" t="e">
        <f>SUMIF([1]июнь2026!$A$5:$A$3237,$A$17:$A$1283,[1]июнь2026!$AG$5:$AG$3237)</f>
        <v>#VALUE!</v>
      </c>
      <c r="R568" s="46" t="e">
        <f>SUMIF([1]июнь2026!$A$5:$A$3237,$A$17:$A$1283,[1]июнь2026!$AH$5:$AH$3237)</f>
        <v>#VALUE!</v>
      </c>
      <c r="S568" s="18"/>
      <c r="T568" s="5"/>
      <c r="U568" s="10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</row>
    <row r="569" spans="1:64" s="7" customFormat="1" ht="15.75" hidden="1" x14ac:dyDescent="0.25">
      <c r="A569" s="75"/>
      <c r="B569" s="7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95"/>
      <c r="N569" s="46" t="e">
        <f>SUMIF([1]июнь2026!$A$5:$A$3237,$A$17:$A$1283,[1]июнь2026!$J$5:$J$3237)</f>
        <v>#VALUE!</v>
      </c>
      <c r="O569" s="46" t="e">
        <f>SUMIF([1]июнь2026!$A$5:$A$3237,$A$17:$A$1283,[1]июнь2026!$AE$5:$AE$3237)</f>
        <v>#VALUE!</v>
      </c>
      <c r="P569" s="46" t="e">
        <f>SUMIF([1]июнь2026!$A$5:$A$3237,$A$17:$A$1283,[1]июнь2026!$AF$5:$AF$3237)</f>
        <v>#VALUE!</v>
      </c>
      <c r="Q569" s="46" t="e">
        <f>SUMIF([1]июнь2026!$A$5:$A$3237,$A$17:$A$1283,[1]июнь2026!$AG$5:$AG$3237)</f>
        <v>#VALUE!</v>
      </c>
      <c r="R569" s="46" t="e">
        <f>SUMIF([1]июнь2026!$A$5:$A$3237,$A$17:$A$1283,[1]июнь2026!$AH$5:$AH$3237)</f>
        <v>#VALUE!</v>
      </c>
      <c r="S569" s="18"/>
      <c r="T569" s="5"/>
      <c r="U569" s="10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</row>
    <row r="570" spans="1:64" s="7" customFormat="1" ht="15.75" hidden="1" x14ac:dyDescent="0.25">
      <c r="A570" s="75"/>
      <c r="B570" s="7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95"/>
      <c r="N570" s="46" t="e">
        <f>SUMIF([1]июнь2026!$A$5:$A$3237,$A$17:$A$1283,[1]июнь2026!$J$5:$J$3237)</f>
        <v>#VALUE!</v>
      </c>
      <c r="O570" s="46" t="e">
        <f>SUMIF([1]июнь2026!$A$5:$A$3237,$A$17:$A$1283,[1]июнь2026!$AE$5:$AE$3237)</f>
        <v>#VALUE!</v>
      </c>
      <c r="P570" s="46" t="e">
        <f>SUMIF([1]июнь2026!$A$5:$A$3237,$A$17:$A$1283,[1]июнь2026!$AF$5:$AF$3237)</f>
        <v>#VALUE!</v>
      </c>
      <c r="Q570" s="46" t="e">
        <f>SUMIF([1]июнь2026!$A$5:$A$3237,$A$17:$A$1283,[1]июнь2026!$AG$5:$AG$3237)</f>
        <v>#VALUE!</v>
      </c>
      <c r="R570" s="46" t="e">
        <f>SUMIF([1]июнь2026!$A$5:$A$3237,$A$17:$A$1283,[1]июнь2026!$AH$5:$AH$3237)</f>
        <v>#VALUE!</v>
      </c>
      <c r="S570" s="18"/>
      <c r="T570" s="5"/>
      <c r="U570" s="10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</row>
    <row r="571" spans="1:64" s="7" customFormat="1" ht="15.75" hidden="1" x14ac:dyDescent="0.25">
      <c r="A571" s="82"/>
      <c r="B571" s="81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115"/>
      <c r="N571" s="67"/>
      <c r="O571" s="67"/>
      <c r="P571" s="67"/>
      <c r="Q571" s="67"/>
      <c r="R571" s="67"/>
      <c r="S571" s="18"/>
      <c r="T571" s="5"/>
      <c r="U571" s="10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</row>
    <row r="572" spans="1:64" s="7" customFormat="1" ht="15.75" hidden="1" x14ac:dyDescent="0.25">
      <c r="A572" s="75"/>
      <c r="B572" s="7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95"/>
      <c r="N572" s="46" t="e">
        <f>SUMIF([1]июнь2026!$A$5:$A$3237,$A$17:$A$1283,[1]июнь2026!$J$5:$J$3237)</f>
        <v>#VALUE!</v>
      </c>
      <c r="O572" s="46" t="e">
        <f>SUMIF([1]июнь2026!$A$5:$A$3237,$A$17:$A$1283,[1]июнь2026!$AE$5:$AE$3237)</f>
        <v>#VALUE!</v>
      </c>
      <c r="P572" s="46" t="e">
        <f>SUMIF([1]июнь2026!$A$5:$A$3237,$A$17:$A$1283,[1]июнь2026!$AF$5:$AF$3237)</f>
        <v>#VALUE!</v>
      </c>
      <c r="Q572" s="46" t="e">
        <f>SUMIF([1]июнь2026!$A$5:$A$3237,$A$17:$A$1283,[1]июнь2026!$AG$5:$AG$3237)</f>
        <v>#VALUE!</v>
      </c>
      <c r="R572" s="46" t="e">
        <f>SUMIF([1]июнь2026!$A$5:$A$3237,$A$17:$A$1283,[1]июнь2026!$AH$5:$AH$3237)</f>
        <v>#VALUE!</v>
      </c>
      <c r="S572" s="18"/>
      <c r="T572" s="5"/>
      <c r="U572" s="10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</row>
    <row r="573" spans="1:64" s="7" customFormat="1" ht="15.75" hidden="1" x14ac:dyDescent="0.25">
      <c r="A573" s="75"/>
      <c r="B573" s="7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95"/>
      <c r="N573" s="46" t="e">
        <f>SUMIF([1]июнь2026!$A$5:$A$3237,$A$17:$A$1283,[1]июнь2026!$J$5:$J$3237)</f>
        <v>#VALUE!</v>
      </c>
      <c r="O573" s="46" t="e">
        <f>SUMIF([1]июнь2026!$A$5:$A$3237,$A$17:$A$1283,[1]июнь2026!$AE$5:$AE$3237)</f>
        <v>#VALUE!</v>
      </c>
      <c r="P573" s="46" t="e">
        <f>SUMIF([1]июнь2026!$A$5:$A$3237,$A$17:$A$1283,[1]июнь2026!$AF$5:$AF$3237)</f>
        <v>#VALUE!</v>
      </c>
      <c r="Q573" s="46" t="e">
        <f>SUMIF([1]июнь2026!$A$5:$A$3237,$A$17:$A$1283,[1]июнь2026!$AG$5:$AG$3237)</f>
        <v>#VALUE!</v>
      </c>
      <c r="R573" s="46" t="e">
        <f>SUMIF([1]июнь2026!$A$5:$A$3237,$A$17:$A$1283,[1]июнь2026!$AH$5:$AH$3237)</f>
        <v>#VALUE!</v>
      </c>
      <c r="S573" s="18"/>
      <c r="T573" s="5"/>
      <c r="U573" s="10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</row>
    <row r="574" spans="1:64" s="7" customFormat="1" ht="15.75" hidden="1" x14ac:dyDescent="0.25">
      <c r="A574" s="75"/>
      <c r="B574" s="7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95"/>
      <c r="N574" s="46" t="e">
        <f>SUMIF([1]июнь2026!$A$5:$A$3237,$A$17:$A$1283,[1]июнь2026!$J$5:$J$3237)</f>
        <v>#VALUE!</v>
      </c>
      <c r="O574" s="46" t="e">
        <f>SUMIF([1]июнь2026!$A$5:$A$3237,$A$17:$A$1283,[1]июнь2026!$AE$5:$AE$3237)</f>
        <v>#VALUE!</v>
      </c>
      <c r="P574" s="46" t="e">
        <f>SUMIF([1]июнь2026!$A$5:$A$3237,$A$17:$A$1283,[1]июнь2026!$AF$5:$AF$3237)</f>
        <v>#VALUE!</v>
      </c>
      <c r="Q574" s="46" t="e">
        <f>SUMIF([1]июнь2026!$A$5:$A$3237,$A$17:$A$1283,[1]июнь2026!$AG$5:$AG$3237)</f>
        <v>#VALUE!</v>
      </c>
      <c r="R574" s="46" t="e">
        <f>SUMIF([1]июнь2026!$A$5:$A$3237,$A$17:$A$1283,[1]июнь2026!$AH$5:$AH$3237)</f>
        <v>#VALUE!</v>
      </c>
      <c r="S574" s="18"/>
      <c r="T574" s="5"/>
      <c r="U574" s="10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</row>
    <row r="575" spans="1:64" s="7" customFormat="1" ht="15.75" hidden="1" x14ac:dyDescent="0.25">
      <c r="A575" s="75"/>
      <c r="B575" s="7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5"/>
      <c r="N575" s="46" t="e">
        <f>SUMIF([1]июнь2026!$A$5:$A$3237,$A$17:$A$1283,[1]июнь2026!$J$5:$J$3237)</f>
        <v>#VALUE!</v>
      </c>
      <c r="O575" s="46" t="e">
        <f>SUMIF([1]июнь2026!$A$5:$A$3237,$A$17:$A$1283,[1]июнь2026!$AE$5:$AE$3237)</f>
        <v>#VALUE!</v>
      </c>
      <c r="P575" s="46" t="e">
        <f>SUMIF([1]июнь2026!$A$5:$A$3237,$A$17:$A$1283,[1]июнь2026!$AF$5:$AF$3237)</f>
        <v>#VALUE!</v>
      </c>
      <c r="Q575" s="46" t="e">
        <f>SUMIF([1]июнь2026!$A$5:$A$3237,$A$17:$A$1283,[1]июнь2026!$AG$5:$AG$3237)</f>
        <v>#VALUE!</v>
      </c>
      <c r="R575" s="46" t="e">
        <f>SUMIF([1]июнь2026!$A$5:$A$3237,$A$17:$A$1283,[1]июнь2026!$AH$5:$AH$3237)</f>
        <v>#VALUE!</v>
      </c>
      <c r="S575" s="18"/>
      <c r="T575" s="5"/>
      <c r="U575" s="10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</row>
    <row r="576" spans="1:64" s="7" customFormat="1" ht="15.75" hidden="1" x14ac:dyDescent="0.25">
      <c r="A576" s="75"/>
      <c r="B576" s="7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95"/>
      <c r="N576" s="46" t="e">
        <f>SUMIF([1]июнь2026!$A$5:$A$3237,$A$17:$A$1283,[1]июнь2026!$J$5:$J$3237)</f>
        <v>#VALUE!</v>
      </c>
      <c r="O576" s="46" t="e">
        <f>SUMIF([1]июнь2026!$A$5:$A$3237,$A$17:$A$1283,[1]июнь2026!$AE$5:$AE$3237)</f>
        <v>#VALUE!</v>
      </c>
      <c r="P576" s="46" t="e">
        <f>SUMIF([1]июнь2026!$A$5:$A$3237,$A$17:$A$1283,[1]июнь2026!$AF$5:$AF$3237)</f>
        <v>#VALUE!</v>
      </c>
      <c r="Q576" s="46" t="e">
        <f>SUMIF([1]июнь2026!$A$5:$A$3237,$A$17:$A$1283,[1]июнь2026!$AG$5:$AG$3237)</f>
        <v>#VALUE!</v>
      </c>
      <c r="R576" s="46" t="e">
        <f>SUMIF([1]июнь2026!$A$5:$A$3237,$A$17:$A$1283,[1]июнь2026!$AH$5:$AH$3237)</f>
        <v>#VALUE!</v>
      </c>
      <c r="S576" s="18"/>
      <c r="T576" s="5"/>
      <c r="U576" s="10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</row>
    <row r="577" spans="1:64" s="7" customFormat="1" ht="15.75" hidden="1" x14ac:dyDescent="0.25">
      <c r="A577" s="75"/>
      <c r="B577" s="7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5"/>
      <c r="N577" s="46" t="e">
        <f>SUMIF([1]июнь2026!$A$5:$A$3237,$A$17:$A$1283,[1]июнь2026!$J$5:$J$3237)</f>
        <v>#VALUE!</v>
      </c>
      <c r="O577" s="46" t="e">
        <f>SUMIF([1]июнь2026!$A$5:$A$3237,$A$17:$A$1283,[1]июнь2026!$AE$5:$AE$3237)</f>
        <v>#VALUE!</v>
      </c>
      <c r="P577" s="46" t="e">
        <f>SUMIF([1]июнь2026!$A$5:$A$3237,$A$17:$A$1283,[1]июнь2026!$AF$5:$AF$3237)</f>
        <v>#VALUE!</v>
      </c>
      <c r="Q577" s="46" t="e">
        <f>SUMIF([1]июнь2026!$A$5:$A$3237,$A$17:$A$1283,[1]июнь2026!$AG$5:$AG$3237)</f>
        <v>#VALUE!</v>
      </c>
      <c r="R577" s="46" t="e">
        <f>SUMIF([1]июнь2026!$A$5:$A$3237,$A$17:$A$1283,[1]июнь2026!$AH$5:$AH$3237)</f>
        <v>#VALUE!</v>
      </c>
      <c r="S577" s="18"/>
      <c r="T577" s="5"/>
      <c r="U577" s="10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</row>
    <row r="578" spans="1:64" s="7" customFormat="1" ht="15.75" hidden="1" x14ac:dyDescent="0.25">
      <c r="A578" s="82"/>
      <c r="B578" s="81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115"/>
      <c r="N578" s="67"/>
      <c r="O578" s="67"/>
      <c r="P578" s="67"/>
      <c r="Q578" s="67"/>
      <c r="R578" s="67"/>
      <c r="S578" s="18"/>
      <c r="T578" s="5"/>
      <c r="U578" s="10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</row>
    <row r="579" spans="1:64" s="7" customFormat="1" ht="15.75" hidden="1" x14ac:dyDescent="0.25">
      <c r="A579" s="75"/>
      <c r="B579" s="7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95"/>
      <c r="N579" s="46" t="e">
        <f>SUMIF([1]июнь2026!$A$5:$A$3237,$A$17:$A$1283,[1]июнь2026!$J$5:$J$3237)</f>
        <v>#VALUE!</v>
      </c>
      <c r="O579" s="46" t="e">
        <f>SUMIF([1]июнь2026!$A$5:$A$3237,$A$17:$A$1283,[1]июнь2026!$AE$5:$AE$3237)</f>
        <v>#VALUE!</v>
      </c>
      <c r="P579" s="46" t="e">
        <f>SUMIF([1]июнь2026!$A$5:$A$3237,$A$17:$A$1283,[1]июнь2026!$AF$5:$AF$3237)</f>
        <v>#VALUE!</v>
      </c>
      <c r="Q579" s="46" t="e">
        <f>SUMIF([1]июнь2026!$A$5:$A$3237,$A$17:$A$1283,[1]июнь2026!$AG$5:$AG$3237)</f>
        <v>#VALUE!</v>
      </c>
      <c r="R579" s="46" t="e">
        <f>SUMIF([1]июнь2026!$A$5:$A$3237,$A$17:$A$1283,[1]июнь2026!$AH$5:$AH$3237)</f>
        <v>#VALUE!</v>
      </c>
      <c r="S579" s="18"/>
      <c r="T579" s="5"/>
      <c r="U579" s="10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</row>
    <row r="580" spans="1:64" s="7" customFormat="1" hidden="1" x14ac:dyDescent="0.25">
      <c r="A580" s="24"/>
      <c r="B580" s="3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49"/>
      <c r="N580" s="56" t="e">
        <f t="shared" ref="N580:R580" si="33">SUM(N581:N600)</f>
        <v>#VALUE!</v>
      </c>
      <c r="O580" s="56" t="e">
        <f t="shared" si="33"/>
        <v>#VALUE!</v>
      </c>
      <c r="P580" s="56" t="e">
        <f t="shared" si="33"/>
        <v>#VALUE!</v>
      </c>
      <c r="Q580" s="56" t="e">
        <f t="shared" si="33"/>
        <v>#VALUE!</v>
      </c>
      <c r="R580" s="56" t="e">
        <f t="shared" si="33"/>
        <v>#VALUE!</v>
      </c>
      <c r="S580" s="18"/>
      <c r="T580" s="5"/>
      <c r="U580" s="10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</row>
    <row r="581" spans="1:64" s="7" customFormat="1" ht="15.75" hidden="1" x14ac:dyDescent="0.25">
      <c r="A581" s="62"/>
      <c r="B581" s="81"/>
      <c r="C581" s="66"/>
      <c r="D581" s="66"/>
      <c r="E581" s="66"/>
      <c r="F581" s="109"/>
      <c r="G581" s="66"/>
      <c r="H581" s="66"/>
      <c r="I581" s="66"/>
      <c r="J581" s="66"/>
      <c r="K581" s="66"/>
      <c r="L581" s="66"/>
      <c r="M581" s="115"/>
      <c r="N581" s="67"/>
      <c r="O581" s="67"/>
      <c r="P581" s="67"/>
      <c r="Q581" s="67"/>
      <c r="R581" s="67"/>
      <c r="S581" s="18"/>
      <c r="T581" s="5"/>
      <c r="U581" s="10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</row>
    <row r="582" spans="1:64" s="7" customFormat="1" ht="15.75" hidden="1" x14ac:dyDescent="0.25">
      <c r="A582" s="75"/>
      <c r="B582" s="7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95"/>
      <c r="N582" s="46" t="e">
        <f>SUMIF([1]июнь2026!$A$5:$A$3237,$A$17:$A$1283,[1]июнь2026!$J$5:$J$3237)</f>
        <v>#VALUE!</v>
      </c>
      <c r="O582" s="46" t="e">
        <f>SUMIF([1]июнь2026!$A$5:$A$3237,$A$17:$A$1283,[1]июнь2026!$AE$5:$AE$3237)</f>
        <v>#VALUE!</v>
      </c>
      <c r="P582" s="46" t="e">
        <f>SUMIF([1]июнь2026!$A$5:$A$3237,$A$17:$A$1283,[1]июнь2026!$AF$5:$AF$3237)</f>
        <v>#VALUE!</v>
      </c>
      <c r="Q582" s="46" t="e">
        <f>SUMIF([1]июнь2026!$A$5:$A$3237,$A$17:$A$1283,[1]июнь2026!$AG$5:$AG$3237)</f>
        <v>#VALUE!</v>
      </c>
      <c r="R582" s="46" t="e">
        <f>SUMIF([1]июнь2026!$A$5:$A$3237,$A$17:$A$1283,[1]июнь2026!$AH$5:$AH$3237)</f>
        <v>#VALUE!</v>
      </c>
      <c r="S582" s="18"/>
      <c r="T582" s="5"/>
      <c r="U582" s="10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</row>
    <row r="583" spans="1:64" s="7" customFormat="1" ht="15.75" hidden="1" x14ac:dyDescent="0.25">
      <c r="A583" s="75"/>
      <c r="B583" s="7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5"/>
      <c r="N583" s="46" t="e">
        <f>SUMIF([1]июнь2026!$A$5:$A$3237,$A$17:$A$1283,[1]июнь2026!$J$5:$J$3237)</f>
        <v>#VALUE!</v>
      </c>
      <c r="O583" s="46" t="e">
        <f>SUMIF([1]июнь2026!$A$5:$A$3237,$A$17:$A$1283,[1]июнь2026!$AE$5:$AE$3237)</f>
        <v>#VALUE!</v>
      </c>
      <c r="P583" s="46" t="e">
        <f>SUMIF([1]июнь2026!$A$5:$A$3237,$A$17:$A$1283,[1]июнь2026!$AF$5:$AF$3237)</f>
        <v>#VALUE!</v>
      </c>
      <c r="Q583" s="46" t="e">
        <f>SUMIF([1]июнь2026!$A$5:$A$3237,$A$17:$A$1283,[1]июнь2026!$AG$5:$AG$3237)</f>
        <v>#VALUE!</v>
      </c>
      <c r="R583" s="46" t="e">
        <f>SUMIF([1]июнь2026!$A$5:$A$3237,$A$17:$A$1283,[1]июнь2026!$AH$5:$AH$3237)</f>
        <v>#VALUE!</v>
      </c>
      <c r="S583" s="18"/>
      <c r="T583" s="5"/>
      <c r="U583" s="10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</row>
    <row r="584" spans="1:64" s="7" customFormat="1" ht="15.75" hidden="1" x14ac:dyDescent="0.25">
      <c r="A584" s="68"/>
      <c r="B584" s="72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100"/>
      <c r="N584" s="46" t="e">
        <f>SUMIF([1]июнь2026!$A$5:$A$3237,$A$17:$A$1283,[1]июнь2026!$J$5:$J$3237)</f>
        <v>#VALUE!</v>
      </c>
      <c r="O584" s="46" t="e">
        <f>SUMIF([1]июнь2026!$A$5:$A$3237,$A$17:$A$1283,[1]июнь2026!$AE$5:$AE$3237)</f>
        <v>#VALUE!</v>
      </c>
      <c r="P584" s="46" t="e">
        <f>SUMIF([1]июнь2026!$A$5:$A$3237,$A$17:$A$1283,[1]июнь2026!$AF$5:$AF$3237)</f>
        <v>#VALUE!</v>
      </c>
      <c r="Q584" s="46" t="e">
        <f>SUMIF([1]июнь2026!$A$5:$A$3237,$A$17:$A$1283,[1]июнь2026!$AG$5:$AG$3237)</f>
        <v>#VALUE!</v>
      </c>
      <c r="R584" s="46" t="e">
        <f>SUMIF([1]июнь2026!$A$5:$A$3237,$A$17:$A$1283,[1]июнь2026!$AH$5:$AH$3237)</f>
        <v>#VALUE!</v>
      </c>
      <c r="S584" s="18"/>
      <c r="T584" s="5"/>
      <c r="U584" s="10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</row>
    <row r="585" spans="1:64" s="7" customFormat="1" ht="15.75" hidden="1" x14ac:dyDescent="0.25">
      <c r="A585" s="62"/>
      <c r="B585" s="81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115"/>
      <c r="N585" s="67"/>
      <c r="O585" s="67"/>
      <c r="P585" s="67"/>
      <c r="Q585" s="67"/>
      <c r="R585" s="67"/>
      <c r="S585" s="18"/>
      <c r="T585" s="5"/>
      <c r="U585" s="10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</row>
    <row r="586" spans="1:64" s="7" customFormat="1" ht="15.75" hidden="1" x14ac:dyDescent="0.25">
      <c r="A586" s="75"/>
      <c r="B586" s="7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5"/>
      <c r="N586" s="46" t="e">
        <f>SUMIF([1]июнь2026!$A$5:$A$3237,$A$17:$A$1283,[1]июнь2026!$J$5:$J$3237)</f>
        <v>#VALUE!</v>
      </c>
      <c r="O586" s="46" t="e">
        <f>SUMIF([1]июнь2026!$A$5:$A$3237,$A$17:$A$1283,[1]июнь2026!$AE$5:$AE$3237)</f>
        <v>#VALUE!</v>
      </c>
      <c r="P586" s="46" t="e">
        <f>SUMIF([1]июнь2026!$A$5:$A$3237,$A$17:$A$1283,[1]июнь2026!$AF$5:$AF$3237)</f>
        <v>#VALUE!</v>
      </c>
      <c r="Q586" s="46" t="e">
        <f>SUMIF([1]июнь2026!$A$5:$A$3237,$A$17:$A$1283,[1]июнь2026!$AG$5:$AG$3237)</f>
        <v>#VALUE!</v>
      </c>
      <c r="R586" s="46" t="e">
        <f>SUMIF([1]июнь2026!$A$5:$A$3237,$A$17:$A$1283,[1]июнь2026!$AH$5:$AH$3237)</f>
        <v>#VALUE!</v>
      </c>
      <c r="S586" s="18"/>
      <c r="T586" s="5"/>
      <c r="U586" s="10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</row>
    <row r="587" spans="1:64" s="7" customFormat="1" ht="15.75" hidden="1" x14ac:dyDescent="0.25">
      <c r="A587" s="75"/>
      <c r="B587" s="7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5"/>
      <c r="N587" s="46" t="e">
        <f>SUMIF([1]июнь2026!$A$5:$A$3237,$A$17:$A$1283,[1]июнь2026!$J$5:$J$3237)</f>
        <v>#VALUE!</v>
      </c>
      <c r="O587" s="46" t="e">
        <f>SUMIF([1]июнь2026!$A$5:$A$3237,$A$17:$A$1283,[1]июнь2026!$AE$5:$AE$3237)</f>
        <v>#VALUE!</v>
      </c>
      <c r="P587" s="46" t="e">
        <f>SUMIF([1]июнь2026!$A$5:$A$3237,$A$17:$A$1283,[1]июнь2026!$AF$5:$AF$3237)</f>
        <v>#VALUE!</v>
      </c>
      <c r="Q587" s="46" t="e">
        <f>SUMIF([1]июнь2026!$A$5:$A$3237,$A$17:$A$1283,[1]июнь2026!$AG$5:$AG$3237)</f>
        <v>#VALUE!</v>
      </c>
      <c r="R587" s="46" t="e">
        <f>SUMIF([1]июнь2026!$A$5:$A$3237,$A$17:$A$1283,[1]июнь2026!$AH$5:$AH$3237)</f>
        <v>#VALUE!</v>
      </c>
      <c r="S587" s="18"/>
      <c r="T587" s="5"/>
      <c r="U587" s="10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</row>
    <row r="588" spans="1:64" s="7" customFormat="1" ht="15.75" hidden="1" x14ac:dyDescent="0.25">
      <c r="A588" s="62"/>
      <c r="B588" s="81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115"/>
      <c r="N588" s="67"/>
      <c r="O588" s="67"/>
      <c r="P588" s="67"/>
      <c r="Q588" s="67"/>
      <c r="R588" s="67"/>
      <c r="S588" s="18"/>
      <c r="T588" s="5"/>
      <c r="U588" s="10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</row>
    <row r="589" spans="1:64" s="7" customFormat="1" ht="15.75" hidden="1" x14ac:dyDescent="0.25">
      <c r="A589" s="88"/>
      <c r="B589" s="84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116"/>
      <c r="N589" s="59" t="e">
        <f>SUMIF([1]июнь2026!$A$5:$A$3237,$A$17:$A$1283,[1]июнь2026!$J$5:$J$3237)</f>
        <v>#VALUE!</v>
      </c>
      <c r="O589" s="59" t="e">
        <f>SUMIF([1]июнь2026!$A$5:$A$3237,$A$17:$A$1283,[1]июнь2026!$AE$5:$AE$3237)</f>
        <v>#VALUE!</v>
      </c>
      <c r="P589" s="59" t="e">
        <f>SUMIF([1]июнь2026!$A$5:$A$3237,$A$17:$A$1283,[1]июнь2026!$AF$5:$AF$3237)</f>
        <v>#VALUE!</v>
      </c>
      <c r="Q589" s="59" t="e">
        <f>SUMIF([1]июнь2026!$A$5:$A$3237,$A$17:$A$1283,[1]июнь2026!$AG$5:$AG$3237)</f>
        <v>#VALUE!</v>
      </c>
      <c r="R589" s="59" t="e">
        <f>SUMIF([1]июнь2026!$A$5:$A$3237,$A$17:$A$1283,[1]июнь2026!$AH$5:$AH$3237)</f>
        <v>#VALUE!</v>
      </c>
      <c r="S589" s="18"/>
      <c r="T589" s="5"/>
      <c r="U589" s="10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</row>
    <row r="590" spans="1:64" s="7" customFormat="1" ht="15.75" hidden="1" x14ac:dyDescent="0.25">
      <c r="A590" s="82"/>
      <c r="B590" s="81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115"/>
      <c r="N590" s="67"/>
      <c r="O590" s="67"/>
      <c r="P590" s="67"/>
      <c r="Q590" s="67"/>
      <c r="R590" s="67"/>
      <c r="S590" s="18"/>
      <c r="T590" s="5"/>
      <c r="U590" s="10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</row>
    <row r="591" spans="1:64" s="7" customFormat="1" hidden="1" x14ac:dyDescent="0.25">
      <c r="A591" s="24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5"/>
      <c r="N591" s="46" t="e">
        <f>SUMIF([1]июнь2026!$A$5:$A$3237,$A$17:$A$1283,[1]июнь2026!$J$5:$J$3237)</f>
        <v>#VALUE!</v>
      </c>
      <c r="O591" s="46" t="e">
        <f>SUMIF([1]июнь2026!$A$5:$A$3237,$A$17:$A$1283,[1]июнь2026!$AE$5:$AE$3237)</f>
        <v>#VALUE!</v>
      </c>
      <c r="P591" s="46" t="e">
        <f>SUMIF([1]июнь2026!$A$5:$A$3237,$A$17:$A$1283,[1]июнь2026!$AF$5:$AF$3237)</f>
        <v>#VALUE!</v>
      </c>
      <c r="Q591" s="46" t="e">
        <f>SUMIF([1]июнь2026!$A$5:$A$3237,$A$17:$A$1283,[1]июнь2026!$AG$5:$AG$3237)</f>
        <v>#VALUE!</v>
      </c>
      <c r="R591" s="46" t="e">
        <f>SUMIF([1]июнь2026!$A$5:$A$3237,$A$17:$A$1283,[1]июнь2026!$AH$5:$AH$3237)</f>
        <v>#VALUE!</v>
      </c>
      <c r="S591" s="18"/>
      <c r="T591" s="5"/>
      <c r="U591" s="10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</row>
    <row r="592" spans="1:64" s="7" customFormat="1" hidden="1" x14ac:dyDescent="0.25">
      <c r="A592" s="24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5"/>
      <c r="N592" s="46" t="e">
        <f>SUMIF([1]июнь2026!$A$5:$A$3237,$A$17:$A$1283,[1]июнь2026!$J$5:$J$3237)</f>
        <v>#VALUE!</v>
      </c>
      <c r="O592" s="46" t="e">
        <f>SUMIF([1]июнь2026!$A$5:$A$3237,$A$17:$A$1283,[1]июнь2026!$AE$5:$AE$3237)</f>
        <v>#VALUE!</v>
      </c>
      <c r="P592" s="46" t="e">
        <f>SUMIF([1]июнь2026!$A$5:$A$3237,$A$17:$A$1283,[1]июнь2026!$AF$5:$AF$3237)</f>
        <v>#VALUE!</v>
      </c>
      <c r="Q592" s="46" t="e">
        <f>SUMIF([1]июнь2026!$A$5:$A$3237,$A$17:$A$1283,[1]июнь2026!$AG$5:$AG$3237)</f>
        <v>#VALUE!</v>
      </c>
      <c r="R592" s="46" t="e">
        <f>SUMIF([1]июнь2026!$A$5:$A$3237,$A$17:$A$1283,[1]июнь2026!$AH$5:$AH$3237)</f>
        <v>#VALUE!</v>
      </c>
      <c r="S592" s="18"/>
      <c r="T592" s="5"/>
      <c r="U592" s="10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</row>
    <row r="593" spans="1:96" s="7" customFormat="1" hidden="1" x14ac:dyDescent="0.25">
      <c r="A593" s="24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5"/>
      <c r="N593" s="46" t="e">
        <f>SUMIF([1]июнь2026!$A$5:$A$3237,$A$17:$A$1283,[1]июнь2026!$J$5:$J$3237)</f>
        <v>#VALUE!</v>
      </c>
      <c r="O593" s="46" t="e">
        <f>SUMIF([1]июнь2026!$A$5:$A$3237,$A$17:$A$1283,[1]июнь2026!$AE$5:$AE$3237)</f>
        <v>#VALUE!</v>
      </c>
      <c r="P593" s="46" t="e">
        <f>SUMIF([1]июнь2026!$A$5:$A$3237,$A$17:$A$1283,[1]июнь2026!$AF$5:$AF$3237)</f>
        <v>#VALUE!</v>
      </c>
      <c r="Q593" s="46" t="e">
        <f>SUMIF([1]июнь2026!$A$5:$A$3237,$A$17:$A$1283,[1]июнь2026!$AG$5:$AG$3237)</f>
        <v>#VALUE!</v>
      </c>
      <c r="R593" s="46" t="e">
        <f>SUMIF([1]июнь2026!$A$5:$A$3237,$A$17:$A$1283,[1]июнь2026!$AH$5:$AH$3237)</f>
        <v>#VALUE!</v>
      </c>
      <c r="S593" s="18"/>
      <c r="T593" s="5"/>
      <c r="U593" s="10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</row>
    <row r="594" spans="1:96" s="7" customFormat="1" hidden="1" x14ac:dyDescent="0.25">
      <c r="A594" s="24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5"/>
      <c r="N594" s="46" t="e">
        <f>SUMIF([1]июнь2026!$A$5:$A$3237,$A$17:$A$1283,[1]июнь2026!$J$5:$J$3237)</f>
        <v>#VALUE!</v>
      </c>
      <c r="O594" s="46" t="e">
        <f>SUMIF([1]июнь2026!$A$5:$A$3237,$A$17:$A$1283,[1]июнь2026!$AE$5:$AE$3237)</f>
        <v>#VALUE!</v>
      </c>
      <c r="P594" s="46" t="e">
        <f>SUMIF([1]июнь2026!$A$5:$A$3237,$A$17:$A$1283,[1]июнь2026!$AF$5:$AF$3237)</f>
        <v>#VALUE!</v>
      </c>
      <c r="Q594" s="46" t="e">
        <f>SUMIF([1]июнь2026!$A$5:$A$3237,$A$17:$A$1283,[1]июнь2026!$AG$5:$AG$3237)</f>
        <v>#VALUE!</v>
      </c>
      <c r="R594" s="46" t="e">
        <f>SUMIF([1]июнь2026!$A$5:$A$3237,$A$17:$A$1283,[1]июнь2026!$AH$5:$AH$3237)</f>
        <v>#VALUE!</v>
      </c>
      <c r="S594" s="18"/>
      <c r="T594" s="5"/>
      <c r="U594" s="10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</row>
    <row r="595" spans="1:96" s="7" customFormat="1" hidden="1" x14ac:dyDescent="0.25">
      <c r="A595" s="24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95"/>
      <c r="N595" s="46" t="e">
        <f>SUMIF([1]июнь2026!$A$5:$A$3237,$A$17:$A$1283,[1]июнь2026!$J$5:$J$3237)</f>
        <v>#VALUE!</v>
      </c>
      <c r="O595" s="46" t="e">
        <f>SUMIF([1]июнь2026!$A$5:$A$3237,$A$17:$A$1283,[1]июнь2026!$AE$5:$AE$3237)</f>
        <v>#VALUE!</v>
      </c>
      <c r="P595" s="46" t="e">
        <f>SUMIF([1]июнь2026!$A$5:$A$3237,$A$17:$A$1283,[1]июнь2026!$AF$5:$AF$3237)</f>
        <v>#VALUE!</v>
      </c>
      <c r="Q595" s="46" t="e">
        <f>SUMIF([1]июнь2026!$A$5:$A$3237,$A$17:$A$1283,[1]июнь2026!$AG$5:$AG$3237)</f>
        <v>#VALUE!</v>
      </c>
      <c r="R595" s="46" t="e">
        <f>SUMIF([1]июнь2026!$A$5:$A$3237,$A$17:$A$1283,[1]июнь2026!$AH$5:$AH$3237)</f>
        <v>#VALUE!</v>
      </c>
      <c r="S595" s="18"/>
      <c r="T595" s="5"/>
      <c r="U595" s="10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</row>
    <row r="596" spans="1:96" s="7" customFormat="1" hidden="1" x14ac:dyDescent="0.25">
      <c r="A596" s="24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5"/>
      <c r="N596" s="46" t="e">
        <f>SUMIF([1]июнь2026!$A$5:$A$3237,$A$17:$A$1283,[1]июнь2026!$J$5:$J$3237)</f>
        <v>#VALUE!</v>
      </c>
      <c r="O596" s="46" t="e">
        <f>SUMIF([1]июнь2026!$A$5:$A$3237,$A$17:$A$1283,[1]июнь2026!$AE$5:$AE$3237)</f>
        <v>#VALUE!</v>
      </c>
      <c r="P596" s="46" t="e">
        <f>SUMIF([1]июнь2026!$A$5:$A$3237,$A$17:$A$1283,[1]июнь2026!$AF$5:$AF$3237)</f>
        <v>#VALUE!</v>
      </c>
      <c r="Q596" s="46" t="e">
        <f>SUMIF([1]июнь2026!$A$5:$A$3237,$A$17:$A$1283,[1]июнь2026!$AG$5:$AG$3237)</f>
        <v>#VALUE!</v>
      </c>
      <c r="R596" s="46" t="e">
        <f>SUMIF([1]июнь2026!$A$5:$A$3237,$A$17:$A$1283,[1]июнь2026!$AH$5:$AH$3237)</f>
        <v>#VALUE!</v>
      </c>
      <c r="S596" s="18"/>
      <c r="T596" s="5"/>
      <c r="U596" s="10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</row>
    <row r="597" spans="1:96" s="7" customFormat="1" hidden="1" x14ac:dyDescent="0.25">
      <c r="A597" s="24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5"/>
      <c r="N597" s="46" t="e">
        <f>SUMIF([1]июнь2026!$A$5:$A$3237,$A$17:$A$1283,[1]июнь2026!$J$5:$J$3237)</f>
        <v>#VALUE!</v>
      </c>
      <c r="O597" s="46" t="e">
        <f>SUMIF([1]июнь2026!$A$5:$A$3237,$A$17:$A$1283,[1]июнь2026!$AE$5:$AE$3237)</f>
        <v>#VALUE!</v>
      </c>
      <c r="P597" s="46" t="e">
        <f>SUMIF([1]июнь2026!$A$5:$A$3237,$A$17:$A$1283,[1]июнь2026!$AF$5:$AF$3237)</f>
        <v>#VALUE!</v>
      </c>
      <c r="Q597" s="46" t="e">
        <f>SUMIF([1]июнь2026!$A$5:$A$3237,$A$17:$A$1283,[1]июнь2026!$AG$5:$AG$3237)</f>
        <v>#VALUE!</v>
      </c>
      <c r="R597" s="46" t="e">
        <f>SUMIF([1]июнь2026!$A$5:$A$3237,$A$17:$A$1283,[1]июнь2026!$AH$5:$AH$3237)</f>
        <v>#VALUE!</v>
      </c>
      <c r="S597" s="18"/>
      <c r="T597" s="5"/>
      <c r="U597" s="10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</row>
    <row r="598" spans="1:96" s="7" customFormat="1" hidden="1" x14ac:dyDescent="0.25">
      <c r="A598" s="24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5"/>
      <c r="N598" s="46" t="e">
        <f>SUMIF([1]июнь2026!$A$5:$A$3237,$A$17:$A$1283,[1]июнь2026!$J$5:$J$3237)</f>
        <v>#VALUE!</v>
      </c>
      <c r="O598" s="46" t="e">
        <f>SUMIF([1]июнь2026!$A$5:$A$3237,$A$17:$A$1283,[1]июнь2026!$AE$5:$AE$3237)</f>
        <v>#VALUE!</v>
      </c>
      <c r="P598" s="46" t="e">
        <f>SUMIF([1]июнь2026!$A$5:$A$3237,$A$17:$A$1283,[1]июнь2026!$AF$5:$AF$3237)</f>
        <v>#VALUE!</v>
      </c>
      <c r="Q598" s="46" t="e">
        <f>SUMIF([1]июнь2026!$A$5:$A$3237,$A$17:$A$1283,[1]июнь2026!$AG$5:$AG$3237)</f>
        <v>#VALUE!</v>
      </c>
      <c r="R598" s="46" t="e">
        <f>SUMIF([1]июнь2026!$A$5:$A$3237,$A$17:$A$1283,[1]июнь2026!$AH$5:$AH$3237)</f>
        <v>#VALUE!</v>
      </c>
      <c r="S598" s="18"/>
      <c r="T598" s="5"/>
      <c r="U598" s="10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</row>
    <row r="599" spans="1:96" s="96" customFormat="1" hidden="1" x14ac:dyDescent="0.25">
      <c r="A599" s="24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5"/>
      <c r="N599" s="46" t="e">
        <f>SUMIF([1]июнь2026!$A$5:$A$3237,$A$17:$A$1283,[1]июнь2026!$J$5:$J$3237)</f>
        <v>#VALUE!</v>
      </c>
      <c r="O599" s="46" t="e">
        <f>SUMIF([1]июнь2026!$A$5:$A$3237,$A$17:$A$1283,[1]июнь2026!$AE$5:$AE$3237)</f>
        <v>#VALUE!</v>
      </c>
      <c r="P599" s="46" t="e">
        <f>SUMIF([1]июнь2026!$A$5:$A$3237,$A$17:$A$1283,[1]июнь2026!$AF$5:$AF$3237)</f>
        <v>#VALUE!</v>
      </c>
      <c r="Q599" s="46" t="e">
        <f>SUMIF([1]июнь2026!$A$5:$A$3237,$A$17:$A$1283,[1]июнь2026!$AG$5:$AG$3237)</f>
        <v>#VALUE!</v>
      </c>
      <c r="R599" s="46" t="e">
        <f>SUMIF([1]июнь2026!$A$5:$A$3237,$A$17:$A$1283,[1]июнь2026!$AH$5:$AH$3237)</f>
        <v>#VALUE!</v>
      </c>
      <c r="S599" s="18"/>
      <c r="T599" s="5"/>
      <c r="U599" s="10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</row>
    <row r="600" spans="1:96" s="7" customFormat="1" hidden="1" x14ac:dyDescent="0.25">
      <c r="A600" s="24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5"/>
      <c r="N600" s="46" t="e">
        <f>SUMIF([1]июнь2026!$A$5:$A$3237,$A$17:$A$1283,[1]июнь2026!$J$5:$J$3237)</f>
        <v>#VALUE!</v>
      </c>
      <c r="O600" s="46" t="e">
        <f>SUMIF([1]июнь2026!$A$5:$A$3237,$A$17:$A$1283,[1]июнь2026!$AE$5:$AE$3237)</f>
        <v>#VALUE!</v>
      </c>
      <c r="P600" s="46" t="e">
        <f>SUMIF([1]июнь2026!$A$5:$A$3237,$A$17:$A$1283,[1]июнь2026!$AF$5:$AF$3237)</f>
        <v>#VALUE!</v>
      </c>
      <c r="Q600" s="46" t="e">
        <f>SUMIF([1]июнь2026!$A$5:$A$3237,$A$17:$A$1283,[1]июнь2026!$AG$5:$AG$3237)</f>
        <v>#VALUE!</v>
      </c>
      <c r="R600" s="46" t="e">
        <f>SUMIF([1]июнь2026!$A$5:$A$3237,$A$17:$A$1283,[1]июнь2026!$AH$5:$AH$3237)</f>
        <v>#VALUE!</v>
      </c>
      <c r="S600" s="18"/>
      <c r="T600" s="5"/>
      <c r="U600" s="10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</row>
    <row r="601" spans="1:96" x14ac:dyDescent="0.25">
      <c r="A601" s="24"/>
      <c r="B601" s="3" t="s">
        <v>19</v>
      </c>
      <c r="C601" s="9">
        <v>0</v>
      </c>
      <c r="D601" s="9">
        <v>0</v>
      </c>
      <c r="E601" s="9">
        <v>0</v>
      </c>
      <c r="F601" s="9" t="e">
        <v>#DIV/0!</v>
      </c>
      <c r="G601" s="9">
        <v>0</v>
      </c>
      <c r="H601" s="9">
        <v>0</v>
      </c>
      <c r="I601" s="9">
        <v>0</v>
      </c>
      <c r="J601" s="9">
        <v>0</v>
      </c>
      <c r="K601" s="9" t="e">
        <v>#DIV/0!</v>
      </c>
      <c r="L601" s="9">
        <v>0</v>
      </c>
      <c r="M601" s="49">
        <v>0</v>
      </c>
      <c r="N601" s="56" t="e">
        <f t="shared" ref="N601:R601" si="34">N513+N548+N559+N580+N557</f>
        <v>#VALUE!</v>
      </c>
      <c r="O601" s="56" t="e">
        <f t="shared" si="34"/>
        <v>#VALUE!</v>
      </c>
      <c r="P601" s="56" t="e">
        <f t="shared" si="34"/>
        <v>#VALUE!</v>
      </c>
      <c r="Q601" s="56" t="e">
        <f t="shared" si="34"/>
        <v>#VALUE!</v>
      </c>
      <c r="R601" s="56" t="e">
        <f t="shared" si="34"/>
        <v>#VALUE!</v>
      </c>
      <c r="U601" s="10"/>
    </row>
    <row r="602" spans="1:96" x14ac:dyDescent="0.25">
      <c r="A602" s="24"/>
      <c r="B602" s="3" t="s">
        <v>22</v>
      </c>
      <c r="C602" s="2"/>
      <c r="D602" s="2"/>
      <c r="E602" s="2"/>
      <c r="F602" s="2" t="e">
        <v>#DIV/0!</v>
      </c>
      <c r="G602" s="2"/>
      <c r="H602" s="2"/>
      <c r="I602" s="2"/>
      <c r="J602" s="2"/>
      <c r="K602" s="2" t="e">
        <v>#DIV/0!</v>
      </c>
      <c r="L602" s="2"/>
      <c r="M602" s="95"/>
      <c r="N602" s="57"/>
      <c r="O602" s="57"/>
      <c r="P602" s="57"/>
      <c r="Q602" s="57"/>
      <c r="R602" s="57"/>
      <c r="U602" s="10"/>
    </row>
    <row r="603" spans="1:96" x14ac:dyDescent="0.25">
      <c r="A603" s="24"/>
      <c r="B603" s="3" t="s">
        <v>1</v>
      </c>
      <c r="C603" s="9">
        <v>0</v>
      </c>
      <c r="D603" s="9">
        <v>207352.02</v>
      </c>
      <c r="E603" s="9">
        <v>199028.84000000008</v>
      </c>
      <c r="F603" s="9">
        <v>95.985966280916912</v>
      </c>
      <c r="G603" s="9">
        <v>8323.1799999999057</v>
      </c>
      <c r="H603" s="9">
        <v>0</v>
      </c>
      <c r="I603" s="9">
        <v>42353.03</v>
      </c>
      <c r="J603" s="9">
        <v>34029.850000000093</v>
      </c>
      <c r="K603" s="9">
        <v>80.348088436648084</v>
      </c>
      <c r="L603" s="9">
        <v>8323.1799999999057</v>
      </c>
      <c r="M603" s="49">
        <v>8323.1799999999057</v>
      </c>
      <c r="N603" s="56" t="e">
        <f t="shared" ref="N603:R603" si="35">SUM(N604:N606)</f>
        <v>#VALUE!</v>
      </c>
      <c r="O603" s="56" t="e">
        <f t="shared" si="35"/>
        <v>#VALUE!</v>
      </c>
      <c r="P603" s="56" t="e">
        <f t="shared" si="35"/>
        <v>#VALUE!</v>
      </c>
      <c r="Q603" s="56" t="e">
        <f t="shared" si="35"/>
        <v>#VALUE!</v>
      </c>
      <c r="R603" s="56" t="e">
        <f t="shared" si="35"/>
        <v>#VALUE!</v>
      </c>
      <c r="U603" s="10"/>
    </row>
    <row r="604" spans="1:96" s="7" customFormat="1" hidden="1" x14ac:dyDescent="0.25">
      <c r="A604" s="24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5"/>
      <c r="N604" s="46" t="e">
        <f>SUMIF([1]июнь2026!$A$5:$A$3237,$A$17:$A$1283,[1]июнь2026!$J$5:$J$3237)</f>
        <v>#VALUE!</v>
      </c>
      <c r="O604" s="46" t="e">
        <f>SUMIF([1]июнь2026!$A$5:$A$3237,$A$17:$A$1283,[1]июнь2026!$AE$5:$AE$3237)</f>
        <v>#VALUE!</v>
      </c>
      <c r="P604" s="46" t="e">
        <f>SUMIF([1]июнь2026!$A$5:$A$3237,$A$17:$A$1283,[1]июнь2026!$AF$5:$AF$3237)</f>
        <v>#VALUE!</v>
      </c>
      <c r="Q604" s="46" t="e">
        <f>SUMIF([1]июнь2026!$A$5:$A$3237,$A$17:$A$1283,[1]июнь2026!$AG$5:$AG$3237)</f>
        <v>#VALUE!</v>
      </c>
      <c r="R604" s="46" t="e">
        <f>SUMIF([1]июнь2026!$A$5:$A$3237,$A$17:$A$1283,[1]июнь2026!$AH$5:$AH$3237)</f>
        <v>#VALUE!</v>
      </c>
      <c r="S604" s="18"/>
      <c r="T604" s="5"/>
      <c r="U604" s="10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</row>
    <row r="605" spans="1:96" hidden="1" x14ac:dyDescent="0.25">
      <c r="A605" s="24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95"/>
      <c r="N605" s="46" t="e">
        <f>SUMIF([1]июнь2026!$A$5:$A$3237,$A$17:$A$1283,[1]июнь2026!$J$5:$J$3237)</f>
        <v>#VALUE!</v>
      </c>
      <c r="O605" s="46" t="e">
        <f>SUMIF([1]июнь2026!$A$5:$A$3237,$A$17:$A$1283,[1]июнь2026!$AE$5:$AE$3237)</f>
        <v>#VALUE!</v>
      </c>
      <c r="P605" s="46" t="e">
        <f>SUMIF([1]июнь2026!$A$5:$A$3237,$A$17:$A$1283,[1]июнь2026!$AF$5:$AF$3237)</f>
        <v>#VALUE!</v>
      </c>
      <c r="Q605" s="46" t="e">
        <f>SUMIF([1]июнь2026!$A$5:$A$3237,$A$17:$A$1283,[1]июнь2026!$AG$5:$AG$3237)</f>
        <v>#VALUE!</v>
      </c>
      <c r="R605" s="46" t="e">
        <f>SUMIF([1]июнь2026!$A$5:$A$3237,$A$17:$A$1283,[1]июнь2026!$AH$5:$AH$3237)</f>
        <v>#VALUE!</v>
      </c>
      <c r="U605" s="10"/>
    </row>
    <row r="606" spans="1:96" x14ac:dyDescent="0.25">
      <c r="A606" s="24">
        <v>1590</v>
      </c>
      <c r="B606" s="1" t="s">
        <v>56</v>
      </c>
      <c r="C606" s="2">
        <v>0</v>
      </c>
      <c r="D606" s="2">
        <v>207352.02</v>
      </c>
      <c r="E606" s="2">
        <v>199028.84000000008</v>
      </c>
      <c r="F606" s="2">
        <v>95.985966280916912</v>
      </c>
      <c r="G606" s="2">
        <v>8323.1799999999057</v>
      </c>
      <c r="H606" s="2">
        <v>0</v>
      </c>
      <c r="I606" s="2">
        <v>42353.03</v>
      </c>
      <c r="J606" s="2">
        <v>34029.850000000093</v>
      </c>
      <c r="K606" s="2">
        <v>80.348088436648084</v>
      </c>
      <c r="L606" s="2">
        <v>8323.1799999999057</v>
      </c>
      <c r="M606" s="95">
        <v>8323.1799999999057</v>
      </c>
      <c r="N606" s="46" t="e">
        <f>SUMIF([1]июнь2026!$A$5:$A$3237,$A$17:$A$1283,[1]июнь2026!$J$5:$J$3237)</f>
        <v>#VALUE!</v>
      </c>
      <c r="O606" s="46" t="e">
        <f>SUMIF([1]июнь2026!$A$5:$A$3237,$A$17:$A$1283,[1]июнь2026!$AE$5:$AE$3237)</f>
        <v>#VALUE!</v>
      </c>
      <c r="P606" s="46" t="e">
        <f>SUMIF([1]июнь2026!$A$5:$A$3237,$A$17:$A$1283,[1]июнь2026!$AF$5:$AF$3237)</f>
        <v>#VALUE!</v>
      </c>
      <c r="Q606" s="46" t="e">
        <f>SUMIF([1]июнь2026!$A$5:$A$3237,$A$17:$A$1283,[1]июнь2026!$AG$5:$AG$3237)</f>
        <v>#VALUE!</v>
      </c>
      <c r="R606" s="46" t="e">
        <f>SUMIF([1]июнь2026!$A$5:$A$3237,$A$17:$A$1283,[1]июнь2026!$AH$5:$AH$3237)</f>
        <v>#VALUE!</v>
      </c>
      <c r="U606" s="10"/>
    </row>
    <row r="607" spans="1:96" hidden="1" x14ac:dyDescent="0.25">
      <c r="A607" s="29"/>
      <c r="B607" s="15"/>
      <c r="C607" s="30"/>
      <c r="D607" s="30"/>
      <c r="E607" s="9"/>
      <c r="F607" s="9"/>
      <c r="G607" s="9"/>
      <c r="H607" s="9"/>
      <c r="I607" s="9"/>
      <c r="J607" s="9"/>
      <c r="K607" s="9"/>
      <c r="L607" s="9"/>
      <c r="M607" s="49"/>
      <c r="N607" s="56"/>
      <c r="O607" s="56"/>
      <c r="P607" s="56"/>
      <c r="Q607" s="56"/>
      <c r="R607" s="56"/>
      <c r="U607" s="10"/>
    </row>
    <row r="608" spans="1:96" s="21" customFormat="1" hidden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113"/>
      <c r="N608" s="20"/>
      <c r="O608" s="20"/>
      <c r="P608" s="20"/>
      <c r="Q608" s="20"/>
      <c r="R608" s="20"/>
      <c r="S608" s="18"/>
      <c r="T608" s="5"/>
      <c r="U608" s="10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</row>
    <row r="609" spans="1:96" s="21" customFormat="1" hidden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113"/>
      <c r="N609" s="20"/>
      <c r="O609" s="20"/>
      <c r="P609" s="20"/>
      <c r="Q609" s="20"/>
      <c r="R609" s="20"/>
      <c r="S609" s="18"/>
      <c r="T609" s="5"/>
      <c r="U609" s="10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</row>
    <row r="610" spans="1:96" s="21" customFormat="1" hidden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113"/>
      <c r="N610" s="20"/>
      <c r="O610" s="20"/>
      <c r="P610" s="20"/>
      <c r="Q610" s="20"/>
      <c r="R610" s="20"/>
      <c r="S610" s="18"/>
      <c r="T610" s="5"/>
      <c r="U610" s="10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</row>
    <row r="611" spans="1:96" s="21" customFormat="1" hidden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113"/>
      <c r="N611" s="20"/>
      <c r="O611" s="20"/>
      <c r="P611" s="20"/>
      <c r="Q611" s="20"/>
      <c r="R611" s="20"/>
      <c r="S611" s="18"/>
      <c r="T611" s="5"/>
      <c r="U611" s="10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</row>
    <row r="612" spans="1:96" s="21" customFormat="1" hidden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113"/>
      <c r="N612" s="20"/>
      <c r="O612" s="20"/>
      <c r="P612" s="20"/>
      <c r="Q612" s="20"/>
      <c r="R612" s="20"/>
      <c r="S612" s="18"/>
      <c r="T612" s="5"/>
      <c r="U612" s="10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</row>
    <row r="613" spans="1:96" s="21" customFormat="1" hidden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113"/>
      <c r="N613" s="20"/>
      <c r="O613" s="20"/>
      <c r="P613" s="20"/>
      <c r="Q613" s="20"/>
      <c r="R613" s="20"/>
      <c r="S613" s="18"/>
      <c r="T613" s="5"/>
      <c r="U613" s="10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</row>
    <row r="614" spans="1:96" s="21" customFormat="1" hidden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113"/>
      <c r="N614" s="20"/>
      <c r="O614" s="20"/>
      <c r="P614" s="20"/>
      <c r="Q614" s="20"/>
      <c r="R614" s="20"/>
      <c r="S614" s="18"/>
      <c r="T614" s="5"/>
      <c r="U614" s="10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</row>
    <row r="615" spans="1:96" s="21" customFormat="1" hidden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113"/>
      <c r="N615" s="20"/>
      <c r="O615" s="20"/>
      <c r="P615" s="20"/>
      <c r="Q615" s="20"/>
      <c r="R615" s="20"/>
      <c r="S615" s="18"/>
      <c r="T615" s="5"/>
      <c r="U615" s="10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</row>
    <row r="616" spans="1:96" s="21" customFormat="1" hidden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113"/>
      <c r="N616" s="20"/>
      <c r="O616" s="20"/>
      <c r="P616" s="20"/>
      <c r="Q616" s="20"/>
      <c r="R616" s="20"/>
      <c r="S616" s="18"/>
      <c r="T616" s="5"/>
      <c r="U616" s="10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</row>
    <row r="617" spans="1:96" s="48" customFormat="1" hidden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113"/>
      <c r="N617" s="20"/>
      <c r="O617" s="20"/>
      <c r="P617" s="20"/>
      <c r="Q617" s="20"/>
      <c r="R617" s="20"/>
      <c r="S617" s="18"/>
      <c r="T617" s="5"/>
      <c r="U617" s="10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</row>
    <row r="618" spans="1:96" s="21" customFormat="1" hidden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113"/>
      <c r="N618" s="20"/>
      <c r="O618" s="20"/>
      <c r="P618" s="20"/>
      <c r="Q618" s="20"/>
      <c r="R618" s="20"/>
      <c r="S618" s="18"/>
      <c r="T618" s="5"/>
      <c r="U618" s="10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</row>
    <row r="619" spans="1:96" s="21" customFormat="1" hidden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113"/>
      <c r="N619" s="20"/>
      <c r="O619" s="20"/>
      <c r="P619" s="20"/>
      <c r="Q619" s="20"/>
      <c r="R619" s="20"/>
      <c r="S619" s="18"/>
      <c r="T619" s="5"/>
      <c r="U619" s="10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</row>
    <row r="620" spans="1:96" s="21" customFormat="1" hidden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113"/>
      <c r="N620" s="20"/>
      <c r="O620" s="20"/>
      <c r="P620" s="20"/>
      <c r="Q620" s="20"/>
      <c r="R620" s="20"/>
      <c r="S620" s="18"/>
      <c r="T620" s="5"/>
      <c r="U620" s="10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</row>
    <row r="621" spans="1:96" s="21" customFormat="1" hidden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113"/>
      <c r="N621" s="20"/>
      <c r="O621" s="20"/>
      <c r="P621" s="20"/>
      <c r="Q621" s="20"/>
      <c r="R621" s="20"/>
      <c r="S621" s="18"/>
      <c r="T621" s="5"/>
      <c r="U621" s="10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</row>
    <row r="622" spans="1:96" s="21" customFormat="1" hidden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113"/>
      <c r="N622" s="20"/>
      <c r="O622" s="20"/>
      <c r="P622" s="20"/>
      <c r="Q622" s="20"/>
      <c r="R622" s="20"/>
      <c r="S622" s="18"/>
      <c r="T622" s="5"/>
      <c r="U622" s="10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</row>
    <row r="623" spans="1:96" s="21" customFormat="1" hidden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113"/>
      <c r="N623" s="20"/>
      <c r="O623" s="20"/>
      <c r="P623" s="20"/>
      <c r="Q623" s="20"/>
      <c r="R623" s="20"/>
      <c r="S623" s="18"/>
      <c r="T623" s="5"/>
      <c r="U623" s="10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</row>
    <row r="624" spans="1:96" s="21" customFormat="1" hidden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113"/>
      <c r="N624" s="20"/>
      <c r="O624" s="20"/>
      <c r="P624" s="20"/>
      <c r="Q624" s="20"/>
      <c r="R624" s="20"/>
      <c r="S624" s="18"/>
      <c r="T624" s="5"/>
      <c r="U624" s="10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</row>
    <row r="625" spans="1:96" s="21" customFormat="1" hidden="1" x14ac:dyDescent="0.25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115"/>
      <c r="N625" s="66"/>
      <c r="O625" s="66"/>
      <c r="P625" s="66"/>
      <c r="Q625" s="66"/>
      <c r="R625" s="20"/>
      <c r="S625" s="18"/>
      <c r="T625" s="5"/>
      <c r="U625" s="10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</row>
    <row r="626" spans="1:96" s="21" customFormat="1" hidden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113"/>
      <c r="N626" s="20"/>
      <c r="O626" s="20"/>
      <c r="P626" s="20"/>
      <c r="Q626" s="20"/>
      <c r="R626" s="20"/>
      <c r="S626" s="18"/>
      <c r="T626" s="5"/>
      <c r="U626" s="10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</row>
    <row r="627" spans="1:96" s="21" customFormat="1" hidden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113"/>
      <c r="N627" s="20"/>
      <c r="O627" s="20"/>
      <c r="P627" s="20"/>
      <c r="Q627" s="20"/>
      <c r="R627" s="20"/>
      <c r="S627" s="18"/>
      <c r="T627" s="5"/>
      <c r="U627" s="10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</row>
    <row r="628" spans="1:96" s="21" customFormat="1" hidden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113"/>
      <c r="N628" s="20"/>
      <c r="O628" s="20"/>
      <c r="P628" s="20"/>
      <c r="Q628" s="20"/>
      <c r="R628" s="20"/>
      <c r="S628" s="18"/>
      <c r="T628" s="5"/>
      <c r="U628" s="10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</row>
    <row r="629" spans="1:96" s="21" customFormat="1" hidden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113"/>
      <c r="N629" s="20"/>
      <c r="O629" s="20"/>
      <c r="P629" s="20"/>
      <c r="Q629" s="20"/>
      <c r="R629" s="20"/>
      <c r="S629" s="18"/>
      <c r="T629" s="5"/>
      <c r="U629" s="10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</row>
    <row r="630" spans="1:96" s="96" customFormat="1" hidden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113"/>
      <c r="N630" s="20"/>
      <c r="O630" s="20"/>
      <c r="P630" s="20"/>
      <c r="Q630" s="20"/>
      <c r="R630" s="20"/>
      <c r="S630" s="18"/>
      <c r="T630" s="5"/>
      <c r="U630" s="10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</row>
    <row r="631" spans="1:96" s="21" customFormat="1" hidden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113"/>
      <c r="N631" s="20"/>
      <c r="O631" s="20"/>
      <c r="P631" s="20"/>
      <c r="Q631" s="20"/>
      <c r="R631" s="20"/>
      <c r="S631" s="18"/>
      <c r="T631" s="5"/>
      <c r="U631" s="10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</row>
    <row r="632" spans="1:96" s="21" customFormat="1" hidden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113"/>
      <c r="N632" s="20"/>
      <c r="O632" s="20"/>
      <c r="P632" s="20"/>
      <c r="Q632" s="20"/>
      <c r="R632" s="20"/>
      <c r="S632" s="18"/>
      <c r="T632" s="5"/>
      <c r="U632" s="10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</row>
    <row r="633" spans="1:96" s="41" customFormat="1" hidden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113"/>
      <c r="N633" s="20"/>
      <c r="O633" s="20"/>
      <c r="P633" s="20"/>
      <c r="Q633" s="20"/>
      <c r="R633" s="20"/>
      <c r="S633" s="18"/>
      <c r="T633" s="5"/>
      <c r="U633" s="10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</row>
    <row r="634" spans="1:96" s="21" customFormat="1" hidden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113"/>
      <c r="N634" s="20"/>
      <c r="O634" s="20"/>
      <c r="P634" s="20"/>
      <c r="Q634" s="20"/>
      <c r="R634" s="20"/>
      <c r="S634" s="18"/>
      <c r="T634" s="5"/>
      <c r="U634" s="10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</row>
    <row r="635" spans="1:96" s="21" customFormat="1" hidden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113"/>
      <c r="N635" s="20"/>
      <c r="O635" s="20"/>
      <c r="P635" s="20"/>
      <c r="Q635" s="20"/>
      <c r="R635" s="20"/>
      <c r="S635" s="18"/>
      <c r="T635" s="5"/>
      <c r="U635" s="10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</row>
    <row r="636" spans="1:96" s="21" customFormat="1" ht="15" hidden="1" customHeight="1" x14ac:dyDescent="0.25">
      <c r="A636" s="20"/>
      <c r="B636" s="124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113"/>
      <c r="N636" s="20"/>
      <c r="O636" s="20"/>
      <c r="P636" s="20"/>
      <c r="Q636" s="20"/>
      <c r="R636" s="20"/>
      <c r="S636" s="18"/>
      <c r="T636" s="5"/>
      <c r="U636" s="10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</row>
    <row r="637" spans="1:96" s="21" customFormat="1" ht="15" hidden="1" customHeight="1" x14ac:dyDescent="0.25">
      <c r="A637" s="20"/>
      <c r="B637" s="124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113"/>
      <c r="N637" s="20"/>
      <c r="O637" s="20"/>
      <c r="P637" s="20"/>
      <c r="Q637" s="20"/>
      <c r="R637" s="20"/>
      <c r="S637" s="18"/>
      <c r="T637" s="5"/>
      <c r="U637" s="10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</row>
    <row r="638" spans="1:96" s="21" customFormat="1" hidden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113"/>
      <c r="N638" s="20"/>
      <c r="O638" s="20"/>
      <c r="P638" s="20"/>
      <c r="Q638" s="20"/>
      <c r="R638" s="20"/>
      <c r="S638" s="18"/>
      <c r="T638" s="5"/>
      <c r="U638" s="10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</row>
    <row r="639" spans="1:96" hidden="1" x14ac:dyDescent="0.25">
      <c r="A639" s="24"/>
      <c r="B639" s="3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49"/>
      <c r="N639" s="9" t="e">
        <f t="shared" ref="N639:R639" si="36">SUM(N640:N642)</f>
        <v>#VALUE!</v>
      </c>
      <c r="O639" s="9" t="e">
        <f t="shared" si="36"/>
        <v>#VALUE!</v>
      </c>
      <c r="P639" s="9" t="e">
        <f t="shared" si="36"/>
        <v>#VALUE!</v>
      </c>
      <c r="Q639" s="9" t="e">
        <f t="shared" si="36"/>
        <v>#VALUE!</v>
      </c>
      <c r="R639" s="9" t="e">
        <f t="shared" si="36"/>
        <v>#VALUE!</v>
      </c>
      <c r="U639" s="10"/>
    </row>
    <row r="640" spans="1:96" hidden="1" x14ac:dyDescent="0.25">
      <c r="A640" s="24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95"/>
      <c r="N640" s="46" t="e">
        <f>SUMIF([1]июнь2026!$A$5:$A$3237,$A$17:$A$1283,[1]июнь2026!$J$5:$J$3237)</f>
        <v>#VALUE!</v>
      </c>
      <c r="O640" s="46" t="e">
        <f>SUMIF([1]июнь2026!$A$5:$A$3237,$A$17:$A$1283,[1]июнь2026!$AE$5:$AE$3237)</f>
        <v>#VALUE!</v>
      </c>
      <c r="P640" s="46" t="e">
        <f>SUMIF([1]июнь2026!$A$5:$A$3237,$A$17:$A$1283,[1]июнь2026!$AF$5:$AF$3237)</f>
        <v>#VALUE!</v>
      </c>
      <c r="Q640" s="46" t="e">
        <f>SUMIF([1]июнь2026!$A$5:$A$3237,$A$17:$A$1283,[1]июнь2026!$AG$5:$AG$3237)</f>
        <v>#VALUE!</v>
      </c>
      <c r="R640" s="46" t="e">
        <f>SUMIF([1]июнь2026!$A$5:$A$3237,$A$17:$A$1283,[1]июнь2026!$AH$5:$AH$3237)</f>
        <v>#VALUE!</v>
      </c>
      <c r="U640" s="10"/>
    </row>
    <row r="641" spans="1:96" hidden="1" x14ac:dyDescent="0.25">
      <c r="A641" s="24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95"/>
      <c r="N641" s="46" t="e">
        <f>SUMIF([1]июнь2026!$A$5:$A$3237,$A$17:$A$1283,[1]июнь2026!$J$5:$J$3237)</f>
        <v>#VALUE!</v>
      </c>
      <c r="O641" s="46" t="e">
        <f>SUMIF([1]июнь2026!$A$5:$A$3237,$A$17:$A$1283,[1]июнь2026!$AE$5:$AE$3237)</f>
        <v>#VALUE!</v>
      </c>
      <c r="P641" s="46" t="e">
        <f>SUMIF([1]июнь2026!$A$5:$A$3237,$A$17:$A$1283,[1]июнь2026!$AF$5:$AF$3237)</f>
        <v>#VALUE!</v>
      </c>
      <c r="Q641" s="46" t="e">
        <f>SUMIF([1]июнь2026!$A$5:$A$3237,$A$17:$A$1283,[1]июнь2026!$AG$5:$AG$3237)</f>
        <v>#VALUE!</v>
      </c>
      <c r="R641" s="46" t="e">
        <f>SUMIF([1]июнь2026!$A$5:$A$3237,$A$17:$A$1283,[1]июнь2026!$AH$5:$AH$3237)</f>
        <v>#VALUE!</v>
      </c>
      <c r="U641" s="10"/>
    </row>
    <row r="642" spans="1:96" s="7" customFormat="1" hidden="1" x14ac:dyDescent="0.25">
      <c r="A642" s="24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95"/>
      <c r="N642" s="46" t="e">
        <f>SUMIF([1]июнь2026!$A$5:$A$3237,$A$17:$A$1283,[1]июнь2026!$J$5:$J$3237)</f>
        <v>#VALUE!</v>
      </c>
      <c r="O642" s="46" t="e">
        <f>SUMIF([1]июнь2026!$A$5:$A$3237,$A$17:$A$1283,[1]июнь2026!$AE$5:$AE$3237)</f>
        <v>#VALUE!</v>
      </c>
      <c r="P642" s="46" t="e">
        <f>SUMIF([1]июнь2026!$A$5:$A$3237,$A$17:$A$1283,[1]июнь2026!$AF$5:$AF$3237)</f>
        <v>#VALUE!</v>
      </c>
      <c r="Q642" s="46" t="e">
        <f>SUMIF([1]июнь2026!$A$5:$A$3237,$A$17:$A$1283,[1]июнь2026!$AG$5:$AG$3237)</f>
        <v>#VALUE!</v>
      </c>
      <c r="R642" s="46" t="e">
        <f>SUMIF([1]июнь2026!$A$5:$A$3237,$A$17:$A$1283,[1]июнь2026!$AH$5:$AH$3237)</f>
        <v>#VALUE!</v>
      </c>
      <c r="S642" s="18"/>
      <c r="T642" s="5"/>
      <c r="U642" s="10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</row>
    <row r="643" spans="1:96" x14ac:dyDescent="0.25">
      <c r="A643" s="24"/>
      <c r="B643" s="3" t="s">
        <v>49</v>
      </c>
      <c r="C643" s="9">
        <v>0</v>
      </c>
      <c r="D643" s="9">
        <v>7757.03</v>
      </c>
      <c r="E643" s="9">
        <v>6557.5900000000038</v>
      </c>
      <c r="F643" s="9">
        <v>84.537380930588185</v>
      </c>
      <c r="G643" s="9">
        <v>1199.439999999996</v>
      </c>
      <c r="H643" s="9">
        <v>0</v>
      </c>
      <c r="I643" s="9">
        <v>1595.9099999999999</v>
      </c>
      <c r="J643" s="9">
        <v>396.4700000000048</v>
      </c>
      <c r="K643" s="9">
        <v>24.842879611005937</v>
      </c>
      <c r="L643" s="9">
        <v>1199.4399999999951</v>
      </c>
      <c r="M643" s="49">
        <v>1199.4399999999951</v>
      </c>
      <c r="N643" s="9" t="e">
        <f t="shared" ref="N643:R643" si="37">N644+N645</f>
        <v>#VALUE!</v>
      </c>
      <c r="O643" s="9" t="e">
        <f t="shared" si="37"/>
        <v>#VALUE!</v>
      </c>
      <c r="P643" s="9" t="e">
        <f t="shared" si="37"/>
        <v>#VALUE!</v>
      </c>
      <c r="Q643" s="9" t="e">
        <f t="shared" si="37"/>
        <v>#VALUE!</v>
      </c>
      <c r="R643" s="9" t="e">
        <f t="shared" si="37"/>
        <v>#VALUE!</v>
      </c>
      <c r="U643" s="10"/>
    </row>
    <row r="644" spans="1:96" x14ac:dyDescent="0.25">
      <c r="A644" s="24">
        <v>353</v>
      </c>
      <c r="B644" s="1" t="s">
        <v>50</v>
      </c>
      <c r="C644" s="2">
        <v>0</v>
      </c>
      <c r="D644" s="2">
        <v>7757.03</v>
      </c>
      <c r="E644" s="2">
        <v>6557.5900000000038</v>
      </c>
      <c r="F644" s="2">
        <v>84.537380930588185</v>
      </c>
      <c r="G644" s="2">
        <v>1199.439999999996</v>
      </c>
      <c r="H644" s="2">
        <v>0</v>
      </c>
      <c r="I644" s="2">
        <v>1595.9099999999999</v>
      </c>
      <c r="J644" s="2">
        <v>396.4700000000048</v>
      </c>
      <c r="K644" s="2">
        <v>24.842879611005937</v>
      </c>
      <c r="L644" s="2">
        <v>1199.4399999999951</v>
      </c>
      <c r="M644" s="95">
        <v>1199.4399999999951</v>
      </c>
      <c r="N644" s="46" t="e">
        <f>SUMIF([1]июнь2026!$A$5:$A$3237,$A$17:$A$1283,[1]июнь2026!$J$5:$J$3237)</f>
        <v>#VALUE!</v>
      </c>
      <c r="O644" s="46" t="e">
        <f>SUMIF([1]июнь2026!$A$5:$A$3237,$A$17:$A$1283,[1]июнь2026!$AE$5:$AE$3237)</f>
        <v>#VALUE!</v>
      </c>
      <c r="P644" s="46" t="e">
        <f>SUMIF([1]июнь2026!$A$5:$A$3237,$A$17:$A$1283,[1]июнь2026!$AF$5:$AF$3237)</f>
        <v>#VALUE!</v>
      </c>
      <c r="Q644" s="46" t="e">
        <f>SUMIF([1]июнь2026!$A$5:$A$3237,$A$17:$A$1283,[1]июнь2026!$AG$5:$AG$3237)</f>
        <v>#VALUE!</v>
      </c>
      <c r="R644" s="46" t="e">
        <f>SUMIF([1]июнь2026!$A$5:$A$3237,$A$17:$A$1283,[1]июнь2026!$AH$5:$AH$3237)</f>
        <v>#VALUE!</v>
      </c>
      <c r="U644" s="10"/>
    </row>
    <row r="645" spans="1:96" s="7" customFormat="1" hidden="1" x14ac:dyDescent="0.25">
      <c r="A645" s="24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95"/>
      <c r="N645" s="46" t="e">
        <f>SUMIF([1]июнь2026!$A$5:$A$3237,$A$17:$A$1283,[1]июнь2026!$J$5:$J$3237)</f>
        <v>#VALUE!</v>
      </c>
      <c r="O645" s="46" t="e">
        <f>SUMIF([1]июнь2026!$A$5:$A$3237,$A$17:$A$1283,[1]июнь2026!$AE$5:$AE$3237)</f>
        <v>#VALUE!</v>
      </c>
      <c r="P645" s="46" t="e">
        <f>SUMIF([1]июнь2026!$A$5:$A$3237,$A$17:$A$1283,[1]июнь2026!$AF$5:$AF$3237)</f>
        <v>#VALUE!</v>
      </c>
      <c r="Q645" s="46" t="e">
        <f>SUMIF([1]июнь2026!$A$5:$A$3237,$A$17:$A$1283,[1]июнь2026!$AG$5:$AG$3237)</f>
        <v>#VALUE!</v>
      </c>
      <c r="R645" s="46" t="e">
        <f>SUMIF([1]июнь2026!$A$5:$A$3237,$A$17:$A$1283,[1]июнь2026!$AH$5:$AH$3237)</f>
        <v>#VALUE!</v>
      </c>
      <c r="S645" s="18"/>
      <c r="T645" s="5"/>
      <c r="U645" s="10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</row>
    <row r="646" spans="1:96" s="7" customFormat="1" hidden="1" x14ac:dyDescent="0.25">
      <c r="A646" s="24"/>
      <c r="B646" s="3"/>
      <c r="C646" s="3"/>
      <c r="D646" s="9"/>
      <c r="E646" s="9"/>
      <c r="F646" s="9"/>
      <c r="G646" s="9"/>
      <c r="H646" s="9"/>
      <c r="I646" s="9"/>
      <c r="J646" s="9"/>
      <c r="K646" s="9"/>
      <c r="L646" s="9"/>
      <c r="M646" s="49"/>
      <c r="N646" s="56" t="e">
        <f>N647</f>
        <v>#VALUE!</v>
      </c>
      <c r="O646" s="56" t="e">
        <f>O647</f>
        <v>#VALUE!</v>
      </c>
      <c r="P646" s="56" t="e">
        <f>P647</f>
        <v>#VALUE!</v>
      </c>
      <c r="Q646" s="56" t="e">
        <f>Q647</f>
        <v>#VALUE!</v>
      </c>
      <c r="R646" s="56" t="e">
        <f>R647</f>
        <v>#VALUE!</v>
      </c>
      <c r="S646" s="18"/>
      <c r="T646" s="5"/>
      <c r="U646" s="10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</row>
    <row r="647" spans="1:96" s="7" customFormat="1" hidden="1" x14ac:dyDescent="0.25">
      <c r="A647" s="24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95"/>
      <c r="N647" s="46" t="e">
        <f>SUMIF([1]июнь2026!$A$5:$A$3237,$A$17:$A$1283,[1]июнь2026!$J$5:$J$3237)</f>
        <v>#VALUE!</v>
      </c>
      <c r="O647" s="46" t="e">
        <f>SUMIF([1]июнь2026!$A$5:$A$3237,$A$17:$A$1283,[1]июнь2026!$AE$5:$AE$3237)</f>
        <v>#VALUE!</v>
      </c>
      <c r="P647" s="46" t="e">
        <f>SUMIF([1]июнь2026!$A$5:$A$3237,$A$17:$A$1283,[1]июнь2026!$AF$5:$AF$3237)</f>
        <v>#VALUE!</v>
      </c>
      <c r="Q647" s="46" t="e">
        <f>SUMIF([1]июнь2026!$A$5:$A$3237,$A$17:$A$1283,[1]июнь2026!$AG$5:$AG$3237)</f>
        <v>#VALUE!</v>
      </c>
      <c r="R647" s="46" t="e">
        <f>SUMIF([1]июнь2026!$A$5:$A$3237,$A$17:$A$1283,[1]июнь2026!$AH$5:$AH$3237)</f>
        <v>#VALUE!</v>
      </c>
      <c r="S647" s="18"/>
      <c r="T647" s="5"/>
      <c r="U647" s="10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</row>
    <row r="648" spans="1:96" s="7" customFormat="1" hidden="1" x14ac:dyDescent="0.25">
      <c r="A648" s="24"/>
      <c r="B648" s="3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49"/>
      <c r="N648" s="56" t="e">
        <f t="shared" ref="N648:R648" si="38">SUM(N649:N656)</f>
        <v>#VALUE!</v>
      </c>
      <c r="O648" s="56" t="e">
        <f t="shared" si="38"/>
        <v>#VALUE!</v>
      </c>
      <c r="P648" s="56" t="e">
        <f t="shared" si="38"/>
        <v>#VALUE!</v>
      </c>
      <c r="Q648" s="56" t="e">
        <f t="shared" si="38"/>
        <v>#VALUE!</v>
      </c>
      <c r="R648" s="56" t="e">
        <f t="shared" si="38"/>
        <v>#VALUE!</v>
      </c>
      <c r="S648" s="18"/>
      <c r="T648" s="5"/>
      <c r="U648" s="10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</row>
    <row r="649" spans="1:96" s="7" customFormat="1" hidden="1" x14ac:dyDescent="0.25">
      <c r="A649" s="24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95"/>
      <c r="N649" s="46" t="e">
        <f>SUMIF([1]июнь2026!$A$5:$A$3237,$A$17:$A$1283,[1]июнь2026!$J$5:$J$3237)</f>
        <v>#VALUE!</v>
      </c>
      <c r="O649" s="46" t="e">
        <f>SUMIF([1]июнь2026!$A$5:$A$3237,$A$17:$A$1283,[1]июнь2026!$AE$5:$AE$3237)</f>
        <v>#VALUE!</v>
      </c>
      <c r="P649" s="46" t="e">
        <f>SUMIF([1]июнь2026!$A$5:$A$3237,$A$17:$A$1283,[1]июнь2026!$AF$5:$AF$3237)</f>
        <v>#VALUE!</v>
      </c>
      <c r="Q649" s="46" t="e">
        <f>SUMIF([1]июнь2026!$A$5:$A$3237,$A$17:$A$1283,[1]июнь2026!$AG$5:$AG$3237)</f>
        <v>#VALUE!</v>
      </c>
      <c r="R649" s="46" t="e">
        <f>SUMIF([1]июнь2026!$A$5:$A$3237,$A$17:$A$1283,[1]июнь2026!$AH$5:$AH$3237)</f>
        <v>#VALUE!</v>
      </c>
      <c r="S649" s="18"/>
      <c r="T649" s="5"/>
      <c r="U649" s="10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</row>
    <row r="650" spans="1:96" s="7" customFormat="1" hidden="1" x14ac:dyDescent="0.25">
      <c r="A650" s="24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95"/>
      <c r="N650" s="46" t="e">
        <f>SUMIF([1]июнь2026!$A$5:$A$3237,$A$17:$A$1283,[1]июнь2026!$J$5:$J$3237)</f>
        <v>#VALUE!</v>
      </c>
      <c r="O650" s="46" t="e">
        <f>SUMIF([1]июнь2026!$A$5:$A$3237,$A$17:$A$1283,[1]июнь2026!$AE$5:$AE$3237)</f>
        <v>#VALUE!</v>
      </c>
      <c r="P650" s="46" t="e">
        <f>SUMIF([1]июнь2026!$A$5:$A$3237,$A$17:$A$1283,[1]июнь2026!$AF$5:$AF$3237)</f>
        <v>#VALUE!</v>
      </c>
      <c r="Q650" s="46" t="e">
        <f>SUMIF([1]июнь2026!$A$5:$A$3237,$A$17:$A$1283,[1]июнь2026!$AG$5:$AG$3237)</f>
        <v>#VALUE!</v>
      </c>
      <c r="R650" s="46" t="e">
        <f>SUMIF([1]июнь2026!$A$5:$A$3237,$A$17:$A$1283,[1]июнь2026!$AH$5:$AH$3237)</f>
        <v>#VALUE!</v>
      </c>
      <c r="S650" s="18"/>
      <c r="T650" s="5"/>
      <c r="U650" s="10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</row>
    <row r="651" spans="1:96" s="7" customFormat="1" hidden="1" x14ac:dyDescent="0.25">
      <c r="A651" s="24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95"/>
      <c r="N651" s="46" t="e">
        <f>SUMIF([1]июнь2026!$A$5:$A$3237,$A$17:$A$1283,[1]июнь2026!$J$5:$J$3237)</f>
        <v>#VALUE!</v>
      </c>
      <c r="O651" s="46" t="e">
        <f>SUMIF([1]июнь2026!$A$5:$A$3237,$A$17:$A$1283,[1]июнь2026!$AE$5:$AE$3237)</f>
        <v>#VALUE!</v>
      </c>
      <c r="P651" s="46" t="e">
        <f>SUMIF([1]июнь2026!$A$5:$A$3237,$A$17:$A$1283,[1]июнь2026!$AF$5:$AF$3237)</f>
        <v>#VALUE!</v>
      </c>
      <c r="Q651" s="46" t="e">
        <f>SUMIF([1]июнь2026!$A$5:$A$3237,$A$17:$A$1283,[1]июнь2026!$AG$5:$AG$3237)</f>
        <v>#VALUE!</v>
      </c>
      <c r="R651" s="46" t="e">
        <f>SUMIF([1]июнь2026!$A$5:$A$3237,$A$17:$A$1283,[1]июнь2026!$AH$5:$AH$3237)</f>
        <v>#VALUE!</v>
      </c>
      <c r="S651" s="18"/>
      <c r="T651" s="5"/>
      <c r="U651" s="10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</row>
    <row r="652" spans="1:96" s="7" customFormat="1" hidden="1" x14ac:dyDescent="0.25">
      <c r="A652" s="24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95"/>
      <c r="N652" s="46" t="e">
        <f>SUMIF([1]июнь2026!$A$5:$A$3237,$A$17:$A$1283,[1]июнь2026!$J$5:$J$3237)</f>
        <v>#VALUE!</v>
      </c>
      <c r="O652" s="46" t="e">
        <f>SUMIF([1]июнь2026!$A$5:$A$3237,$A$17:$A$1283,[1]июнь2026!$AE$5:$AE$3237)</f>
        <v>#VALUE!</v>
      </c>
      <c r="P652" s="46" t="e">
        <f>SUMIF([1]июнь2026!$A$5:$A$3237,$A$17:$A$1283,[1]июнь2026!$AF$5:$AF$3237)</f>
        <v>#VALUE!</v>
      </c>
      <c r="Q652" s="46" t="e">
        <f>SUMIF([1]июнь2026!$A$5:$A$3237,$A$17:$A$1283,[1]июнь2026!$AG$5:$AG$3237)</f>
        <v>#VALUE!</v>
      </c>
      <c r="R652" s="46" t="e">
        <f>SUMIF([1]июнь2026!$A$5:$A$3237,$A$17:$A$1283,[1]июнь2026!$AH$5:$AH$3237)</f>
        <v>#VALUE!</v>
      </c>
      <c r="S652" s="18"/>
      <c r="T652" s="5"/>
      <c r="U652" s="10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</row>
    <row r="653" spans="1:96" s="7" customFormat="1" hidden="1" x14ac:dyDescent="0.25">
      <c r="A653" s="24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95"/>
      <c r="N653" s="46" t="e">
        <f>SUMIF([1]июнь2026!$A$5:$A$3237,$A$17:$A$1283,[1]июнь2026!$J$5:$J$3237)</f>
        <v>#VALUE!</v>
      </c>
      <c r="O653" s="46" t="e">
        <f>SUMIF([1]июнь2026!$A$5:$A$3237,$A$17:$A$1283,[1]июнь2026!$AE$5:$AE$3237)</f>
        <v>#VALUE!</v>
      </c>
      <c r="P653" s="46" t="e">
        <f>SUMIF([1]июнь2026!$A$5:$A$3237,$A$17:$A$1283,[1]июнь2026!$AF$5:$AF$3237)</f>
        <v>#VALUE!</v>
      </c>
      <c r="Q653" s="46" t="e">
        <f>SUMIF([1]июнь2026!$A$5:$A$3237,$A$17:$A$1283,[1]июнь2026!$AG$5:$AG$3237)</f>
        <v>#VALUE!</v>
      </c>
      <c r="R653" s="46" t="e">
        <f>SUMIF([1]июнь2026!$A$5:$A$3237,$A$17:$A$1283,[1]июнь2026!$AH$5:$AH$3237)</f>
        <v>#VALUE!</v>
      </c>
      <c r="S653" s="18"/>
      <c r="T653" s="5"/>
      <c r="U653" s="10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</row>
    <row r="654" spans="1:96" s="7" customFormat="1" hidden="1" x14ac:dyDescent="0.25">
      <c r="A654" s="24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95"/>
      <c r="N654" s="46" t="e">
        <f>SUMIF([1]июнь2026!$A$5:$A$3237,$A$17:$A$1283,[1]июнь2026!$J$5:$J$3237)</f>
        <v>#VALUE!</v>
      </c>
      <c r="O654" s="46" t="e">
        <f>SUMIF([1]июнь2026!$A$5:$A$3237,$A$17:$A$1283,[1]июнь2026!$AE$5:$AE$3237)</f>
        <v>#VALUE!</v>
      </c>
      <c r="P654" s="46" t="e">
        <f>SUMIF([1]июнь2026!$A$5:$A$3237,$A$17:$A$1283,[1]июнь2026!$AF$5:$AF$3237)</f>
        <v>#VALUE!</v>
      </c>
      <c r="Q654" s="46" t="e">
        <f>SUMIF([1]июнь2026!$A$5:$A$3237,$A$17:$A$1283,[1]июнь2026!$AG$5:$AG$3237)</f>
        <v>#VALUE!</v>
      </c>
      <c r="R654" s="46" t="e">
        <f>SUMIF([1]июнь2026!$A$5:$A$3237,$A$17:$A$1283,[1]июнь2026!$AH$5:$AH$3237)</f>
        <v>#VALUE!</v>
      </c>
      <c r="S654" s="18"/>
      <c r="T654" s="5"/>
      <c r="U654" s="10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</row>
    <row r="655" spans="1:96" s="7" customFormat="1" hidden="1" x14ac:dyDescent="0.25">
      <c r="A655" s="24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95"/>
      <c r="N655" s="46" t="e">
        <f>SUMIF([1]июнь2026!$A$5:$A$3237,$A$17:$A$1283,[1]июнь2026!$J$5:$J$3237)</f>
        <v>#VALUE!</v>
      </c>
      <c r="O655" s="46" t="e">
        <f>SUMIF([1]июнь2026!$A$5:$A$3237,$A$17:$A$1283,[1]июнь2026!$AE$5:$AE$3237)</f>
        <v>#VALUE!</v>
      </c>
      <c r="P655" s="46" t="e">
        <f>SUMIF([1]июнь2026!$A$5:$A$3237,$A$17:$A$1283,[1]июнь2026!$AF$5:$AF$3237)</f>
        <v>#VALUE!</v>
      </c>
      <c r="Q655" s="46" t="e">
        <f>SUMIF([1]июнь2026!$A$5:$A$3237,$A$17:$A$1283,[1]июнь2026!$AG$5:$AG$3237)</f>
        <v>#VALUE!</v>
      </c>
      <c r="R655" s="46" t="e">
        <f>SUMIF([1]июнь2026!$A$5:$A$3237,$A$17:$A$1283,[1]июнь2026!$AH$5:$AH$3237)</f>
        <v>#VALUE!</v>
      </c>
      <c r="S655" s="18"/>
      <c r="T655" s="5"/>
      <c r="U655" s="10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</row>
    <row r="656" spans="1:96" s="7" customFormat="1" hidden="1" x14ac:dyDescent="0.25">
      <c r="A656" s="24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95"/>
      <c r="N656" s="46" t="e">
        <f>SUMIF([1]июнь2026!$A$5:$A$3237,$A$17:$A$1283,[1]июнь2026!$J$5:$J$3237)</f>
        <v>#VALUE!</v>
      </c>
      <c r="O656" s="46" t="e">
        <f>SUMIF([1]июнь2026!$A$5:$A$3237,$A$17:$A$1283,[1]июнь2026!$AE$5:$AE$3237)</f>
        <v>#VALUE!</v>
      </c>
      <c r="P656" s="46" t="e">
        <f>SUMIF([1]июнь2026!$A$5:$A$3237,$A$17:$A$1283,[1]июнь2026!$AF$5:$AF$3237)</f>
        <v>#VALUE!</v>
      </c>
      <c r="Q656" s="46" t="e">
        <f>SUMIF([1]июнь2026!$A$5:$A$3237,$A$17:$A$1283,[1]июнь2026!$AG$5:$AG$3237)</f>
        <v>#VALUE!</v>
      </c>
      <c r="R656" s="46" t="e">
        <f>SUMIF([1]июнь2026!$A$5:$A$3237,$A$17:$A$1283,[1]июнь2026!$AH$5:$AH$3237)</f>
        <v>#VALUE!</v>
      </c>
      <c r="S656" s="18"/>
      <c r="T656" s="5"/>
      <c r="U656" s="10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</row>
    <row r="657" spans="1:96" x14ac:dyDescent="0.25">
      <c r="A657" s="24"/>
      <c r="B657" s="15" t="s">
        <v>19</v>
      </c>
      <c r="C657" s="9">
        <v>0</v>
      </c>
      <c r="D657" s="9">
        <v>215109.05</v>
      </c>
      <c r="E657" s="9">
        <v>205586.43000000008</v>
      </c>
      <c r="F657" s="9">
        <v>95.573119773435891</v>
      </c>
      <c r="G657" s="9">
        <v>9522.6199999999008</v>
      </c>
      <c r="H657" s="9">
        <v>0</v>
      </c>
      <c r="I657" s="9">
        <v>43948.94</v>
      </c>
      <c r="J657" s="9">
        <v>34426.320000000094</v>
      </c>
      <c r="K657" s="9">
        <v>78.332537713082701</v>
      </c>
      <c r="L657" s="9">
        <v>9522.6199999999008</v>
      </c>
      <c r="M657" s="49">
        <v>9522.6199999999008</v>
      </c>
      <c r="N657" s="9" t="e">
        <f t="shared" ref="N657:R657" si="39">N648+N639+N607+N603+N646+N643</f>
        <v>#VALUE!</v>
      </c>
      <c r="O657" s="9" t="e">
        <f t="shared" si="39"/>
        <v>#VALUE!</v>
      </c>
      <c r="P657" s="9" t="e">
        <f t="shared" si="39"/>
        <v>#VALUE!</v>
      </c>
      <c r="Q657" s="9" t="e">
        <f t="shared" si="39"/>
        <v>#VALUE!</v>
      </c>
      <c r="R657" s="9" t="e">
        <f t="shared" si="39"/>
        <v>#VALUE!</v>
      </c>
      <c r="U657" s="10"/>
    </row>
    <row r="658" spans="1:96" x14ac:dyDescent="0.25">
      <c r="A658" s="24"/>
      <c r="B658" s="3" t="s">
        <v>23</v>
      </c>
      <c r="C658" s="2"/>
      <c r="D658" s="2"/>
      <c r="E658" s="2"/>
      <c r="F658" s="2" t="e">
        <v>#DIV/0!</v>
      </c>
      <c r="G658" s="2"/>
      <c r="H658" s="2"/>
      <c r="I658" s="2"/>
      <c r="J658" s="2"/>
      <c r="K658" s="2" t="e">
        <v>#DIV/0!</v>
      </c>
      <c r="L658" s="2"/>
      <c r="M658" s="95"/>
      <c r="N658" s="57"/>
      <c r="O658" s="57"/>
      <c r="P658" s="57"/>
      <c r="Q658" s="57"/>
      <c r="R658" s="57"/>
      <c r="U658" s="10"/>
    </row>
    <row r="659" spans="1:96" hidden="1" x14ac:dyDescent="0.25">
      <c r="A659" s="24"/>
      <c r="B659" s="3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49"/>
      <c r="N659" s="56"/>
      <c r="O659" s="56"/>
      <c r="P659" s="56"/>
      <c r="Q659" s="56"/>
      <c r="R659" s="56"/>
      <c r="U659" s="10"/>
    </row>
    <row r="660" spans="1:96" s="21" customFormat="1" hidden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113"/>
      <c r="N660" s="20"/>
      <c r="O660" s="20"/>
      <c r="P660" s="20"/>
      <c r="Q660" s="20"/>
      <c r="R660" s="20"/>
      <c r="S660" s="18"/>
      <c r="T660" s="5"/>
      <c r="U660" s="10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</row>
    <row r="661" spans="1:96" s="21" customFormat="1" hidden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113"/>
      <c r="N661" s="20"/>
      <c r="O661" s="20"/>
      <c r="P661" s="20"/>
      <c r="Q661" s="20"/>
      <c r="R661" s="20"/>
      <c r="S661" s="18"/>
      <c r="T661" s="5"/>
      <c r="U661" s="10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</row>
    <row r="662" spans="1:96" s="21" customFormat="1" hidden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113"/>
      <c r="N662" s="20"/>
      <c r="O662" s="20"/>
      <c r="P662" s="20"/>
      <c r="Q662" s="20"/>
      <c r="R662" s="20"/>
      <c r="S662" s="18"/>
      <c r="T662" s="5"/>
      <c r="U662" s="10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</row>
    <row r="663" spans="1:96" s="21" customFormat="1" hidden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113"/>
      <c r="N663" s="20"/>
      <c r="O663" s="20"/>
      <c r="P663" s="20"/>
      <c r="Q663" s="20"/>
      <c r="R663" s="20"/>
      <c r="S663" s="18"/>
      <c r="T663" s="5"/>
      <c r="U663" s="10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</row>
    <row r="664" spans="1:96" s="21" customFormat="1" hidden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113"/>
      <c r="N664" s="20"/>
      <c r="O664" s="20"/>
      <c r="P664" s="20"/>
      <c r="Q664" s="20"/>
      <c r="R664" s="20"/>
      <c r="S664" s="18"/>
      <c r="T664" s="5"/>
      <c r="U664" s="10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</row>
    <row r="665" spans="1:96" s="21" customFormat="1" hidden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113"/>
      <c r="N665" s="20"/>
      <c r="O665" s="20"/>
      <c r="P665" s="20"/>
      <c r="Q665" s="20"/>
      <c r="R665" s="20"/>
      <c r="S665" s="18"/>
      <c r="T665" s="5"/>
      <c r="U665" s="10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</row>
    <row r="666" spans="1:96" s="21" customFormat="1" hidden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113"/>
      <c r="N666" s="20"/>
      <c r="O666" s="20"/>
      <c r="P666" s="20"/>
      <c r="Q666" s="20"/>
      <c r="R666" s="20"/>
      <c r="S666" s="18"/>
      <c r="T666" s="5"/>
      <c r="U666" s="10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</row>
    <row r="667" spans="1:96" s="21" customFormat="1" hidden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113"/>
      <c r="N667" s="20"/>
      <c r="O667" s="20"/>
      <c r="P667" s="20"/>
      <c r="Q667" s="20"/>
      <c r="R667" s="20"/>
      <c r="S667" s="18"/>
      <c r="T667" s="5"/>
      <c r="U667" s="10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</row>
    <row r="668" spans="1:96" s="21" customFormat="1" hidden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113"/>
      <c r="N668" s="20"/>
      <c r="O668" s="20"/>
      <c r="P668" s="20"/>
      <c r="Q668" s="20"/>
      <c r="R668" s="20"/>
      <c r="S668" s="18"/>
      <c r="T668" s="5"/>
      <c r="U668" s="10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</row>
    <row r="669" spans="1:96" s="21" customFormat="1" hidden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113"/>
      <c r="N669" s="20"/>
      <c r="O669" s="20"/>
      <c r="P669" s="20"/>
      <c r="Q669" s="20"/>
      <c r="R669" s="20"/>
      <c r="S669" s="18"/>
      <c r="T669" s="5"/>
      <c r="U669" s="10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</row>
    <row r="670" spans="1:96" s="21" customFormat="1" hidden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113"/>
      <c r="N670" s="20"/>
      <c r="O670" s="20"/>
      <c r="P670" s="20"/>
      <c r="Q670" s="20"/>
      <c r="R670" s="20"/>
      <c r="S670" s="18"/>
      <c r="T670" s="5"/>
      <c r="U670" s="10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</row>
    <row r="671" spans="1:96" s="21" customFormat="1" hidden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113"/>
      <c r="N671" s="20"/>
      <c r="O671" s="20"/>
      <c r="P671" s="20"/>
      <c r="Q671" s="20"/>
      <c r="R671" s="20"/>
      <c r="S671" s="18"/>
      <c r="T671" s="5"/>
      <c r="U671" s="10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</row>
    <row r="672" spans="1:96" s="21" customFormat="1" hidden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113"/>
      <c r="N672" s="20"/>
      <c r="O672" s="20"/>
      <c r="P672" s="20"/>
      <c r="Q672" s="20"/>
      <c r="R672" s="20"/>
      <c r="S672" s="18"/>
      <c r="T672" s="5"/>
      <c r="U672" s="10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</row>
    <row r="673" spans="1:96" s="21" customFormat="1" hidden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113"/>
      <c r="N673" s="20"/>
      <c r="O673" s="20"/>
      <c r="P673" s="20"/>
      <c r="Q673" s="20"/>
      <c r="R673" s="20"/>
      <c r="S673" s="18"/>
      <c r="T673" s="5"/>
      <c r="U673" s="10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</row>
    <row r="674" spans="1:96" s="21" customFormat="1" hidden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113"/>
      <c r="N674" s="20"/>
      <c r="O674" s="20"/>
      <c r="P674" s="20"/>
      <c r="Q674" s="66"/>
      <c r="R674" s="20"/>
      <c r="S674" s="18"/>
      <c r="T674" s="5"/>
      <c r="U674" s="10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</row>
    <row r="675" spans="1:96" s="21" customFormat="1" hidden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113"/>
      <c r="N675" s="20"/>
      <c r="O675" s="20"/>
      <c r="P675" s="20"/>
      <c r="Q675" s="20"/>
      <c r="R675" s="20"/>
      <c r="S675" s="18"/>
      <c r="T675" s="5"/>
      <c r="U675" s="10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</row>
    <row r="676" spans="1:96" s="21" customFormat="1" hidden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113"/>
      <c r="N676" s="20"/>
      <c r="O676" s="20"/>
      <c r="P676" s="20"/>
      <c r="Q676" s="20"/>
      <c r="R676" s="20"/>
      <c r="S676" s="18"/>
      <c r="T676" s="5"/>
      <c r="U676" s="10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</row>
    <row r="677" spans="1:96" s="21" customFormat="1" hidden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113"/>
      <c r="N677" s="20"/>
      <c r="O677" s="20"/>
      <c r="P677" s="20"/>
      <c r="Q677" s="20"/>
      <c r="R677" s="20"/>
      <c r="S677" s="18"/>
      <c r="T677" s="5"/>
      <c r="U677" s="10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</row>
    <row r="678" spans="1:96" s="21" customFormat="1" hidden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113"/>
      <c r="N678" s="20"/>
      <c r="O678" s="20"/>
      <c r="P678" s="20"/>
      <c r="Q678" s="20"/>
      <c r="R678" s="20"/>
      <c r="S678" s="18"/>
      <c r="T678" s="5"/>
      <c r="U678" s="10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</row>
    <row r="679" spans="1:96" s="21" customFormat="1" hidden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113"/>
      <c r="N679" s="20"/>
      <c r="O679" s="20"/>
      <c r="P679" s="20"/>
      <c r="Q679" s="20"/>
      <c r="R679" s="20"/>
      <c r="S679" s="18"/>
      <c r="T679" s="5"/>
      <c r="U679" s="10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</row>
    <row r="680" spans="1:96" s="21" customFormat="1" hidden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113"/>
      <c r="N680" s="20"/>
      <c r="O680" s="20"/>
      <c r="P680" s="20"/>
      <c r="Q680" s="20"/>
      <c r="R680" s="20"/>
      <c r="S680" s="18"/>
      <c r="T680" s="5"/>
      <c r="U680" s="10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</row>
    <row r="681" spans="1:96" s="21" customFormat="1" hidden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113"/>
      <c r="N681" s="20"/>
      <c r="O681" s="20"/>
      <c r="P681" s="20"/>
      <c r="Q681" s="20"/>
      <c r="R681" s="20"/>
      <c r="S681" s="18"/>
      <c r="T681" s="5"/>
      <c r="U681" s="10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</row>
    <row r="682" spans="1:96" s="21" customFormat="1" hidden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113"/>
      <c r="N682" s="20"/>
      <c r="O682" s="20"/>
      <c r="P682" s="20"/>
      <c r="Q682" s="20"/>
      <c r="R682" s="20"/>
      <c r="S682" s="18"/>
      <c r="T682" s="5"/>
      <c r="U682" s="10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</row>
    <row r="683" spans="1:96" s="21" customFormat="1" hidden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113"/>
      <c r="N683" s="20"/>
      <c r="O683" s="20"/>
      <c r="P683" s="20"/>
      <c r="Q683" s="20"/>
      <c r="R683" s="20"/>
      <c r="S683" s="18"/>
      <c r="T683" s="5"/>
      <c r="U683" s="10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</row>
    <row r="684" spans="1:96" s="21" customFormat="1" hidden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113"/>
      <c r="N684" s="20"/>
      <c r="O684" s="20"/>
      <c r="P684" s="20"/>
      <c r="Q684" s="20"/>
      <c r="R684" s="20"/>
      <c r="S684" s="18"/>
      <c r="T684" s="5"/>
      <c r="U684" s="10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</row>
    <row r="685" spans="1:96" s="97" customFormat="1" hidden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113"/>
      <c r="N685" s="20"/>
      <c r="O685" s="20"/>
      <c r="P685" s="20"/>
      <c r="Q685" s="20"/>
      <c r="R685" s="20"/>
      <c r="S685" s="18"/>
      <c r="T685" s="5"/>
      <c r="U685" s="10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</row>
    <row r="686" spans="1:96" s="97" customFormat="1" hidden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113"/>
      <c r="N686" s="20"/>
      <c r="O686" s="20"/>
      <c r="P686" s="20"/>
      <c r="Q686" s="20"/>
      <c r="R686" s="20"/>
      <c r="S686" s="18"/>
      <c r="T686" s="5"/>
      <c r="U686" s="10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</row>
    <row r="687" spans="1:96" s="21" customFormat="1" hidden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113"/>
      <c r="N687" s="20"/>
      <c r="O687" s="20"/>
      <c r="P687" s="20"/>
      <c r="Q687" s="20"/>
      <c r="R687" s="20"/>
      <c r="S687" s="18"/>
      <c r="T687" s="5"/>
      <c r="U687" s="10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</row>
    <row r="688" spans="1:96" s="21" customFormat="1" hidden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113"/>
      <c r="N688" s="20"/>
      <c r="O688" s="20"/>
      <c r="P688" s="20"/>
      <c r="Q688" s="20"/>
      <c r="R688" s="20"/>
      <c r="S688" s="18"/>
      <c r="T688" s="5"/>
      <c r="U688" s="10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</row>
    <row r="689" spans="1:96" s="21" customFormat="1" hidden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113"/>
      <c r="N689" s="20"/>
      <c r="O689" s="20"/>
      <c r="P689" s="20"/>
      <c r="Q689" s="20"/>
      <c r="R689" s="20"/>
      <c r="S689" s="18"/>
      <c r="T689" s="5"/>
      <c r="U689" s="10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</row>
    <row r="690" spans="1:96" s="21" customFormat="1" hidden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113"/>
      <c r="N690" s="20"/>
      <c r="O690" s="20"/>
      <c r="P690" s="20"/>
      <c r="Q690" s="20"/>
      <c r="R690" s="20"/>
      <c r="S690" s="18"/>
      <c r="T690" s="5"/>
      <c r="U690" s="10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</row>
    <row r="691" spans="1:96" s="21" customFormat="1" hidden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113"/>
      <c r="N691" s="20"/>
      <c r="O691" s="20"/>
      <c r="P691" s="20"/>
      <c r="Q691" s="20"/>
      <c r="R691" s="20"/>
      <c r="S691" s="18"/>
      <c r="T691" s="5"/>
      <c r="U691" s="10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</row>
    <row r="692" spans="1:96" s="21" customFormat="1" hidden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113"/>
      <c r="N692" s="20"/>
      <c r="O692" s="20"/>
      <c r="P692" s="20"/>
      <c r="Q692" s="20"/>
      <c r="R692" s="20"/>
      <c r="S692" s="18"/>
      <c r="T692" s="5"/>
      <c r="U692" s="10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</row>
    <row r="693" spans="1:96" s="21" customFormat="1" hidden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113"/>
      <c r="N693" s="20"/>
      <c r="O693" s="20"/>
      <c r="P693" s="20"/>
      <c r="Q693" s="20"/>
      <c r="R693" s="20"/>
      <c r="S693" s="18"/>
      <c r="T693" s="5"/>
      <c r="U693" s="10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</row>
    <row r="694" spans="1:96" s="21" customFormat="1" hidden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113"/>
      <c r="N694" s="20"/>
      <c r="O694" s="20"/>
      <c r="P694" s="20"/>
      <c r="Q694" s="20"/>
      <c r="R694" s="20"/>
      <c r="S694" s="18"/>
      <c r="T694" s="5"/>
      <c r="U694" s="10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</row>
    <row r="695" spans="1:96" s="21" customFormat="1" hidden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113"/>
      <c r="N695" s="20"/>
      <c r="O695" s="20"/>
      <c r="P695" s="20"/>
      <c r="Q695" s="20"/>
      <c r="R695" s="20"/>
      <c r="S695" s="18"/>
      <c r="T695" s="5"/>
      <c r="U695" s="10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</row>
    <row r="696" spans="1:96" s="21" customFormat="1" hidden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113"/>
      <c r="N696" s="20"/>
      <c r="O696" s="20"/>
      <c r="P696" s="20"/>
      <c r="Q696" s="20"/>
      <c r="R696" s="20"/>
      <c r="S696" s="18"/>
      <c r="T696" s="5"/>
      <c r="U696" s="10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</row>
    <row r="697" spans="1:96" s="21" customFormat="1" hidden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113"/>
      <c r="N697" s="20"/>
      <c r="O697" s="20"/>
      <c r="P697" s="20"/>
      <c r="Q697" s="20"/>
      <c r="R697" s="20"/>
      <c r="S697" s="18"/>
      <c r="T697" s="5"/>
      <c r="U697" s="10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</row>
    <row r="698" spans="1:96" s="21" customFormat="1" hidden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113"/>
      <c r="N698" s="20"/>
      <c r="O698" s="20"/>
      <c r="P698" s="20"/>
      <c r="Q698" s="20"/>
      <c r="R698" s="20"/>
      <c r="S698" s="18"/>
      <c r="T698" s="5"/>
      <c r="U698" s="10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</row>
    <row r="699" spans="1:96" s="21" customFormat="1" hidden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113"/>
      <c r="N699" s="20"/>
      <c r="O699" s="20"/>
      <c r="P699" s="20"/>
      <c r="Q699" s="20"/>
      <c r="R699" s="20"/>
      <c r="S699" s="18"/>
      <c r="T699" s="5"/>
      <c r="U699" s="10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</row>
    <row r="700" spans="1:96" s="21" customFormat="1" hidden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113"/>
      <c r="N700" s="20"/>
      <c r="O700" s="20"/>
      <c r="P700" s="20"/>
      <c r="Q700" s="20"/>
      <c r="R700" s="20"/>
      <c r="S700" s="18"/>
      <c r="T700" s="5"/>
      <c r="U700" s="10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</row>
    <row r="701" spans="1:96" s="21" customFormat="1" hidden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113"/>
      <c r="N701" s="20"/>
      <c r="O701" s="20"/>
      <c r="P701" s="20"/>
      <c r="Q701" s="20"/>
      <c r="R701" s="20"/>
      <c r="S701" s="18"/>
      <c r="T701" s="5"/>
      <c r="U701" s="10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</row>
    <row r="702" spans="1:96" s="94" customFormat="1" hidden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113"/>
      <c r="N702" s="20"/>
      <c r="O702" s="20"/>
      <c r="P702" s="20"/>
      <c r="Q702" s="20"/>
      <c r="R702" s="20"/>
      <c r="S702" s="18"/>
      <c r="T702" s="5"/>
      <c r="U702" s="10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</row>
    <row r="703" spans="1:96" s="96" customFormat="1" hidden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113"/>
      <c r="N703" s="20"/>
      <c r="O703" s="20"/>
      <c r="P703" s="20"/>
      <c r="Q703" s="20"/>
      <c r="R703" s="20"/>
      <c r="S703" s="18"/>
      <c r="T703" s="5"/>
      <c r="U703" s="10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</row>
    <row r="704" spans="1:96" s="21" customFormat="1" hidden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113"/>
      <c r="N704" s="20"/>
      <c r="O704" s="20"/>
      <c r="P704" s="20"/>
      <c r="Q704" s="20"/>
      <c r="R704" s="20"/>
      <c r="S704" s="18"/>
      <c r="T704" s="5"/>
      <c r="U704" s="10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</row>
    <row r="705" spans="1:96" s="21" customFormat="1" hidden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113"/>
      <c r="N705" s="20"/>
      <c r="O705" s="20"/>
      <c r="P705" s="20"/>
      <c r="Q705" s="20"/>
      <c r="R705" s="20"/>
      <c r="S705" s="18"/>
      <c r="T705" s="5"/>
      <c r="U705" s="10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</row>
    <row r="706" spans="1:96" s="21" customFormat="1" hidden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113"/>
      <c r="N706" s="20"/>
      <c r="O706" s="20"/>
      <c r="P706" s="20"/>
      <c r="Q706" s="20"/>
      <c r="R706" s="20"/>
      <c r="S706" s="18"/>
      <c r="T706" s="5"/>
      <c r="U706" s="10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</row>
    <row r="707" spans="1:96" s="21" customFormat="1" hidden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113"/>
      <c r="N707" s="20"/>
      <c r="O707" s="20"/>
      <c r="P707" s="20"/>
      <c r="Q707" s="20"/>
      <c r="R707" s="20"/>
      <c r="S707" s="18"/>
      <c r="T707" s="5"/>
      <c r="U707" s="10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</row>
    <row r="708" spans="1:96" hidden="1" x14ac:dyDescent="0.25">
      <c r="A708" s="24"/>
      <c r="B708" s="3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49"/>
      <c r="N708" s="56" t="e">
        <f t="shared" ref="N708:R708" si="40">SUM(N709:N710)</f>
        <v>#VALUE!</v>
      </c>
      <c r="O708" s="56" t="e">
        <f t="shared" si="40"/>
        <v>#VALUE!</v>
      </c>
      <c r="P708" s="56" t="e">
        <f t="shared" si="40"/>
        <v>#VALUE!</v>
      </c>
      <c r="Q708" s="56" t="e">
        <f t="shared" si="40"/>
        <v>#VALUE!</v>
      </c>
      <c r="R708" s="56" t="e">
        <f t="shared" si="40"/>
        <v>#VALUE!</v>
      </c>
      <c r="U708" s="10"/>
    </row>
    <row r="709" spans="1:96" hidden="1" x14ac:dyDescent="0.25">
      <c r="A709" s="24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95"/>
      <c r="N709" s="46" t="e">
        <f>SUMIF([1]июнь2026!$A$5:$A$3237,$A$17:$A$1283,[1]июнь2026!$J$5:$J$3237)</f>
        <v>#VALUE!</v>
      </c>
      <c r="O709" s="46" t="e">
        <f>SUMIF([1]июнь2026!$A$5:$A$3237,$A$17:$A$1283,[1]июнь2026!$AE$5:$AE$3237)</f>
        <v>#VALUE!</v>
      </c>
      <c r="P709" s="46" t="e">
        <f>SUMIF([1]июнь2026!$A$5:$A$3237,$A$17:$A$1283,[1]июнь2026!$AF$5:$AF$3237)</f>
        <v>#VALUE!</v>
      </c>
      <c r="Q709" s="46" t="e">
        <f>SUMIF([1]июнь2026!$A$5:$A$3237,$A$17:$A$1283,[1]июнь2026!$AG$5:$AG$3237)</f>
        <v>#VALUE!</v>
      </c>
      <c r="R709" s="46" t="e">
        <f>SUMIF([1]июнь2026!$A$5:$A$3237,$A$17:$A$1283,[1]июнь2026!$AH$5:$AH$3237)</f>
        <v>#VALUE!</v>
      </c>
      <c r="U709" s="10"/>
    </row>
    <row r="710" spans="1:96" hidden="1" x14ac:dyDescent="0.25">
      <c r="A710" s="24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95"/>
      <c r="N710" s="46" t="e">
        <f>SUMIF([1]июнь2026!$A$5:$A$3237,$A$17:$A$1283,[1]июнь2026!$J$5:$J$3237)</f>
        <v>#VALUE!</v>
      </c>
      <c r="O710" s="46" t="e">
        <f>SUMIF([1]июнь2026!$A$5:$A$3237,$A$17:$A$1283,[1]июнь2026!$AE$5:$AE$3237)</f>
        <v>#VALUE!</v>
      </c>
      <c r="P710" s="46" t="e">
        <f>SUMIF([1]июнь2026!$A$5:$A$3237,$A$17:$A$1283,[1]июнь2026!$AF$5:$AF$3237)</f>
        <v>#VALUE!</v>
      </c>
      <c r="Q710" s="46" t="e">
        <f>SUMIF([1]июнь2026!$A$5:$A$3237,$A$17:$A$1283,[1]июнь2026!$AG$5:$AG$3237)</f>
        <v>#VALUE!</v>
      </c>
      <c r="R710" s="46" t="e">
        <f>SUMIF([1]июнь2026!$A$5:$A$3237,$A$17:$A$1283,[1]июнь2026!$AH$5:$AH$3237)</f>
        <v>#VALUE!</v>
      </c>
      <c r="U710" s="10"/>
    </row>
    <row r="711" spans="1:96" hidden="1" x14ac:dyDescent="0.25">
      <c r="A711" s="24"/>
      <c r="B711" s="3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49"/>
      <c r="N711" s="9" t="e">
        <f t="shared" ref="N711:R711" si="41">SUM(N712:N717)</f>
        <v>#VALUE!</v>
      </c>
      <c r="O711" s="9" t="e">
        <f t="shared" si="41"/>
        <v>#VALUE!</v>
      </c>
      <c r="P711" s="9" t="e">
        <f t="shared" si="41"/>
        <v>#VALUE!</v>
      </c>
      <c r="Q711" s="9" t="e">
        <f t="shared" si="41"/>
        <v>#VALUE!</v>
      </c>
      <c r="R711" s="9" t="e">
        <f t="shared" si="41"/>
        <v>#VALUE!</v>
      </c>
      <c r="U711" s="10"/>
    </row>
    <row r="712" spans="1:96" hidden="1" x14ac:dyDescent="0.25">
      <c r="A712" s="24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95"/>
      <c r="N712" s="46" t="e">
        <f>SUMIF([1]июнь2026!$A$5:$A$3237,$A$17:$A$1283,[1]июнь2026!$J$5:$J$3237)</f>
        <v>#VALUE!</v>
      </c>
      <c r="O712" s="46" t="e">
        <f>SUMIF([1]июнь2026!$A$5:$A$3237,$A$17:$A$1283,[1]июнь2026!$AE$5:$AE$3237)</f>
        <v>#VALUE!</v>
      </c>
      <c r="P712" s="46" t="e">
        <f>SUMIF([1]июнь2026!$A$5:$A$3237,$A$17:$A$1283,[1]июнь2026!$AF$5:$AF$3237)</f>
        <v>#VALUE!</v>
      </c>
      <c r="Q712" s="46" t="e">
        <f>SUMIF([1]июнь2026!$A$5:$A$3237,$A$17:$A$1283,[1]июнь2026!$AG$5:$AG$3237)</f>
        <v>#VALUE!</v>
      </c>
      <c r="R712" s="46" t="e">
        <f>SUMIF([1]июнь2026!$A$5:$A$3237,$A$17:$A$1283,[1]июнь2026!$AH$5:$AH$3237)</f>
        <v>#VALUE!</v>
      </c>
      <c r="U712" s="10"/>
    </row>
    <row r="713" spans="1:96" hidden="1" x14ac:dyDescent="0.25">
      <c r="A713" s="24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95"/>
      <c r="N713" s="46" t="e">
        <f>SUMIF([1]июнь2026!$A$5:$A$3237,$A$17:$A$1283,[1]июнь2026!$J$5:$J$3237)</f>
        <v>#VALUE!</v>
      </c>
      <c r="O713" s="46" t="e">
        <f>SUMIF([1]июнь2026!$A$5:$A$3237,$A$17:$A$1283,[1]июнь2026!$AE$5:$AE$3237)</f>
        <v>#VALUE!</v>
      </c>
      <c r="P713" s="46" t="e">
        <f>SUMIF([1]июнь2026!$A$5:$A$3237,$A$17:$A$1283,[1]июнь2026!$AF$5:$AF$3237)</f>
        <v>#VALUE!</v>
      </c>
      <c r="Q713" s="46" t="e">
        <f>SUMIF([1]июнь2026!$A$5:$A$3237,$A$17:$A$1283,[1]июнь2026!$AG$5:$AG$3237)</f>
        <v>#VALUE!</v>
      </c>
      <c r="R713" s="46" t="e">
        <f>SUMIF([1]июнь2026!$A$5:$A$3237,$A$17:$A$1283,[1]июнь2026!$AH$5:$AH$3237)</f>
        <v>#VALUE!</v>
      </c>
      <c r="U713" s="10"/>
    </row>
    <row r="714" spans="1:96" hidden="1" x14ac:dyDescent="0.25">
      <c r="A714" s="24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95"/>
      <c r="N714" s="46" t="e">
        <f>SUMIF([1]июнь2026!$A$5:$A$3237,$A$17:$A$1283,[1]июнь2026!$J$5:$J$3237)</f>
        <v>#VALUE!</v>
      </c>
      <c r="O714" s="46" t="e">
        <f>SUMIF([1]июнь2026!$A$5:$A$3237,$A$17:$A$1283,[1]июнь2026!$AE$5:$AE$3237)</f>
        <v>#VALUE!</v>
      </c>
      <c r="P714" s="46" t="e">
        <f>SUMIF([1]июнь2026!$A$5:$A$3237,$A$17:$A$1283,[1]июнь2026!$AF$5:$AF$3237)</f>
        <v>#VALUE!</v>
      </c>
      <c r="Q714" s="46" t="e">
        <f>SUMIF([1]июнь2026!$A$5:$A$3237,$A$17:$A$1283,[1]июнь2026!$AG$5:$AG$3237)</f>
        <v>#VALUE!</v>
      </c>
      <c r="R714" s="46" t="e">
        <f>SUMIF([1]июнь2026!$A$5:$A$3237,$A$17:$A$1283,[1]июнь2026!$AH$5:$AH$3237)</f>
        <v>#VALUE!</v>
      </c>
      <c r="U714" s="10"/>
    </row>
    <row r="715" spans="1:96" hidden="1" x14ac:dyDescent="0.25">
      <c r="A715" s="24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95"/>
      <c r="N715" s="46" t="e">
        <f>SUMIF([1]июнь2026!$A$5:$A$3237,$A$17:$A$1283,[1]июнь2026!$J$5:$J$3237)</f>
        <v>#VALUE!</v>
      </c>
      <c r="O715" s="46" t="e">
        <f>SUMIF([1]июнь2026!$A$5:$A$3237,$A$17:$A$1283,[1]июнь2026!$AE$5:$AE$3237)</f>
        <v>#VALUE!</v>
      </c>
      <c r="P715" s="46" t="e">
        <f>SUMIF([1]июнь2026!$A$5:$A$3237,$A$17:$A$1283,[1]июнь2026!$AF$5:$AF$3237)</f>
        <v>#VALUE!</v>
      </c>
      <c r="Q715" s="46" t="e">
        <f>SUMIF([1]июнь2026!$A$5:$A$3237,$A$17:$A$1283,[1]июнь2026!$AG$5:$AG$3237)</f>
        <v>#VALUE!</v>
      </c>
      <c r="R715" s="46" t="e">
        <f>SUMIF([1]июнь2026!$A$5:$A$3237,$A$17:$A$1283,[1]июнь2026!$AH$5:$AH$3237)</f>
        <v>#VALUE!</v>
      </c>
      <c r="U715" s="10"/>
    </row>
    <row r="716" spans="1:96" hidden="1" x14ac:dyDescent="0.25">
      <c r="A716" s="24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95"/>
      <c r="N716" s="46" t="e">
        <f>SUMIF([1]июнь2026!$A$5:$A$3237,$A$17:$A$1283,[1]июнь2026!$J$5:$J$3237)</f>
        <v>#VALUE!</v>
      </c>
      <c r="O716" s="46" t="e">
        <f>SUMIF([1]июнь2026!$A$5:$A$3237,$A$17:$A$1283,[1]июнь2026!$AE$5:$AE$3237)</f>
        <v>#VALUE!</v>
      </c>
      <c r="P716" s="46" t="e">
        <f>SUMIF([1]июнь2026!$A$5:$A$3237,$A$17:$A$1283,[1]июнь2026!$AF$5:$AF$3237)</f>
        <v>#VALUE!</v>
      </c>
      <c r="Q716" s="46" t="e">
        <f>SUMIF([1]июнь2026!$A$5:$A$3237,$A$17:$A$1283,[1]июнь2026!$AG$5:$AG$3237)</f>
        <v>#VALUE!</v>
      </c>
      <c r="R716" s="46" t="e">
        <f>SUMIF([1]июнь2026!$A$5:$A$3237,$A$17:$A$1283,[1]июнь2026!$AH$5:$AH$3237)</f>
        <v>#VALUE!</v>
      </c>
      <c r="U716" s="10"/>
    </row>
    <row r="717" spans="1:96" hidden="1" x14ac:dyDescent="0.25">
      <c r="A717" s="2"/>
      <c r="B717" s="107"/>
      <c r="C717" s="2"/>
      <c r="D717" s="2"/>
      <c r="E717" s="2"/>
      <c r="F717" s="2"/>
      <c r="G717" s="2"/>
      <c r="H717" s="2"/>
      <c r="I717" s="2"/>
      <c r="J717" s="2"/>
      <c r="K717" s="50"/>
      <c r="L717" s="50"/>
      <c r="M717" s="122"/>
      <c r="N717" s="98" t="e">
        <f>SUMIF([1]июнь2026!$A$5:$A$3237,$A$17:$A$1283,[1]июнь2026!$J$5:$J$3237)</f>
        <v>#VALUE!</v>
      </c>
      <c r="O717" s="98" t="e">
        <f>SUMIF([1]июнь2026!$A$5:$A$3237,$A$17:$A$1283,[1]июнь2026!$AE$5:$AE$3237)</f>
        <v>#VALUE!</v>
      </c>
      <c r="P717" s="98" t="e">
        <f>SUMIF([1]июнь2026!$A$5:$A$3237,$A$17:$A$1283,[1]июнь2026!$AF$5:$AF$3237)</f>
        <v>#VALUE!</v>
      </c>
      <c r="Q717" s="98" t="e">
        <f>SUMIF([1]июнь2026!$A$5:$A$3237,$A$17:$A$1283,[1]июнь2026!$AG$5:$AG$3237)</f>
        <v>#VALUE!</v>
      </c>
      <c r="R717" s="98" t="e">
        <f>SUMIF([1]июнь2026!$A$5:$A$3237,$A$17:$A$1283,[1]июнь2026!$AH$5:$AH$3237)</f>
        <v>#VALUE!</v>
      </c>
      <c r="U717" s="10"/>
    </row>
    <row r="718" spans="1:96" hidden="1" x14ac:dyDescent="0.25">
      <c r="A718" s="24"/>
      <c r="B718" s="3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49"/>
      <c r="N718" s="56" t="e">
        <f t="shared" ref="N718:R718" si="42">SUM(N720:N744)</f>
        <v>#VALUE!</v>
      </c>
      <c r="O718" s="56" t="e">
        <f t="shared" si="42"/>
        <v>#VALUE!</v>
      </c>
      <c r="P718" s="56" t="e">
        <f t="shared" si="42"/>
        <v>#VALUE!</v>
      </c>
      <c r="Q718" s="56" t="e">
        <f t="shared" si="42"/>
        <v>#VALUE!</v>
      </c>
      <c r="R718" s="56" t="e">
        <f t="shared" si="42"/>
        <v>#VALUE!</v>
      </c>
      <c r="U718" s="10"/>
    </row>
    <row r="719" spans="1:96" ht="15.75" hidden="1" x14ac:dyDescent="0.25">
      <c r="A719" s="62"/>
      <c r="B719" s="81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114"/>
      <c r="N719" s="65"/>
      <c r="O719" s="65"/>
      <c r="P719" s="65"/>
      <c r="Q719" s="65"/>
      <c r="R719" s="65"/>
      <c r="U719" s="10"/>
    </row>
    <row r="720" spans="1:96" ht="15.75" hidden="1" x14ac:dyDescent="0.25">
      <c r="A720" s="68"/>
      <c r="B720" s="72"/>
      <c r="C720" s="105"/>
      <c r="D720" s="2"/>
      <c r="E720" s="2"/>
      <c r="F720" s="2"/>
      <c r="G720" s="2"/>
      <c r="H720" s="2"/>
      <c r="I720" s="2"/>
      <c r="J720" s="2"/>
      <c r="K720" s="2"/>
      <c r="L720" s="2"/>
      <c r="M720" s="95"/>
      <c r="N720" s="46" t="e">
        <f>SUMIF([1]июнь2026!$A$5:$A$3237,$A$17:$A$1283,[1]июнь2026!$J$5:$J$3237)</f>
        <v>#VALUE!</v>
      </c>
      <c r="O720" s="46" t="e">
        <f>SUMIF([1]июнь2026!$A$5:$A$3237,$A$17:$A$1283,[1]июнь2026!$AE$5:$AE$3237)</f>
        <v>#VALUE!</v>
      </c>
      <c r="P720" s="46" t="e">
        <f>SUMIF([1]июнь2026!$A$5:$A$3237,$A$17:$A$1283,[1]июнь2026!$AF$5:$AF$3237)</f>
        <v>#VALUE!</v>
      </c>
      <c r="Q720" s="46" t="e">
        <f>SUMIF([1]июнь2026!$A$5:$A$3237,$A$17:$A$1283,[1]июнь2026!$AG$5:$AG$3237)</f>
        <v>#VALUE!</v>
      </c>
      <c r="R720" s="46" t="e">
        <f>SUMIF([1]июнь2026!$A$5:$A$3237,$A$17:$A$1283,[1]июнь2026!$AH$5:$AH$3237)</f>
        <v>#VALUE!</v>
      </c>
      <c r="U720" s="10"/>
    </row>
    <row r="721" spans="1:64" ht="15.75" hidden="1" x14ac:dyDescent="0.25">
      <c r="A721" s="68"/>
      <c r="B721" s="72"/>
      <c r="C721" s="105"/>
      <c r="D721" s="2"/>
      <c r="E721" s="2"/>
      <c r="F721" s="2"/>
      <c r="G721" s="2"/>
      <c r="H721" s="2"/>
      <c r="I721" s="2"/>
      <c r="J721" s="2"/>
      <c r="K721" s="2"/>
      <c r="L721" s="2"/>
      <c r="M721" s="95"/>
      <c r="N721" s="46" t="e">
        <f>SUMIF([1]июнь2026!$A$5:$A$3237,$A$17:$A$1283,[1]июнь2026!$J$5:$J$3237)</f>
        <v>#VALUE!</v>
      </c>
      <c r="O721" s="46" t="e">
        <f>SUMIF([1]июнь2026!$A$5:$A$3237,$A$17:$A$1283,[1]июнь2026!$AE$5:$AE$3237)</f>
        <v>#VALUE!</v>
      </c>
      <c r="P721" s="46" t="e">
        <f>SUMIF([1]июнь2026!$A$5:$A$3237,$A$17:$A$1283,[1]июнь2026!$AF$5:$AF$3237)</f>
        <v>#VALUE!</v>
      </c>
      <c r="Q721" s="46" t="e">
        <f>SUMIF([1]июнь2026!$A$5:$A$3237,$A$17:$A$1283,[1]июнь2026!$AG$5:$AG$3237)</f>
        <v>#VALUE!</v>
      </c>
      <c r="R721" s="46" t="e">
        <f>SUMIF([1]июнь2026!$A$5:$A$3237,$A$17:$A$1283,[1]июнь2026!$AH$5:$AH$3237)</f>
        <v>#VALUE!</v>
      </c>
      <c r="U721" s="10"/>
    </row>
    <row r="722" spans="1:64" ht="15.75" hidden="1" x14ac:dyDescent="0.25">
      <c r="A722" s="68"/>
      <c r="B722" s="72"/>
      <c r="C722" s="105"/>
      <c r="D722" s="2"/>
      <c r="E722" s="2"/>
      <c r="F722" s="2"/>
      <c r="G722" s="2"/>
      <c r="H722" s="2"/>
      <c r="I722" s="2"/>
      <c r="J722" s="2"/>
      <c r="K722" s="2"/>
      <c r="L722" s="2"/>
      <c r="M722" s="95"/>
      <c r="N722" s="46" t="e">
        <f>SUMIF([1]июнь2026!$A$5:$A$3237,$A$17:$A$1283,[1]июнь2026!$J$5:$J$3237)</f>
        <v>#VALUE!</v>
      </c>
      <c r="O722" s="46" t="e">
        <f>SUMIF([1]июнь2026!$A$5:$A$3237,$A$17:$A$1283,[1]июнь2026!$AE$5:$AE$3237)</f>
        <v>#VALUE!</v>
      </c>
      <c r="P722" s="46" t="e">
        <f>SUMIF([1]июнь2026!$A$5:$A$3237,$A$17:$A$1283,[1]июнь2026!$AF$5:$AF$3237)</f>
        <v>#VALUE!</v>
      </c>
      <c r="Q722" s="46" t="e">
        <f>SUMIF([1]июнь2026!$A$5:$A$3237,$A$17:$A$1283,[1]июнь2026!$AG$5:$AG$3237)</f>
        <v>#VALUE!</v>
      </c>
      <c r="R722" s="46" t="e">
        <f>SUMIF([1]июнь2026!$A$5:$A$3237,$A$17:$A$1283,[1]июнь2026!$AH$5:$AH$3237)</f>
        <v>#VALUE!</v>
      </c>
      <c r="U722" s="10"/>
    </row>
    <row r="723" spans="1:64" ht="15.75" hidden="1" x14ac:dyDescent="0.25">
      <c r="A723" s="68"/>
      <c r="B723" s="72"/>
      <c r="C723" s="105"/>
      <c r="D723" s="2"/>
      <c r="E723" s="2"/>
      <c r="F723" s="2"/>
      <c r="G723" s="2"/>
      <c r="H723" s="2"/>
      <c r="I723" s="2"/>
      <c r="J723" s="2"/>
      <c r="K723" s="2"/>
      <c r="L723" s="2"/>
      <c r="M723" s="95"/>
      <c r="N723" s="46" t="e">
        <f>SUMIF([1]июнь2026!$A$5:$A$3237,$A$17:$A$1283,[1]июнь2026!$J$5:$J$3237)</f>
        <v>#VALUE!</v>
      </c>
      <c r="O723" s="46" t="e">
        <f>SUMIF([1]июнь2026!$A$5:$A$3237,$A$17:$A$1283,[1]июнь2026!$AE$5:$AE$3237)</f>
        <v>#VALUE!</v>
      </c>
      <c r="P723" s="46" t="e">
        <f>SUMIF([1]июнь2026!$A$5:$A$3237,$A$17:$A$1283,[1]июнь2026!$AF$5:$AF$3237)</f>
        <v>#VALUE!</v>
      </c>
      <c r="Q723" s="46" t="e">
        <f>SUMIF([1]июнь2026!$A$5:$A$3237,$A$17:$A$1283,[1]июнь2026!$AG$5:$AG$3237)</f>
        <v>#VALUE!</v>
      </c>
      <c r="R723" s="46" t="e">
        <f>SUMIF([1]июнь2026!$A$5:$A$3237,$A$17:$A$1283,[1]июнь2026!$AH$5:$AH$3237)</f>
        <v>#VALUE!</v>
      </c>
      <c r="U723" s="10"/>
    </row>
    <row r="724" spans="1:64" ht="15.75" hidden="1" x14ac:dyDescent="0.25">
      <c r="A724" s="68"/>
      <c r="B724" s="72"/>
      <c r="C724" s="105"/>
      <c r="D724" s="2"/>
      <c r="E724" s="2"/>
      <c r="F724" s="2"/>
      <c r="G724" s="2"/>
      <c r="H724" s="2"/>
      <c r="I724" s="2"/>
      <c r="J724" s="2"/>
      <c r="K724" s="2"/>
      <c r="L724" s="2"/>
      <c r="M724" s="95"/>
      <c r="N724" s="46" t="e">
        <f>SUMIF([1]июнь2026!$A$5:$A$3237,$A$17:$A$1283,[1]июнь2026!$J$5:$J$3237)</f>
        <v>#VALUE!</v>
      </c>
      <c r="O724" s="46" t="e">
        <f>SUMIF([1]июнь2026!$A$5:$A$3237,$A$17:$A$1283,[1]июнь2026!$AE$5:$AE$3237)</f>
        <v>#VALUE!</v>
      </c>
      <c r="P724" s="46" t="e">
        <f>SUMIF([1]июнь2026!$A$5:$A$3237,$A$17:$A$1283,[1]июнь2026!$AF$5:$AF$3237)</f>
        <v>#VALUE!</v>
      </c>
      <c r="Q724" s="46" t="e">
        <f>SUMIF([1]июнь2026!$A$5:$A$3237,$A$17:$A$1283,[1]июнь2026!$AG$5:$AG$3237)</f>
        <v>#VALUE!</v>
      </c>
      <c r="R724" s="46" t="e">
        <f>SUMIF([1]июнь2026!$A$5:$A$3237,$A$17:$A$1283,[1]июнь2026!$AH$5:$AH$3237)</f>
        <v>#VALUE!</v>
      </c>
      <c r="U724" s="10"/>
    </row>
    <row r="725" spans="1:64" ht="15.75" hidden="1" x14ac:dyDescent="0.25">
      <c r="A725" s="68"/>
      <c r="B725" s="72"/>
      <c r="C725" s="105"/>
      <c r="D725" s="2"/>
      <c r="E725" s="2"/>
      <c r="F725" s="2"/>
      <c r="G725" s="2"/>
      <c r="H725" s="2"/>
      <c r="I725" s="2"/>
      <c r="J725" s="2"/>
      <c r="K725" s="2"/>
      <c r="L725" s="2"/>
      <c r="M725" s="95"/>
      <c r="N725" s="46" t="e">
        <f>SUMIF([1]июнь2026!$A$5:$A$3237,$A$17:$A$1283,[1]июнь2026!$J$5:$J$3237)</f>
        <v>#VALUE!</v>
      </c>
      <c r="O725" s="46" t="e">
        <f>SUMIF([1]июнь2026!$A$5:$A$3237,$A$17:$A$1283,[1]июнь2026!$AE$5:$AE$3237)</f>
        <v>#VALUE!</v>
      </c>
      <c r="P725" s="46" t="e">
        <f>SUMIF([1]июнь2026!$A$5:$A$3237,$A$17:$A$1283,[1]июнь2026!$AF$5:$AF$3237)</f>
        <v>#VALUE!</v>
      </c>
      <c r="Q725" s="46" t="e">
        <f>SUMIF([1]июнь2026!$A$5:$A$3237,$A$17:$A$1283,[1]июнь2026!$AG$5:$AG$3237)</f>
        <v>#VALUE!</v>
      </c>
      <c r="R725" s="46" t="e">
        <f>SUMIF([1]июнь2026!$A$5:$A$3237,$A$17:$A$1283,[1]июнь2026!$AH$5:$AH$3237)</f>
        <v>#VALUE!</v>
      </c>
      <c r="U725" s="10"/>
    </row>
    <row r="726" spans="1:64" ht="15.75" hidden="1" x14ac:dyDescent="0.25">
      <c r="A726" s="68"/>
      <c r="B726" s="72"/>
      <c r="C726" s="105"/>
      <c r="D726" s="2"/>
      <c r="E726" s="2"/>
      <c r="F726" s="2"/>
      <c r="G726" s="2"/>
      <c r="H726" s="2"/>
      <c r="I726" s="2"/>
      <c r="J726" s="2"/>
      <c r="K726" s="2"/>
      <c r="L726" s="2"/>
      <c r="M726" s="95"/>
      <c r="N726" s="46" t="e">
        <f>SUMIF([1]июнь2026!$A$5:$A$3237,$A$17:$A$1283,[1]июнь2026!$J$5:$J$3237)</f>
        <v>#VALUE!</v>
      </c>
      <c r="O726" s="46" t="e">
        <f>SUMIF([1]июнь2026!$A$5:$A$3237,$A$17:$A$1283,[1]июнь2026!$AE$5:$AE$3237)</f>
        <v>#VALUE!</v>
      </c>
      <c r="P726" s="46" t="e">
        <f>SUMIF([1]июнь2026!$A$5:$A$3237,$A$17:$A$1283,[1]июнь2026!$AF$5:$AF$3237)</f>
        <v>#VALUE!</v>
      </c>
      <c r="Q726" s="46" t="e">
        <f>SUMIF([1]июнь2026!$A$5:$A$3237,$A$17:$A$1283,[1]июнь2026!$AG$5:$AG$3237)</f>
        <v>#VALUE!</v>
      </c>
      <c r="R726" s="46" t="e">
        <f>SUMIF([1]июнь2026!$A$5:$A$3237,$A$17:$A$1283,[1]июнь2026!$AH$5:$AH$3237)</f>
        <v>#VALUE!</v>
      </c>
      <c r="U726" s="10"/>
    </row>
    <row r="727" spans="1:64" ht="15.75" hidden="1" x14ac:dyDescent="0.25">
      <c r="A727" s="68"/>
      <c r="B727" s="72"/>
      <c r="C727" s="105"/>
      <c r="D727" s="2"/>
      <c r="E727" s="2"/>
      <c r="F727" s="2"/>
      <c r="G727" s="2"/>
      <c r="H727" s="2"/>
      <c r="I727" s="2"/>
      <c r="J727" s="2"/>
      <c r="K727" s="2"/>
      <c r="L727" s="2"/>
      <c r="M727" s="95"/>
      <c r="N727" s="46" t="e">
        <f>SUMIF([1]июнь2026!$A$5:$A$3237,$A$17:$A$1283,[1]июнь2026!$J$5:$J$3237)</f>
        <v>#VALUE!</v>
      </c>
      <c r="O727" s="46" t="e">
        <f>SUMIF([1]июнь2026!$A$5:$A$3237,$A$17:$A$1283,[1]июнь2026!$AE$5:$AE$3237)</f>
        <v>#VALUE!</v>
      </c>
      <c r="P727" s="46" t="e">
        <f>SUMIF([1]июнь2026!$A$5:$A$3237,$A$17:$A$1283,[1]июнь2026!$AF$5:$AF$3237)</f>
        <v>#VALUE!</v>
      </c>
      <c r="Q727" s="46" t="e">
        <f>SUMIF([1]июнь2026!$A$5:$A$3237,$A$17:$A$1283,[1]июнь2026!$AG$5:$AG$3237)</f>
        <v>#VALUE!</v>
      </c>
      <c r="R727" s="46" t="e">
        <f>SUMIF([1]июнь2026!$A$5:$A$3237,$A$17:$A$1283,[1]июнь2026!$AH$5:$AH$3237)</f>
        <v>#VALUE!</v>
      </c>
      <c r="U727" s="10"/>
    </row>
    <row r="728" spans="1:64" ht="15.75" hidden="1" x14ac:dyDescent="0.25">
      <c r="A728" s="68"/>
      <c r="B728" s="72"/>
      <c r="C728" s="105"/>
      <c r="D728" s="2"/>
      <c r="E728" s="2"/>
      <c r="F728" s="2"/>
      <c r="G728" s="2"/>
      <c r="H728" s="2"/>
      <c r="I728" s="2"/>
      <c r="J728" s="2"/>
      <c r="K728" s="2"/>
      <c r="L728" s="2"/>
      <c r="M728" s="95"/>
      <c r="N728" s="46" t="e">
        <f>SUMIF([1]июнь2026!$A$5:$A$3237,$A$17:$A$1283,[1]июнь2026!$J$5:$J$3237)</f>
        <v>#VALUE!</v>
      </c>
      <c r="O728" s="46" t="e">
        <f>SUMIF([1]июнь2026!$A$5:$A$3237,$A$17:$A$1283,[1]июнь2026!$AE$5:$AE$3237)</f>
        <v>#VALUE!</v>
      </c>
      <c r="P728" s="46" t="e">
        <f>SUMIF([1]июнь2026!$A$5:$A$3237,$A$17:$A$1283,[1]июнь2026!$AF$5:$AF$3237)</f>
        <v>#VALUE!</v>
      </c>
      <c r="Q728" s="46" t="e">
        <f>SUMIF([1]июнь2026!$A$5:$A$3237,$A$17:$A$1283,[1]июнь2026!$AG$5:$AG$3237)</f>
        <v>#VALUE!</v>
      </c>
      <c r="R728" s="46" t="e">
        <f>SUMIF([1]июнь2026!$A$5:$A$3237,$A$17:$A$1283,[1]июнь2026!$AH$5:$AH$3237)</f>
        <v>#VALUE!</v>
      </c>
      <c r="U728" s="10"/>
    </row>
    <row r="729" spans="1:64" ht="15.75" hidden="1" x14ac:dyDescent="0.25">
      <c r="A729" s="69"/>
      <c r="B729" s="73"/>
      <c r="C729" s="105"/>
      <c r="D729" s="2"/>
      <c r="E729" s="2"/>
      <c r="F729" s="2"/>
      <c r="G729" s="2"/>
      <c r="H729" s="2"/>
      <c r="I729" s="2"/>
      <c r="J729" s="2"/>
      <c r="K729" s="2"/>
      <c r="L729" s="2"/>
      <c r="M729" s="95"/>
      <c r="N729" s="46" t="e">
        <f>SUMIF([1]июнь2026!$A$5:$A$3237,$A$17:$A$1283,[1]июнь2026!$J$5:$J$3237)</f>
        <v>#VALUE!</v>
      </c>
      <c r="O729" s="46" t="e">
        <f>SUMIF([1]июнь2026!$A$5:$A$3237,$A$17:$A$1283,[1]июнь2026!$AE$5:$AE$3237)</f>
        <v>#VALUE!</v>
      </c>
      <c r="P729" s="46" t="e">
        <f>SUMIF([1]июнь2026!$A$5:$A$3237,$A$17:$A$1283,[1]июнь2026!$AF$5:$AF$3237)</f>
        <v>#VALUE!</v>
      </c>
      <c r="Q729" s="46" t="e">
        <f>SUMIF([1]июнь2026!$A$5:$A$3237,$A$17:$A$1283,[1]июнь2026!$AG$5:$AG$3237)</f>
        <v>#VALUE!</v>
      </c>
      <c r="R729" s="46" t="e">
        <f>SUMIF([1]июнь2026!$A$5:$A$3237,$A$17:$A$1283,[1]июнь2026!$AH$5:$AH$3237)</f>
        <v>#VALUE!</v>
      </c>
      <c r="U729" s="10"/>
    </row>
    <row r="730" spans="1:64" ht="15.75" hidden="1" x14ac:dyDescent="0.25">
      <c r="A730" s="70"/>
      <c r="B730" s="74"/>
      <c r="C730" s="105"/>
      <c r="D730" s="2"/>
      <c r="E730" s="2"/>
      <c r="F730" s="2"/>
      <c r="G730" s="2"/>
      <c r="H730" s="2"/>
      <c r="I730" s="2"/>
      <c r="J730" s="2"/>
      <c r="K730" s="2"/>
      <c r="L730" s="2"/>
      <c r="M730" s="95"/>
      <c r="N730" s="46" t="e">
        <f>SUMIF([1]июнь2026!$A$5:$A$3237,$A$17:$A$1283,[1]июнь2026!$J$5:$J$3237)</f>
        <v>#VALUE!</v>
      </c>
      <c r="O730" s="46" t="e">
        <f>SUMIF([1]июнь2026!$A$5:$A$3237,$A$17:$A$1283,[1]июнь2026!$AE$5:$AE$3237)</f>
        <v>#VALUE!</v>
      </c>
      <c r="P730" s="46" t="e">
        <f>SUMIF([1]июнь2026!$A$5:$A$3237,$A$17:$A$1283,[1]июнь2026!$AF$5:$AF$3237)</f>
        <v>#VALUE!</v>
      </c>
      <c r="Q730" s="46" t="e">
        <f>SUMIF([1]июнь2026!$A$5:$A$3237,$A$17:$A$1283,[1]июнь2026!$AG$5:$AG$3237)</f>
        <v>#VALUE!</v>
      </c>
      <c r="R730" s="46" t="e">
        <f>SUMIF([1]июнь2026!$A$5:$A$3237,$A$17:$A$1283,[1]июнь2026!$AH$5:$AH$3237)</f>
        <v>#VALUE!</v>
      </c>
      <c r="U730" s="10"/>
    </row>
    <row r="731" spans="1:64" ht="15.75" hidden="1" x14ac:dyDescent="0.25">
      <c r="A731" s="68"/>
      <c r="B731" s="72"/>
      <c r="C731" s="105"/>
      <c r="D731" s="2"/>
      <c r="E731" s="2"/>
      <c r="F731" s="2"/>
      <c r="G731" s="2"/>
      <c r="H731" s="2"/>
      <c r="I731" s="2"/>
      <c r="J731" s="2"/>
      <c r="K731" s="2"/>
      <c r="L731" s="2"/>
      <c r="M731" s="95"/>
      <c r="N731" s="46" t="e">
        <f>SUMIF([1]июнь2026!$A$5:$A$3237,$A$17:$A$1283,[1]июнь2026!$J$5:$J$3237)</f>
        <v>#VALUE!</v>
      </c>
      <c r="O731" s="46" t="e">
        <f>SUMIF([1]июнь2026!$A$5:$A$3237,$A$17:$A$1283,[1]июнь2026!$AE$5:$AE$3237)</f>
        <v>#VALUE!</v>
      </c>
      <c r="P731" s="46" t="e">
        <f>SUMIF([1]июнь2026!$A$5:$A$3237,$A$17:$A$1283,[1]июнь2026!$AF$5:$AF$3237)</f>
        <v>#VALUE!</v>
      </c>
      <c r="Q731" s="46" t="e">
        <f>SUMIF([1]июнь2026!$A$5:$A$3237,$A$17:$A$1283,[1]июнь2026!$AG$5:$AG$3237)</f>
        <v>#VALUE!</v>
      </c>
      <c r="R731" s="46" t="e">
        <f>SUMIF([1]июнь2026!$A$5:$A$3237,$A$17:$A$1283,[1]июнь2026!$AH$5:$AH$3237)</f>
        <v>#VALUE!</v>
      </c>
      <c r="U731" s="10"/>
    </row>
    <row r="732" spans="1:64" ht="15.75" hidden="1" x14ac:dyDescent="0.25">
      <c r="A732" s="71"/>
      <c r="B732" s="72"/>
      <c r="C732" s="105"/>
      <c r="D732" s="2"/>
      <c r="E732" s="2"/>
      <c r="F732" s="2"/>
      <c r="G732" s="2"/>
      <c r="H732" s="2"/>
      <c r="I732" s="2"/>
      <c r="J732" s="2"/>
      <c r="K732" s="2"/>
      <c r="L732" s="2"/>
      <c r="M732" s="95"/>
      <c r="N732" s="46" t="e">
        <f>SUMIF([1]июнь2026!$A$5:$A$3237,$A$17:$A$1283,[1]июнь2026!$J$5:$J$3237)</f>
        <v>#VALUE!</v>
      </c>
      <c r="O732" s="46" t="e">
        <f>SUMIF([1]июнь2026!$A$5:$A$3237,$A$17:$A$1283,[1]июнь2026!$AE$5:$AE$3237)</f>
        <v>#VALUE!</v>
      </c>
      <c r="P732" s="46" t="e">
        <f>SUMIF([1]июнь2026!$A$5:$A$3237,$A$17:$A$1283,[1]июнь2026!$AF$5:$AF$3237)</f>
        <v>#VALUE!</v>
      </c>
      <c r="Q732" s="46" t="e">
        <f>SUMIF([1]июнь2026!$A$5:$A$3237,$A$17:$A$1283,[1]июнь2026!$AG$5:$AG$3237)</f>
        <v>#VALUE!</v>
      </c>
      <c r="R732" s="46" t="e">
        <f>SUMIF([1]июнь2026!$A$5:$A$3237,$A$17:$A$1283,[1]июнь2026!$AH$5:$AH$3237)</f>
        <v>#VALUE!</v>
      </c>
      <c r="U732" s="10"/>
    </row>
    <row r="733" spans="1:64" ht="15.75" hidden="1" x14ac:dyDescent="0.25">
      <c r="A733" s="71"/>
      <c r="B733" s="72"/>
      <c r="C733" s="105"/>
      <c r="D733" s="2"/>
      <c r="E733" s="2"/>
      <c r="F733" s="2"/>
      <c r="G733" s="2"/>
      <c r="H733" s="2"/>
      <c r="I733" s="2"/>
      <c r="J733" s="2"/>
      <c r="K733" s="2"/>
      <c r="L733" s="2"/>
      <c r="M733" s="95"/>
      <c r="N733" s="46" t="e">
        <f>SUMIF([1]июнь2026!$A$5:$A$3237,$A$17:$A$1283,[1]июнь2026!$J$5:$J$3237)</f>
        <v>#VALUE!</v>
      </c>
      <c r="O733" s="46" t="e">
        <f>SUMIF([1]июнь2026!$A$5:$A$3237,$A$17:$A$1283,[1]июнь2026!$AE$5:$AE$3237)</f>
        <v>#VALUE!</v>
      </c>
      <c r="P733" s="46" t="e">
        <f>SUMIF([1]июнь2026!$A$5:$A$3237,$A$17:$A$1283,[1]июнь2026!$AF$5:$AF$3237)</f>
        <v>#VALUE!</v>
      </c>
      <c r="Q733" s="46" t="e">
        <f>SUMIF([1]июнь2026!$A$5:$A$3237,$A$17:$A$1283,[1]июнь2026!$AG$5:$AG$3237)</f>
        <v>#VALUE!</v>
      </c>
      <c r="R733" s="46" t="e">
        <f>SUMIF([1]июнь2026!$A$5:$A$3237,$A$17:$A$1283,[1]июнь2026!$AH$5:$AH$3237)</f>
        <v>#VALUE!</v>
      </c>
      <c r="U733" s="10"/>
    </row>
    <row r="734" spans="1:64" ht="15.75" hidden="1" x14ac:dyDescent="0.25">
      <c r="A734" s="62"/>
      <c r="B734" s="81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115"/>
      <c r="N734" s="67"/>
      <c r="O734" s="67"/>
      <c r="P734" s="67"/>
      <c r="Q734" s="67"/>
      <c r="R734" s="67"/>
      <c r="U734" s="10"/>
    </row>
    <row r="735" spans="1:64" ht="15.75" hidden="1" x14ac:dyDescent="0.25">
      <c r="A735" s="75"/>
      <c r="B735" s="7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5"/>
      <c r="N735" s="46" t="e">
        <f>SUMIF([1]июнь2026!$A$5:$A$3237,$A$17:$A$1283,[1]июнь2026!$J$5:$J$3237)</f>
        <v>#VALUE!</v>
      </c>
      <c r="O735" s="46" t="e">
        <f>SUMIF([1]июнь2026!$A$5:$A$3237,$A$17:$A$1283,[1]июнь2026!$AE$5:$AE$3237)</f>
        <v>#VALUE!</v>
      </c>
      <c r="P735" s="46" t="e">
        <f>SUMIF([1]июнь2026!$A$5:$A$3237,$A$17:$A$1283,[1]июнь2026!$AF$5:$AF$3237)</f>
        <v>#VALUE!</v>
      </c>
      <c r="Q735" s="46" t="e">
        <f>SUMIF([1]июнь2026!$A$5:$A$3237,$A$17:$A$1283,[1]июнь2026!$AG$5:$AG$3237)</f>
        <v>#VALUE!</v>
      </c>
      <c r="R735" s="46" t="e">
        <f>SUMIF([1]июнь2026!$A$5:$A$3237,$A$17:$A$1283,[1]июнь2026!$AH$5:$AH$3237)</f>
        <v>#VALUE!</v>
      </c>
      <c r="U735" s="10"/>
    </row>
    <row r="736" spans="1:64" s="45" customFormat="1" ht="15.75" hidden="1" x14ac:dyDescent="0.25">
      <c r="A736" s="75"/>
      <c r="B736" s="7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5"/>
      <c r="N736" s="46" t="e">
        <f>SUMIF([1]июнь2026!$A$5:$A$3237,$A$17:$A$1283,[1]июнь2026!$J$5:$J$3237)</f>
        <v>#VALUE!</v>
      </c>
      <c r="O736" s="46" t="e">
        <f>SUMIF([1]июнь2026!$A$5:$A$3237,$A$17:$A$1283,[1]июнь2026!$AE$5:$AE$3237)</f>
        <v>#VALUE!</v>
      </c>
      <c r="P736" s="46" t="e">
        <f>SUMIF([1]июнь2026!$A$5:$A$3237,$A$17:$A$1283,[1]июнь2026!$AF$5:$AF$3237)</f>
        <v>#VALUE!</v>
      </c>
      <c r="Q736" s="46" t="e">
        <f>SUMIF([1]июнь2026!$A$5:$A$3237,$A$17:$A$1283,[1]июнь2026!$AG$5:$AG$3237)</f>
        <v>#VALUE!</v>
      </c>
      <c r="R736" s="46" t="e">
        <f>SUMIF([1]июнь2026!$A$5:$A$3237,$A$17:$A$1283,[1]июнь2026!$AH$5:$AH$3237)</f>
        <v>#VALUE!</v>
      </c>
      <c r="S736" s="18"/>
      <c r="T736" s="5"/>
      <c r="U736" s="10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</row>
    <row r="737" spans="1:64" ht="15.75" hidden="1" x14ac:dyDescent="0.25">
      <c r="A737" s="75"/>
      <c r="B737" s="7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95"/>
      <c r="N737" s="46" t="e">
        <f>SUMIF([1]июнь2026!$A$5:$A$3237,$A$17:$A$1283,[1]июнь2026!$J$5:$J$3237)</f>
        <v>#VALUE!</v>
      </c>
      <c r="O737" s="46" t="e">
        <f>SUMIF([1]июнь2026!$A$5:$A$3237,$A$17:$A$1283,[1]июнь2026!$AE$5:$AE$3237)</f>
        <v>#VALUE!</v>
      </c>
      <c r="P737" s="46" t="e">
        <f>SUMIF([1]июнь2026!$A$5:$A$3237,$A$17:$A$1283,[1]июнь2026!$AF$5:$AF$3237)</f>
        <v>#VALUE!</v>
      </c>
      <c r="Q737" s="46" t="e">
        <f>SUMIF([1]июнь2026!$A$5:$A$3237,$A$17:$A$1283,[1]июнь2026!$AG$5:$AG$3237)</f>
        <v>#VALUE!</v>
      </c>
      <c r="R737" s="46" t="e">
        <f>SUMIF([1]июнь2026!$A$5:$A$3237,$A$17:$A$1283,[1]июнь2026!$AH$5:$AH$3237)</f>
        <v>#VALUE!</v>
      </c>
      <c r="U737" s="10"/>
    </row>
    <row r="738" spans="1:64" ht="15.75" hidden="1" x14ac:dyDescent="0.25">
      <c r="A738" s="78"/>
      <c r="B738" s="79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5"/>
      <c r="N738" s="46" t="e">
        <f>SUMIF([1]июнь2026!$A$5:$A$3237,$A$17:$A$1283,[1]июнь2026!$J$5:$J$3237)</f>
        <v>#VALUE!</v>
      </c>
      <c r="O738" s="46" t="e">
        <f>SUMIF([1]июнь2026!$A$5:$A$3237,$A$17:$A$1283,[1]июнь2026!$AE$5:$AE$3237)</f>
        <v>#VALUE!</v>
      </c>
      <c r="P738" s="46" t="e">
        <f>SUMIF([1]июнь2026!$A$5:$A$3237,$A$17:$A$1283,[1]июнь2026!$AF$5:$AF$3237)</f>
        <v>#VALUE!</v>
      </c>
      <c r="Q738" s="46" t="e">
        <f>SUMIF([1]июнь2026!$A$5:$A$3237,$A$17:$A$1283,[1]июнь2026!$AG$5:$AG$3237)</f>
        <v>#VALUE!</v>
      </c>
      <c r="R738" s="46" t="e">
        <f>SUMIF([1]июнь2026!$A$5:$A$3237,$A$17:$A$1283,[1]июнь2026!$AH$5:$AH$3237)</f>
        <v>#VALUE!</v>
      </c>
      <c r="U738" s="10"/>
    </row>
    <row r="739" spans="1:64" ht="15.75" hidden="1" x14ac:dyDescent="0.25">
      <c r="A739" s="75"/>
      <c r="B739" s="7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5"/>
      <c r="N739" s="46" t="e">
        <f>SUMIF([1]июнь2026!$A$5:$A$3237,$A$17:$A$1283,[1]июнь2026!$J$5:$J$3237)</f>
        <v>#VALUE!</v>
      </c>
      <c r="O739" s="46" t="e">
        <f>SUMIF([1]июнь2026!$A$5:$A$3237,$A$17:$A$1283,[1]июнь2026!$AE$5:$AE$3237)</f>
        <v>#VALUE!</v>
      </c>
      <c r="P739" s="46" t="e">
        <f>SUMIF([1]июнь2026!$A$5:$A$3237,$A$17:$A$1283,[1]июнь2026!$AF$5:$AF$3237)</f>
        <v>#VALUE!</v>
      </c>
      <c r="Q739" s="46" t="e">
        <f>SUMIF([1]июнь2026!$A$5:$A$3237,$A$17:$A$1283,[1]июнь2026!$AG$5:$AG$3237)</f>
        <v>#VALUE!</v>
      </c>
      <c r="R739" s="46" t="e">
        <f>SUMIF([1]июнь2026!$A$5:$A$3237,$A$17:$A$1283,[1]июнь2026!$AH$5:$AH$3237)</f>
        <v>#VALUE!</v>
      </c>
      <c r="U739" s="10"/>
    </row>
    <row r="740" spans="1:64" ht="15.75" hidden="1" x14ac:dyDescent="0.25">
      <c r="A740" s="75"/>
      <c r="B740" s="7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95"/>
      <c r="N740" s="46" t="e">
        <f>SUMIF([1]июнь2026!$A$5:$A$3237,$A$17:$A$1283,[1]июнь2026!$J$5:$J$3237)</f>
        <v>#VALUE!</v>
      </c>
      <c r="O740" s="46" t="e">
        <f>SUMIF([1]июнь2026!$A$5:$A$3237,$A$17:$A$1283,[1]июнь2026!$AE$5:$AE$3237)</f>
        <v>#VALUE!</v>
      </c>
      <c r="P740" s="46" t="e">
        <f>SUMIF([1]июнь2026!$A$5:$A$3237,$A$17:$A$1283,[1]июнь2026!$AF$5:$AF$3237)</f>
        <v>#VALUE!</v>
      </c>
      <c r="Q740" s="46" t="e">
        <f>SUMIF([1]июнь2026!$A$5:$A$3237,$A$17:$A$1283,[1]июнь2026!$AG$5:$AG$3237)</f>
        <v>#VALUE!</v>
      </c>
      <c r="R740" s="46" t="e">
        <f>SUMIF([1]июнь2026!$A$5:$A$3237,$A$17:$A$1283,[1]июнь2026!$AH$5:$AH$3237)</f>
        <v>#VALUE!</v>
      </c>
      <c r="U740" s="10"/>
    </row>
    <row r="741" spans="1:64" ht="15.75" hidden="1" x14ac:dyDescent="0.25">
      <c r="A741" s="75"/>
      <c r="B741" s="7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5"/>
      <c r="N741" s="46" t="e">
        <f>SUMIF([1]июнь2026!$A$5:$A$3237,$A$17:$A$1283,[1]июнь2026!$J$5:$J$3237)</f>
        <v>#VALUE!</v>
      </c>
      <c r="O741" s="46" t="e">
        <f>SUMIF([1]июнь2026!$A$5:$A$3237,$A$17:$A$1283,[1]июнь2026!$AE$5:$AE$3237)</f>
        <v>#VALUE!</v>
      </c>
      <c r="P741" s="46" t="e">
        <f>SUMIF([1]июнь2026!$A$5:$A$3237,$A$17:$A$1283,[1]июнь2026!$AF$5:$AF$3237)</f>
        <v>#VALUE!</v>
      </c>
      <c r="Q741" s="46" t="e">
        <f>SUMIF([1]июнь2026!$A$5:$A$3237,$A$17:$A$1283,[1]июнь2026!$AG$5:$AG$3237)</f>
        <v>#VALUE!</v>
      </c>
      <c r="R741" s="46" t="e">
        <f>SUMIF([1]июнь2026!$A$5:$A$3237,$A$17:$A$1283,[1]июнь2026!$AH$5:$AH$3237)</f>
        <v>#VALUE!</v>
      </c>
      <c r="U741" s="10"/>
    </row>
    <row r="742" spans="1:64" ht="15.75" hidden="1" x14ac:dyDescent="0.25">
      <c r="A742" s="80"/>
      <c r="B742" s="79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95"/>
      <c r="N742" s="46" t="e">
        <f>SUMIF([1]июнь2026!$A$5:$A$3237,$A$17:$A$1283,[1]июнь2026!$J$5:$J$3237)</f>
        <v>#VALUE!</v>
      </c>
      <c r="O742" s="46" t="e">
        <f>SUMIF([1]июнь2026!$A$5:$A$3237,$A$17:$A$1283,[1]июнь2026!$AE$5:$AE$3237)</f>
        <v>#VALUE!</v>
      </c>
      <c r="P742" s="46" t="e">
        <f>SUMIF([1]июнь2026!$A$5:$A$3237,$A$17:$A$1283,[1]июнь2026!$AF$5:$AF$3237)</f>
        <v>#VALUE!</v>
      </c>
      <c r="Q742" s="46" t="e">
        <f>SUMIF([1]июнь2026!$A$5:$A$3237,$A$17:$A$1283,[1]июнь2026!$AG$5:$AG$3237)</f>
        <v>#VALUE!</v>
      </c>
      <c r="R742" s="46" t="e">
        <f>SUMIF([1]июнь2026!$A$5:$A$3237,$A$17:$A$1283,[1]июнь2026!$AH$5:$AH$3237)</f>
        <v>#VALUE!</v>
      </c>
      <c r="U742" s="10"/>
    </row>
    <row r="743" spans="1:64" ht="15.75" hidden="1" x14ac:dyDescent="0.25">
      <c r="A743" s="80"/>
      <c r="B743" s="7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95"/>
      <c r="N743" s="46" t="e">
        <f>SUMIF([1]июнь2026!$A$5:$A$3237,$A$17:$A$1283,[1]июнь2026!$J$5:$J$3237)</f>
        <v>#VALUE!</v>
      </c>
      <c r="O743" s="46" t="e">
        <f>SUMIF([1]июнь2026!$A$5:$A$3237,$A$17:$A$1283,[1]июнь2026!$AE$5:$AE$3237)</f>
        <v>#VALUE!</v>
      </c>
      <c r="P743" s="46" t="e">
        <f>SUMIF([1]июнь2026!$A$5:$A$3237,$A$17:$A$1283,[1]июнь2026!$AF$5:$AF$3237)</f>
        <v>#VALUE!</v>
      </c>
      <c r="Q743" s="46" t="e">
        <f>SUMIF([1]июнь2026!$A$5:$A$3237,$A$17:$A$1283,[1]июнь2026!$AG$5:$AG$3237)</f>
        <v>#VALUE!</v>
      </c>
      <c r="R743" s="46" t="e">
        <f>SUMIF([1]июнь2026!$A$5:$A$3237,$A$17:$A$1283,[1]июнь2026!$AH$5:$AH$3237)</f>
        <v>#VALUE!</v>
      </c>
      <c r="U743" s="10"/>
    </row>
    <row r="744" spans="1:64" ht="15.75" hidden="1" x14ac:dyDescent="0.25">
      <c r="A744" s="80"/>
      <c r="B744" s="7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95"/>
      <c r="N744" s="46" t="e">
        <f>SUMIF([1]июнь2026!$A$5:$A$3237,$A$17:$A$1283,[1]июнь2026!$J$5:$J$3237)</f>
        <v>#VALUE!</v>
      </c>
      <c r="O744" s="46" t="e">
        <f>SUMIF([1]июнь2026!$A$5:$A$3237,$A$17:$A$1283,[1]июнь2026!$AE$5:$AE$3237)</f>
        <v>#VALUE!</v>
      </c>
      <c r="P744" s="46" t="e">
        <f>SUMIF([1]июнь2026!$A$5:$A$3237,$A$17:$A$1283,[1]июнь2026!$AF$5:$AF$3237)</f>
        <v>#VALUE!</v>
      </c>
      <c r="Q744" s="46" t="e">
        <f>SUMIF([1]июнь2026!$A$5:$A$3237,$A$17:$A$1283,[1]июнь2026!$AG$5:$AG$3237)</f>
        <v>#VALUE!</v>
      </c>
      <c r="R744" s="46" t="e">
        <f>SUMIF([1]июнь2026!$A$5:$A$3237,$A$17:$A$1283,[1]июнь2026!$AH$5:$AH$3237)</f>
        <v>#VALUE!</v>
      </c>
      <c r="U744" s="10"/>
    </row>
    <row r="745" spans="1:64" s="7" customFormat="1" hidden="1" x14ac:dyDescent="0.25">
      <c r="A745" s="24"/>
      <c r="B745" s="3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49"/>
      <c r="N745" s="56" t="e">
        <f t="shared" ref="N745:R745" si="43">SUM(N746:N761)</f>
        <v>#VALUE!</v>
      </c>
      <c r="O745" s="56" t="e">
        <f t="shared" si="43"/>
        <v>#VALUE!</v>
      </c>
      <c r="P745" s="56" t="e">
        <f t="shared" si="43"/>
        <v>#VALUE!</v>
      </c>
      <c r="Q745" s="56" t="e">
        <f t="shared" si="43"/>
        <v>#VALUE!</v>
      </c>
      <c r="R745" s="56" t="e">
        <f t="shared" si="43"/>
        <v>#VALUE!</v>
      </c>
      <c r="S745" s="18"/>
      <c r="T745" s="5"/>
      <c r="U745" s="10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</row>
    <row r="746" spans="1:64" s="7" customFormat="1" ht="15.75" hidden="1" x14ac:dyDescent="0.25">
      <c r="A746" s="82"/>
      <c r="B746" s="108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115"/>
      <c r="N746" s="67"/>
      <c r="O746" s="67"/>
      <c r="P746" s="67"/>
      <c r="Q746" s="67"/>
      <c r="R746" s="67"/>
      <c r="S746" s="18"/>
      <c r="T746" s="5"/>
      <c r="U746" s="10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</row>
    <row r="747" spans="1:64" s="7" customFormat="1" ht="15.75" hidden="1" x14ac:dyDescent="0.25">
      <c r="A747" s="88"/>
      <c r="B747" s="84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116"/>
      <c r="N747" s="59" t="e">
        <f>SUMIF([1]июнь2026!$A$5:$A$3237,$A$17:$A$1283,[1]июнь2026!$J$5:$J$3237)</f>
        <v>#VALUE!</v>
      </c>
      <c r="O747" s="59" t="e">
        <f>SUMIF([1]июнь2026!$A$5:$A$3237,$A$17:$A$1283,[1]июнь2026!$AE$5:$AE$3237)</f>
        <v>#VALUE!</v>
      </c>
      <c r="P747" s="59" t="e">
        <f>SUMIF([1]июнь2026!$A$5:$A$3237,$A$17:$A$1283,[1]июнь2026!$AF$5:$AF$3237)</f>
        <v>#VALUE!</v>
      </c>
      <c r="Q747" s="59" t="e">
        <f>SUMIF([1]июнь2026!$A$5:$A$3237,$A$17:$A$1283,[1]июнь2026!$AG$5:$AG$3237)</f>
        <v>#VALUE!</v>
      </c>
      <c r="R747" s="59" t="e">
        <f>SUMIF([1]июнь2026!$A$5:$A$3237,$A$17:$A$1283,[1]июнь2026!$AH$5:$AH$3237)</f>
        <v>#VALUE!</v>
      </c>
      <c r="S747" s="18"/>
      <c r="T747" s="5"/>
      <c r="U747" s="10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</row>
    <row r="748" spans="1:64" s="7" customFormat="1" ht="15.75" hidden="1" x14ac:dyDescent="0.25">
      <c r="A748" s="82"/>
      <c r="B748" s="81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115"/>
      <c r="N748" s="67"/>
      <c r="O748" s="67"/>
      <c r="P748" s="67"/>
      <c r="Q748" s="67"/>
      <c r="R748" s="67"/>
      <c r="S748" s="18"/>
      <c r="T748" s="5"/>
      <c r="U748" s="10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</row>
    <row r="749" spans="1:64" s="7" customFormat="1" hidden="1" x14ac:dyDescent="0.25">
      <c r="A749" s="24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95"/>
      <c r="N749" s="46" t="e">
        <f>SUMIF([1]июнь2026!$A$5:$A$3237,$A$17:$A$1283,[1]июнь2026!$J$5:$J$3237)</f>
        <v>#VALUE!</v>
      </c>
      <c r="O749" s="46" t="e">
        <f>SUMIF([1]июнь2026!$A$5:$A$3237,$A$17:$A$1283,[1]июнь2026!$AE$5:$AE$3237)</f>
        <v>#VALUE!</v>
      </c>
      <c r="P749" s="46" t="e">
        <f>SUMIF([1]июнь2026!$A$5:$A$3237,$A$17:$A$1283,[1]июнь2026!$AF$5:$AF$3237)</f>
        <v>#VALUE!</v>
      </c>
      <c r="Q749" s="46" t="e">
        <f>SUMIF([1]июнь2026!$A$5:$A$3237,$A$17:$A$1283,[1]июнь2026!$AG$5:$AG$3237)</f>
        <v>#VALUE!</v>
      </c>
      <c r="R749" s="46" t="e">
        <f>SUMIF([1]июнь2026!$A$5:$A$3237,$A$17:$A$1283,[1]июнь2026!$AH$5:$AH$3237)</f>
        <v>#VALUE!</v>
      </c>
      <c r="S749" s="18"/>
      <c r="T749" s="5"/>
      <c r="U749" s="10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</row>
    <row r="750" spans="1:64" s="7" customFormat="1" hidden="1" x14ac:dyDescent="0.25">
      <c r="A750" s="24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95"/>
      <c r="N750" s="46" t="e">
        <f>SUMIF([1]июнь2026!$A$5:$A$3237,$A$17:$A$1283,[1]июнь2026!$J$5:$J$3237)</f>
        <v>#VALUE!</v>
      </c>
      <c r="O750" s="46" t="e">
        <f>SUMIF([1]июнь2026!$A$5:$A$3237,$A$17:$A$1283,[1]июнь2026!$AE$5:$AE$3237)</f>
        <v>#VALUE!</v>
      </c>
      <c r="P750" s="46" t="e">
        <f>SUMIF([1]июнь2026!$A$5:$A$3237,$A$17:$A$1283,[1]июнь2026!$AF$5:$AF$3237)</f>
        <v>#VALUE!</v>
      </c>
      <c r="Q750" s="46" t="e">
        <f>SUMIF([1]июнь2026!$A$5:$A$3237,$A$17:$A$1283,[1]июнь2026!$AG$5:$AG$3237)</f>
        <v>#VALUE!</v>
      </c>
      <c r="R750" s="46" t="e">
        <f>SUMIF([1]июнь2026!$A$5:$A$3237,$A$17:$A$1283,[1]июнь2026!$AH$5:$AH$3237)</f>
        <v>#VALUE!</v>
      </c>
      <c r="S750" s="18"/>
      <c r="T750" s="5"/>
      <c r="U750" s="10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</row>
    <row r="751" spans="1:64" s="7" customFormat="1" hidden="1" x14ac:dyDescent="0.25">
      <c r="A751" s="24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95"/>
      <c r="N751" s="46" t="e">
        <f>SUMIF([1]июнь2026!$A$5:$A$3237,$A$17:$A$1283,[1]июнь2026!$J$5:$J$3237)</f>
        <v>#VALUE!</v>
      </c>
      <c r="O751" s="46" t="e">
        <f>SUMIF([1]июнь2026!$A$5:$A$3237,$A$17:$A$1283,[1]июнь2026!$AE$5:$AE$3237)</f>
        <v>#VALUE!</v>
      </c>
      <c r="P751" s="46" t="e">
        <f>SUMIF([1]июнь2026!$A$5:$A$3237,$A$17:$A$1283,[1]июнь2026!$AF$5:$AF$3237)</f>
        <v>#VALUE!</v>
      </c>
      <c r="Q751" s="46" t="e">
        <f>SUMIF([1]июнь2026!$A$5:$A$3237,$A$17:$A$1283,[1]июнь2026!$AG$5:$AG$3237)</f>
        <v>#VALUE!</v>
      </c>
      <c r="R751" s="46" t="e">
        <f>SUMIF([1]июнь2026!$A$5:$A$3237,$A$17:$A$1283,[1]июнь2026!$AH$5:$AH$3237)</f>
        <v>#VALUE!</v>
      </c>
      <c r="S751" s="18"/>
      <c r="T751" s="5"/>
      <c r="U751" s="10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</row>
    <row r="752" spans="1:64" s="7" customFormat="1" hidden="1" x14ac:dyDescent="0.25">
      <c r="A752" s="24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95"/>
      <c r="N752" s="46" t="e">
        <f>SUMIF([1]июнь2026!$A$5:$A$3237,$A$17:$A$1283,[1]июнь2026!$J$5:$J$3237)</f>
        <v>#VALUE!</v>
      </c>
      <c r="O752" s="46" t="e">
        <f>SUMIF([1]июнь2026!$A$5:$A$3237,$A$17:$A$1283,[1]июнь2026!$AE$5:$AE$3237)</f>
        <v>#VALUE!</v>
      </c>
      <c r="P752" s="46" t="e">
        <f>SUMIF([1]июнь2026!$A$5:$A$3237,$A$17:$A$1283,[1]июнь2026!$AF$5:$AF$3237)</f>
        <v>#VALUE!</v>
      </c>
      <c r="Q752" s="46" t="e">
        <f>SUMIF([1]июнь2026!$A$5:$A$3237,$A$17:$A$1283,[1]июнь2026!$AG$5:$AG$3237)</f>
        <v>#VALUE!</v>
      </c>
      <c r="R752" s="46" t="e">
        <f>SUMIF([1]июнь2026!$A$5:$A$3237,$A$17:$A$1283,[1]июнь2026!$AH$5:$AH$3237)</f>
        <v>#VALUE!</v>
      </c>
      <c r="S752" s="18"/>
      <c r="T752" s="5"/>
      <c r="U752" s="10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</row>
    <row r="753" spans="1:96" s="7" customFormat="1" hidden="1" x14ac:dyDescent="0.25">
      <c r="A753" s="24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95"/>
      <c r="N753" s="46" t="e">
        <f>SUMIF([1]июнь2026!$A$5:$A$3237,$A$17:$A$1283,[1]июнь2026!$J$5:$J$3237)</f>
        <v>#VALUE!</v>
      </c>
      <c r="O753" s="46" t="e">
        <f>SUMIF([1]июнь2026!$A$5:$A$3237,$A$17:$A$1283,[1]июнь2026!$AE$5:$AE$3237)</f>
        <v>#VALUE!</v>
      </c>
      <c r="P753" s="46" t="e">
        <f>SUMIF([1]июнь2026!$A$5:$A$3237,$A$17:$A$1283,[1]июнь2026!$AF$5:$AF$3237)</f>
        <v>#VALUE!</v>
      </c>
      <c r="Q753" s="46" t="e">
        <f>SUMIF([1]июнь2026!$A$5:$A$3237,$A$17:$A$1283,[1]июнь2026!$AG$5:$AG$3237)</f>
        <v>#VALUE!</v>
      </c>
      <c r="R753" s="46" t="e">
        <f>SUMIF([1]июнь2026!$A$5:$A$3237,$A$17:$A$1283,[1]июнь2026!$AH$5:$AH$3237)</f>
        <v>#VALUE!</v>
      </c>
      <c r="S753" s="18"/>
      <c r="T753" s="5"/>
      <c r="U753" s="10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</row>
    <row r="754" spans="1:96" s="7" customFormat="1" ht="15" hidden="1" customHeight="1" x14ac:dyDescent="0.25">
      <c r="A754" s="24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95"/>
      <c r="N754" s="46" t="e">
        <f>SUMIF([1]июнь2026!$A$5:$A$3237,$A$17:$A$1283,[1]июнь2026!$J$5:$J$3237)</f>
        <v>#VALUE!</v>
      </c>
      <c r="O754" s="46" t="e">
        <f>SUMIF([1]июнь2026!$A$5:$A$3237,$A$17:$A$1283,[1]июнь2026!$AE$5:$AE$3237)</f>
        <v>#VALUE!</v>
      </c>
      <c r="P754" s="46" t="e">
        <f>SUMIF([1]июнь2026!$A$5:$A$3237,$A$17:$A$1283,[1]июнь2026!$AF$5:$AF$3237)</f>
        <v>#VALUE!</v>
      </c>
      <c r="Q754" s="46" t="e">
        <f>SUMIF([1]июнь2026!$A$5:$A$3237,$A$17:$A$1283,[1]июнь2026!$AG$5:$AG$3237)</f>
        <v>#VALUE!</v>
      </c>
      <c r="R754" s="46" t="e">
        <f>SUMIF([1]июнь2026!$A$5:$A$3237,$A$17:$A$1283,[1]июнь2026!$AH$5:$AH$3237)</f>
        <v>#VALUE!</v>
      </c>
      <c r="S754" s="18"/>
      <c r="T754" s="5"/>
      <c r="U754" s="10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</row>
    <row r="755" spans="1:96" s="7" customFormat="1" ht="15" hidden="1" customHeight="1" x14ac:dyDescent="0.25">
      <c r="A755" s="24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95"/>
      <c r="N755" s="46" t="e">
        <f>SUMIF([1]июнь2026!$A$5:$A$3237,$A$17:$A$1283,[1]июнь2026!$J$5:$J$3237)</f>
        <v>#VALUE!</v>
      </c>
      <c r="O755" s="46" t="e">
        <f>SUMIF([1]июнь2026!$A$5:$A$3237,$A$17:$A$1283,[1]июнь2026!$AE$5:$AE$3237)</f>
        <v>#VALUE!</v>
      </c>
      <c r="P755" s="46" t="e">
        <f>SUMIF([1]июнь2026!$A$5:$A$3237,$A$17:$A$1283,[1]июнь2026!$AF$5:$AF$3237)</f>
        <v>#VALUE!</v>
      </c>
      <c r="Q755" s="46" t="e">
        <f>SUMIF([1]июнь2026!$A$5:$A$3237,$A$17:$A$1283,[1]июнь2026!$AG$5:$AG$3237)</f>
        <v>#VALUE!</v>
      </c>
      <c r="R755" s="46" t="e">
        <f>SUMIF([1]июнь2026!$A$5:$A$3237,$A$17:$A$1283,[1]июнь2026!$AH$5:$AH$3237)</f>
        <v>#VALUE!</v>
      </c>
      <c r="S755" s="18"/>
      <c r="T755" s="5"/>
      <c r="U755" s="10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</row>
    <row r="756" spans="1:96" s="7" customFormat="1" ht="15" hidden="1" customHeight="1" x14ac:dyDescent="0.25">
      <c r="A756" s="24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95"/>
      <c r="N756" s="46" t="e">
        <f>SUMIF([1]июнь2026!$A$5:$A$3237,$A$17:$A$1283,[1]июнь2026!$J$5:$J$3237)</f>
        <v>#VALUE!</v>
      </c>
      <c r="O756" s="46" t="e">
        <f>SUMIF([1]июнь2026!$A$5:$A$3237,$A$17:$A$1283,[1]июнь2026!$AE$5:$AE$3237)</f>
        <v>#VALUE!</v>
      </c>
      <c r="P756" s="46" t="e">
        <f>SUMIF([1]июнь2026!$A$5:$A$3237,$A$17:$A$1283,[1]июнь2026!$AF$5:$AF$3237)</f>
        <v>#VALUE!</v>
      </c>
      <c r="Q756" s="46" t="e">
        <f>SUMIF([1]июнь2026!$A$5:$A$3237,$A$17:$A$1283,[1]июнь2026!$AG$5:$AG$3237)</f>
        <v>#VALUE!</v>
      </c>
      <c r="R756" s="46" t="e">
        <f>SUMIF([1]июнь2026!$A$5:$A$3237,$A$17:$A$1283,[1]июнь2026!$AH$5:$AH$3237)</f>
        <v>#VALUE!</v>
      </c>
      <c r="S756" s="18"/>
      <c r="T756" s="5"/>
      <c r="U756" s="10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</row>
    <row r="757" spans="1:96" s="7" customFormat="1" ht="15" hidden="1" customHeight="1" x14ac:dyDescent="0.25">
      <c r="A757" s="24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95"/>
      <c r="N757" s="46" t="e">
        <f>SUMIF([1]июнь2026!$A$5:$A$3237,$A$17:$A$1283,[1]июнь2026!$J$5:$J$3237)</f>
        <v>#VALUE!</v>
      </c>
      <c r="O757" s="46" t="e">
        <f>SUMIF([1]июнь2026!$A$5:$A$3237,$A$17:$A$1283,[1]июнь2026!$AE$5:$AE$3237)</f>
        <v>#VALUE!</v>
      </c>
      <c r="P757" s="46" t="e">
        <f>SUMIF([1]июнь2026!$A$5:$A$3237,$A$17:$A$1283,[1]июнь2026!$AF$5:$AF$3237)</f>
        <v>#VALUE!</v>
      </c>
      <c r="Q757" s="46" t="e">
        <f>SUMIF([1]июнь2026!$A$5:$A$3237,$A$17:$A$1283,[1]июнь2026!$AG$5:$AG$3237)</f>
        <v>#VALUE!</v>
      </c>
      <c r="R757" s="46" t="e">
        <f>SUMIF([1]июнь2026!$A$5:$A$3237,$A$17:$A$1283,[1]июнь2026!$AH$5:$AH$3237)</f>
        <v>#VALUE!</v>
      </c>
      <c r="S757" s="18"/>
      <c r="T757" s="5"/>
      <c r="U757" s="10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</row>
    <row r="758" spans="1:96" s="7" customFormat="1" ht="15" hidden="1" customHeight="1" x14ac:dyDescent="0.25">
      <c r="A758" s="24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95"/>
      <c r="N758" s="46" t="e">
        <f>SUMIF([1]июнь2026!$A$5:$A$3237,$A$17:$A$1283,[1]июнь2026!$J$5:$J$3237)</f>
        <v>#VALUE!</v>
      </c>
      <c r="O758" s="46" t="e">
        <f>SUMIF([1]июнь2026!$A$5:$A$3237,$A$17:$A$1283,[1]июнь2026!$AE$5:$AE$3237)</f>
        <v>#VALUE!</v>
      </c>
      <c r="P758" s="46" t="e">
        <f>SUMIF([1]июнь2026!$A$5:$A$3237,$A$17:$A$1283,[1]июнь2026!$AF$5:$AF$3237)</f>
        <v>#VALUE!</v>
      </c>
      <c r="Q758" s="46" t="e">
        <f>SUMIF([1]июнь2026!$A$5:$A$3237,$A$17:$A$1283,[1]июнь2026!$AG$5:$AG$3237)</f>
        <v>#VALUE!</v>
      </c>
      <c r="R758" s="46" t="e">
        <f>SUMIF([1]июнь2026!$A$5:$A$3237,$A$17:$A$1283,[1]июнь2026!$AH$5:$AH$3237)</f>
        <v>#VALUE!</v>
      </c>
      <c r="S758" s="18"/>
      <c r="T758" s="5"/>
      <c r="U758" s="10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</row>
    <row r="759" spans="1:96" ht="15" hidden="1" customHeight="1" x14ac:dyDescent="0.25">
      <c r="A759" s="24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95"/>
      <c r="N759" s="46" t="e">
        <f>SUMIF([1]июнь2026!$A$5:$A$3237,$A$17:$A$1283,[1]июнь2026!$J$5:$J$3237)</f>
        <v>#VALUE!</v>
      </c>
      <c r="O759" s="46" t="e">
        <f>SUMIF([1]июнь2026!$A$5:$A$3237,$A$17:$A$1283,[1]июнь2026!$AE$5:$AE$3237)</f>
        <v>#VALUE!</v>
      </c>
      <c r="P759" s="46" t="e">
        <f>SUMIF([1]июнь2026!$A$5:$A$3237,$A$17:$A$1283,[1]июнь2026!$AF$5:$AF$3237)</f>
        <v>#VALUE!</v>
      </c>
      <c r="Q759" s="46" t="e">
        <f>SUMIF([1]июнь2026!$A$5:$A$3237,$A$17:$A$1283,[1]июнь2026!$AG$5:$AG$3237)</f>
        <v>#VALUE!</v>
      </c>
      <c r="R759" s="46" t="e">
        <f>SUMIF([1]июнь2026!$A$5:$A$3237,$A$17:$A$1283,[1]июнь2026!$AH$5:$AH$3237)</f>
        <v>#VALUE!</v>
      </c>
      <c r="U759" s="10"/>
    </row>
    <row r="760" spans="1:96" ht="15" hidden="1" customHeight="1" x14ac:dyDescent="0.25">
      <c r="A760" s="24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95"/>
      <c r="N760" s="46" t="e">
        <f>SUMIF([1]июнь2026!$A$5:$A$3237,$A$17:$A$1283,[1]июнь2026!$J$5:$J$3237)</f>
        <v>#VALUE!</v>
      </c>
      <c r="O760" s="46" t="e">
        <f>SUMIF([1]июнь2026!$A$5:$A$3237,$A$17:$A$1283,[1]июнь2026!$AE$5:$AE$3237)</f>
        <v>#VALUE!</v>
      </c>
      <c r="P760" s="46" t="e">
        <f>SUMIF([1]июнь2026!$A$5:$A$3237,$A$17:$A$1283,[1]июнь2026!$AF$5:$AF$3237)</f>
        <v>#VALUE!</v>
      </c>
      <c r="Q760" s="46" t="e">
        <f>SUMIF([1]июнь2026!$A$5:$A$3237,$A$17:$A$1283,[1]июнь2026!$AG$5:$AG$3237)</f>
        <v>#VALUE!</v>
      </c>
      <c r="R760" s="46" t="e">
        <f>SUMIF([1]июнь2026!$A$5:$A$3237,$A$17:$A$1283,[1]июнь2026!$AH$5:$AH$3237)</f>
        <v>#VALUE!</v>
      </c>
      <c r="U760" s="10"/>
    </row>
    <row r="761" spans="1:96" ht="15" hidden="1" customHeight="1" x14ac:dyDescent="0.25">
      <c r="A761" s="24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95"/>
      <c r="N761" s="46" t="e">
        <f>SUMIF([1]июнь2026!$A$5:$A$3237,$A$17:$A$1283,[1]июнь2026!$J$5:$J$3237)</f>
        <v>#VALUE!</v>
      </c>
      <c r="O761" s="46" t="e">
        <f>SUMIF([1]июнь2026!$A$5:$A$3237,$A$17:$A$1283,[1]июнь2026!$AE$5:$AE$3237)</f>
        <v>#VALUE!</v>
      </c>
      <c r="P761" s="46" t="e">
        <f>SUMIF([1]июнь2026!$A$5:$A$3237,$A$17:$A$1283,[1]июнь2026!$AF$5:$AF$3237)</f>
        <v>#VALUE!</v>
      </c>
      <c r="Q761" s="46" t="e">
        <f>SUMIF([1]июнь2026!$A$5:$A$3237,$A$17:$A$1283,[1]июнь2026!$AG$5:$AG$3237)</f>
        <v>#VALUE!</v>
      </c>
      <c r="R761" s="46" t="e">
        <f>SUMIF([1]июнь2026!$A$5:$A$3237,$A$17:$A$1283,[1]июнь2026!$AH$5:$AH$3237)</f>
        <v>#VALUE!</v>
      </c>
      <c r="U761" s="10"/>
    </row>
    <row r="762" spans="1:96" ht="15" customHeight="1" x14ac:dyDescent="0.25">
      <c r="A762" s="24"/>
      <c r="B762" s="3" t="s">
        <v>19</v>
      </c>
      <c r="C762" s="9">
        <v>0</v>
      </c>
      <c r="D762" s="9">
        <v>0</v>
      </c>
      <c r="E762" s="9">
        <v>0</v>
      </c>
      <c r="F762" s="9" t="e">
        <v>#DIV/0!</v>
      </c>
      <c r="G762" s="9">
        <v>0</v>
      </c>
      <c r="H762" s="9">
        <v>0</v>
      </c>
      <c r="I762" s="9">
        <v>0</v>
      </c>
      <c r="J762" s="9">
        <v>0</v>
      </c>
      <c r="K762" s="9" t="e">
        <v>#DIV/0!</v>
      </c>
      <c r="L762" s="9">
        <v>0</v>
      </c>
      <c r="M762" s="9">
        <v>0</v>
      </c>
      <c r="N762" s="9" t="e">
        <f t="shared" ref="N762:R762" si="44">N659+N708+N718+N745+N711</f>
        <v>#VALUE!</v>
      </c>
      <c r="O762" s="9" t="e">
        <f t="shared" si="44"/>
        <v>#VALUE!</v>
      </c>
      <c r="P762" s="9" t="e">
        <f t="shared" si="44"/>
        <v>#VALUE!</v>
      </c>
      <c r="Q762" s="9" t="e">
        <f t="shared" si="44"/>
        <v>#VALUE!</v>
      </c>
      <c r="R762" s="9" t="e">
        <f t="shared" si="44"/>
        <v>#VALUE!</v>
      </c>
      <c r="U762" s="10"/>
    </row>
    <row r="763" spans="1:96" ht="15" customHeight="1" x14ac:dyDescent="0.25">
      <c r="A763" s="24"/>
      <c r="B763" s="3" t="s">
        <v>24</v>
      </c>
      <c r="C763" s="2"/>
      <c r="D763" s="2"/>
      <c r="E763" s="2"/>
      <c r="F763" s="2" t="e">
        <v>#DIV/0!</v>
      </c>
      <c r="G763" s="2"/>
      <c r="H763" s="2"/>
      <c r="I763" s="2"/>
      <c r="J763" s="2"/>
      <c r="K763" s="2" t="e">
        <v>#DIV/0!</v>
      </c>
      <c r="L763" s="2"/>
      <c r="M763" s="95"/>
      <c r="N763" s="57"/>
      <c r="O763" s="57"/>
      <c r="P763" s="57"/>
      <c r="Q763" s="57"/>
      <c r="R763" s="57"/>
      <c r="U763" s="10"/>
    </row>
    <row r="764" spans="1:96" ht="15" hidden="1" customHeight="1" x14ac:dyDescent="0.25">
      <c r="A764" s="24"/>
      <c r="B764" s="3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49"/>
      <c r="N764" s="56"/>
      <c r="O764" s="56"/>
      <c r="P764" s="56"/>
      <c r="Q764" s="56"/>
      <c r="R764" s="56"/>
      <c r="U764" s="10"/>
    </row>
    <row r="765" spans="1:96" s="21" customFormat="1" ht="15" hidden="1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113"/>
      <c r="N765" s="20"/>
      <c r="O765" s="20"/>
      <c r="P765" s="20"/>
      <c r="Q765" s="20"/>
      <c r="R765" s="20"/>
      <c r="S765" s="18"/>
      <c r="T765" s="5"/>
      <c r="U765" s="10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  <c r="CK765" s="5"/>
      <c r="CL765" s="5"/>
      <c r="CM765" s="5"/>
      <c r="CN765" s="5"/>
      <c r="CO765" s="5"/>
      <c r="CP765" s="5"/>
      <c r="CQ765" s="5"/>
      <c r="CR765" s="5"/>
    </row>
    <row r="766" spans="1:96" s="96" customFormat="1" ht="15" hidden="1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113"/>
      <c r="N766" s="20"/>
      <c r="O766" s="20"/>
      <c r="P766" s="20"/>
      <c r="Q766" s="20"/>
      <c r="R766" s="20"/>
      <c r="S766" s="18"/>
      <c r="T766" s="5"/>
      <c r="U766" s="10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</row>
    <row r="767" spans="1:96" s="96" customFormat="1" ht="15" hidden="1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113"/>
      <c r="N767" s="20"/>
      <c r="O767" s="20"/>
      <c r="P767" s="20"/>
      <c r="Q767" s="20"/>
      <c r="R767" s="20"/>
      <c r="S767" s="18"/>
      <c r="T767" s="5"/>
      <c r="U767" s="10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</row>
    <row r="768" spans="1:96" s="21" customFormat="1" ht="15" hidden="1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113"/>
      <c r="N768" s="20"/>
      <c r="O768" s="20"/>
      <c r="P768" s="20"/>
      <c r="Q768" s="20"/>
      <c r="R768" s="20"/>
      <c r="S768" s="18"/>
      <c r="T768" s="5"/>
      <c r="U768" s="10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  <c r="CK768" s="5"/>
      <c r="CL768" s="5"/>
      <c r="CM768" s="5"/>
      <c r="CN768" s="5"/>
      <c r="CO768" s="5"/>
      <c r="CP768" s="5"/>
      <c r="CQ768" s="5"/>
      <c r="CR768" s="5"/>
    </row>
    <row r="769" spans="1:96" s="21" customFormat="1" ht="15" hidden="1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113"/>
      <c r="N769" s="20"/>
      <c r="O769" s="20"/>
      <c r="P769" s="20"/>
      <c r="Q769" s="20"/>
      <c r="R769" s="20"/>
      <c r="S769" s="18"/>
      <c r="T769" s="5"/>
      <c r="U769" s="10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  <c r="CK769" s="5"/>
      <c r="CL769" s="5"/>
      <c r="CM769" s="5"/>
      <c r="CN769" s="5"/>
      <c r="CO769" s="5"/>
      <c r="CP769" s="5"/>
      <c r="CQ769" s="5"/>
      <c r="CR769" s="5"/>
    </row>
    <row r="770" spans="1:96" s="21" customFormat="1" ht="15" hidden="1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113"/>
      <c r="N770" s="20"/>
      <c r="O770" s="20"/>
      <c r="P770" s="20"/>
      <c r="Q770" s="20"/>
      <c r="R770" s="20"/>
      <c r="S770" s="18"/>
      <c r="T770" s="5"/>
      <c r="U770" s="10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  <c r="CK770" s="5"/>
      <c r="CL770" s="5"/>
      <c r="CM770" s="5"/>
      <c r="CN770" s="5"/>
      <c r="CO770" s="5"/>
      <c r="CP770" s="5"/>
      <c r="CQ770" s="5"/>
      <c r="CR770" s="5"/>
    </row>
    <row r="771" spans="1:96" s="21" customFormat="1" ht="15" hidden="1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113"/>
      <c r="N771" s="20"/>
      <c r="O771" s="20"/>
      <c r="P771" s="20"/>
      <c r="Q771" s="20"/>
      <c r="R771" s="20"/>
      <c r="S771" s="18"/>
      <c r="T771" s="5"/>
      <c r="U771" s="10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  <c r="CK771" s="5"/>
      <c r="CL771" s="5"/>
      <c r="CM771" s="5"/>
      <c r="CN771" s="5"/>
      <c r="CO771" s="5"/>
      <c r="CP771" s="5"/>
      <c r="CQ771" s="5"/>
      <c r="CR771" s="5"/>
    </row>
    <row r="772" spans="1:96" s="21" customFormat="1" ht="15" hidden="1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113"/>
      <c r="N772" s="20"/>
      <c r="O772" s="20"/>
      <c r="P772" s="20"/>
      <c r="Q772" s="20"/>
      <c r="R772" s="20"/>
      <c r="S772" s="18"/>
      <c r="T772" s="5"/>
      <c r="U772" s="10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  <c r="CK772" s="5"/>
      <c r="CL772" s="5"/>
      <c r="CM772" s="5"/>
      <c r="CN772" s="5"/>
      <c r="CO772" s="5"/>
      <c r="CP772" s="5"/>
      <c r="CQ772" s="5"/>
      <c r="CR772" s="5"/>
    </row>
    <row r="773" spans="1:96" s="21" customFormat="1" ht="15" hidden="1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113"/>
      <c r="N773" s="20"/>
      <c r="O773" s="20"/>
      <c r="P773" s="20"/>
      <c r="Q773" s="20"/>
      <c r="R773" s="20"/>
      <c r="S773" s="18"/>
      <c r="T773" s="5"/>
      <c r="U773" s="10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  <c r="CK773" s="5"/>
      <c r="CL773" s="5"/>
      <c r="CM773" s="5"/>
      <c r="CN773" s="5"/>
      <c r="CO773" s="5"/>
      <c r="CP773" s="5"/>
      <c r="CQ773" s="5"/>
      <c r="CR773" s="5"/>
    </row>
    <row r="774" spans="1:96" s="21" customFormat="1" ht="15" hidden="1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113"/>
      <c r="N774" s="20"/>
      <c r="O774" s="20"/>
      <c r="P774" s="20"/>
      <c r="Q774" s="20"/>
      <c r="R774" s="20"/>
      <c r="S774" s="18"/>
      <c r="T774" s="5"/>
      <c r="U774" s="10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  <c r="CK774" s="5"/>
      <c r="CL774" s="5"/>
      <c r="CM774" s="5"/>
      <c r="CN774" s="5"/>
      <c r="CO774" s="5"/>
      <c r="CP774" s="5"/>
      <c r="CQ774" s="5"/>
      <c r="CR774" s="5"/>
    </row>
    <row r="775" spans="1:96" s="21" customFormat="1" ht="15" hidden="1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113"/>
      <c r="N775" s="20"/>
      <c r="O775" s="20"/>
      <c r="P775" s="20"/>
      <c r="Q775" s="20"/>
      <c r="R775" s="20"/>
      <c r="S775" s="18"/>
      <c r="T775" s="5"/>
      <c r="U775" s="10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  <c r="CK775" s="5"/>
      <c r="CL775" s="5"/>
      <c r="CM775" s="5"/>
      <c r="CN775" s="5"/>
      <c r="CO775" s="5"/>
      <c r="CP775" s="5"/>
      <c r="CQ775" s="5"/>
      <c r="CR775" s="5"/>
    </row>
    <row r="776" spans="1:96" s="21" customFormat="1" ht="15" hidden="1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113"/>
      <c r="N776" s="20"/>
      <c r="O776" s="20"/>
      <c r="P776" s="20"/>
      <c r="Q776" s="20"/>
      <c r="R776" s="20"/>
      <c r="S776" s="18"/>
      <c r="T776" s="5"/>
      <c r="U776" s="10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  <c r="CM776" s="5"/>
      <c r="CN776" s="5"/>
      <c r="CO776" s="5"/>
      <c r="CP776" s="5"/>
      <c r="CQ776" s="5"/>
      <c r="CR776" s="5"/>
    </row>
    <row r="777" spans="1:96" s="21" customFormat="1" ht="15" hidden="1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113"/>
      <c r="N777" s="20"/>
      <c r="O777" s="20"/>
      <c r="P777" s="20"/>
      <c r="Q777" s="20"/>
      <c r="R777" s="20"/>
      <c r="S777" s="18"/>
      <c r="T777" s="5"/>
      <c r="U777" s="10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  <c r="CM777" s="5"/>
      <c r="CN777" s="5"/>
      <c r="CO777" s="5"/>
      <c r="CP777" s="5"/>
      <c r="CQ777" s="5"/>
      <c r="CR777" s="5"/>
    </row>
    <row r="778" spans="1:96" s="21" customFormat="1" ht="15" hidden="1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113"/>
      <c r="N778" s="20"/>
      <c r="O778" s="20"/>
      <c r="P778" s="20"/>
      <c r="Q778" s="20"/>
      <c r="R778" s="20"/>
      <c r="S778" s="18"/>
      <c r="T778" s="5"/>
      <c r="U778" s="10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  <c r="CK778" s="5"/>
      <c r="CL778" s="5"/>
      <c r="CM778" s="5"/>
      <c r="CN778" s="5"/>
      <c r="CO778" s="5"/>
      <c r="CP778" s="5"/>
      <c r="CQ778" s="5"/>
      <c r="CR778" s="5"/>
    </row>
    <row r="779" spans="1:96" s="21" customFormat="1" ht="15" hidden="1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113"/>
      <c r="N779" s="20"/>
      <c r="O779" s="20"/>
      <c r="P779" s="20"/>
      <c r="Q779" s="20"/>
      <c r="R779" s="20"/>
      <c r="S779" s="18"/>
      <c r="T779" s="5"/>
      <c r="U779" s="10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  <c r="CK779" s="5"/>
      <c r="CL779" s="5"/>
      <c r="CM779" s="5"/>
      <c r="CN779" s="5"/>
      <c r="CO779" s="5"/>
      <c r="CP779" s="5"/>
      <c r="CQ779" s="5"/>
      <c r="CR779" s="5"/>
    </row>
    <row r="780" spans="1:96" s="21" customFormat="1" ht="15" hidden="1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113"/>
      <c r="N780" s="20"/>
      <c r="O780" s="20"/>
      <c r="P780" s="20"/>
      <c r="Q780" s="20"/>
      <c r="R780" s="20"/>
      <c r="S780" s="18"/>
      <c r="T780" s="5"/>
      <c r="U780" s="10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  <c r="CK780" s="5"/>
      <c r="CL780" s="5"/>
      <c r="CM780" s="5"/>
      <c r="CN780" s="5"/>
      <c r="CO780" s="5"/>
      <c r="CP780" s="5"/>
      <c r="CQ780" s="5"/>
      <c r="CR780" s="5"/>
    </row>
    <row r="781" spans="1:96" s="21" customFormat="1" ht="15" hidden="1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113"/>
      <c r="N781" s="20"/>
      <c r="O781" s="20"/>
      <c r="P781" s="20"/>
      <c r="Q781" s="20"/>
      <c r="R781" s="20"/>
      <c r="S781" s="18"/>
      <c r="T781" s="5"/>
      <c r="U781" s="10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5"/>
      <c r="CH781" s="5"/>
      <c r="CI781" s="5"/>
      <c r="CJ781" s="5"/>
      <c r="CK781" s="5"/>
      <c r="CL781" s="5"/>
      <c r="CM781" s="5"/>
      <c r="CN781" s="5"/>
      <c r="CO781" s="5"/>
      <c r="CP781" s="5"/>
      <c r="CQ781" s="5"/>
      <c r="CR781" s="5"/>
    </row>
    <row r="782" spans="1:96" s="21" customFormat="1" ht="15" hidden="1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113"/>
      <c r="N782" s="20"/>
      <c r="O782" s="20"/>
      <c r="P782" s="20"/>
      <c r="Q782" s="20"/>
      <c r="R782" s="20"/>
      <c r="S782" s="18"/>
      <c r="T782" s="5"/>
      <c r="U782" s="10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5"/>
      <c r="CH782" s="5"/>
      <c r="CI782" s="5"/>
      <c r="CJ782" s="5"/>
      <c r="CK782" s="5"/>
      <c r="CL782" s="5"/>
      <c r="CM782" s="5"/>
      <c r="CN782" s="5"/>
      <c r="CO782" s="5"/>
      <c r="CP782" s="5"/>
      <c r="CQ782" s="5"/>
      <c r="CR782" s="5"/>
    </row>
    <row r="783" spans="1:96" s="21" customFormat="1" ht="15" hidden="1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113"/>
      <c r="N783" s="20"/>
      <c r="O783" s="20"/>
      <c r="P783" s="20"/>
      <c r="Q783" s="20"/>
      <c r="R783" s="20"/>
      <c r="S783" s="18"/>
      <c r="T783" s="5"/>
      <c r="U783" s="10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5"/>
      <c r="CH783" s="5"/>
      <c r="CI783" s="5"/>
      <c r="CJ783" s="5"/>
      <c r="CK783" s="5"/>
      <c r="CL783" s="5"/>
      <c r="CM783" s="5"/>
      <c r="CN783" s="5"/>
      <c r="CO783" s="5"/>
      <c r="CP783" s="5"/>
      <c r="CQ783" s="5"/>
      <c r="CR783" s="5"/>
    </row>
    <row r="784" spans="1:96" s="21" customFormat="1" ht="15" hidden="1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113"/>
      <c r="N784" s="20"/>
      <c r="O784" s="20"/>
      <c r="P784" s="20"/>
      <c r="Q784" s="20"/>
      <c r="R784" s="20"/>
      <c r="S784" s="18"/>
      <c r="T784" s="5"/>
      <c r="U784" s="10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5"/>
      <c r="CH784" s="5"/>
      <c r="CI784" s="5"/>
      <c r="CJ784" s="5"/>
      <c r="CK784" s="5"/>
      <c r="CL784" s="5"/>
      <c r="CM784" s="5"/>
      <c r="CN784" s="5"/>
      <c r="CO784" s="5"/>
      <c r="CP784" s="5"/>
      <c r="CQ784" s="5"/>
      <c r="CR784" s="5"/>
    </row>
    <row r="785" spans="1:96" s="21" customFormat="1" hidden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113"/>
      <c r="N785" s="20"/>
      <c r="O785" s="20"/>
      <c r="P785" s="20"/>
      <c r="Q785" s="20"/>
      <c r="R785" s="20"/>
      <c r="S785" s="18"/>
      <c r="T785" s="5"/>
      <c r="U785" s="10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5"/>
      <c r="CH785" s="5"/>
      <c r="CI785" s="5"/>
      <c r="CJ785" s="5"/>
      <c r="CK785" s="5"/>
      <c r="CL785" s="5"/>
      <c r="CM785" s="5"/>
      <c r="CN785" s="5"/>
      <c r="CO785" s="5"/>
      <c r="CP785" s="5"/>
      <c r="CQ785" s="5"/>
      <c r="CR785" s="5"/>
    </row>
    <row r="786" spans="1:96" s="21" customFormat="1" hidden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113"/>
      <c r="N786" s="20"/>
      <c r="O786" s="20"/>
      <c r="P786" s="20"/>
      <c r="Q786" s="20"/>
      <c r="R786" s="20"/>
      <c r="S786" s="18"/>
      <c r="T786" s="5"/>
      <c r="U786" s="10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5"/>
      <c r="CH786" s="5"/>
      <c r="CI786" s="5"/>
      <c r="CJ786" s="5"/>
      <c r="CK786" s="5"/>
      <c r="CL786" s="5"/>
      <c r="CM786" s="5"/>
      <c r="CN786" s="5"/>
      <c r="CO786" s="5"/>
      <c r="CP786" s="5"/>
      <c r="CQ786" s="5"/>
      <c r="CR786" s="5"/>
    </row>
    <row r="787" spans="1:96" s="21" customFormat="1" hidden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113"/>
      <c r="N787" s="20"/>
      <c r="O787" s="20"/>
      <c r="P787" s="20"/>
      <c r="Q787" s="20"/>
      <c r="R787" s="20"/>
      <c r="S787" s="18"/>
      <c r="T787" s="5"/>
      <c r="U787" s="10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  <c r="CM787" s="5"/>
      <c r="CN787" s="5"/>
      <c r="CO787" s="5"/>
      <c r="CP787" s="5"/>
      <c r="CQ787" s="5"/>
      <c r="CR787" s="5"/>
    </row>
    <row r="788" spans="1:96" s="21" customFormat="1" hidden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113"/>
      <c r="N788" s="20"/>
      <c r="O788" s="20"/>
      <c r="P788" s="20"/>
      <c r="Q788" s="20"/>
      <c r="R788" s="20"/>
      <c r="S788" s="18"/>
      <c r="T788" s="5"/>
      <c r="U788" s="10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  <c r="CM788" s="5"/>
      <c r="CN788" s="5"/>
      <c r="CO788" s="5"/>
      <c r="CP788" s="5"/>
      <c r="CQ788" s="5"/>
      <c r="CR788" s="5"/>
    </row>
    <row r="789" spans="1:96" s="21" customFormat="1" hidden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113"/>
      <c r="N789" s="20"/>
      <c r="O789" s="20"/>
      <c r="P789" s="20"/>
      <c r="Q789" s="20"/>
      <c r="R789" s="20"/>
      <c r="S789" s="18"/>
      <c r="T789" s="5"/>
      <c r="U789" s="10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</row>
    <row r="790" spans="1:96" s="21" customFormat="1" hidden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113"/>
      <c r="N790" s="20"/>
      <c r="O790" s="20"/>
      <c r="P790" s="20"/>
      <c r="Q790" s="20"/>
      <c r="R790" s="20"/>
      <c r="S790" s="18"/>
      <c r="T790" s="5"/>
      <c r="U790" s="10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  <c r="CM790" s="5"/>
      <c r="CN790" s="5"/>
      <c r="CO790" s="5"/>
      <c r="CP790" s="5"/>
      <c r="CQ790" s="5"/>
      <c r="CR790" s="5"/>
    </row>
    <row r="791" spans="1:96" s="21" customFormat="1" hidden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113"/>
      <c r="N791" s="20"/>
      <c r="O791" s="20"/>
      <c r="P791" s="20"/>
      <c r="Q791" s="20"/>
      <c r="R791" s="20"/>
      <c r="S791" s="18"/>
      <c r="T791" s="5"/>
      <c r="U791" s="10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</row>
    <row r="792" spans="1:96" s="21" customFormat="1" hidden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113"/>
      <c r="N792" s="20"/>
      <c r="O792" s="20"/>
      <c r="P792" s="20"/>
      <c r="Q792" s="20"/>
      <c r="R792" s="20"/>
      <c r="S792" s="18"/>
      <c r="T792" s="5"/>
      <c r="U792" s="10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5"/>
      <c r="CH792" s="5"/>
      <c r="CI792" s="5"/>
      <c r="CJ792" s="5"/>
      <c r="CK792" s="5"/>
      <c r="CL792" s="5"/>
      <c r="CM792" s="5"/>
      <c r="CN792" s="5"/>
      <c r="CO792" s="5"/>
      <c r="CP792" s="5"/>
      <c r="CQ792" s="5"/>
      <c r="CR792" s="5"/>
    </row>
    <row r="793" spans="1:96" s="21" customFormat="1" hidden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113"/>
      <c r="N793" s="20"/>
      <c r="O793" s="20"/>
      <c r="P793" s="20"/>
      <c r="Q793" s="20"/>
      <c r="R793" s="20"/>
      <c r="S793" s="18"/>
      <c r="T793" s="5"/>
      <c r="U793" s="10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5"/>
      <c r="CH793" s="5"/>
      <c r="CI793" s="5"/>
      <c r="CJ793" s="5"/>
      <c r="CK793" s="5"/>
      <c r="CL793" s="5"/>
      <c r="CM793" s="5"/>
      <c r="CN793" s="5"/>
      <c r="CO793" s="5"/>
      <c r="CP793" s="5"/>
      <c r="CQ793" s="5"/>
      <c r="CR793" s="5"/>
    </row>
    <row r="794" spans="1:96" s="21" customFormat="1" hidden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113"/>
      <c r="N794" s="20"/>
      <c r="O794" s="20"/>
      <c r="P794" s="20"/>
      <c r="Q794" s="20"/>
      <c r="R794" s="20"/>
      <c r="S794" s="18"/>
      <c r="T794" s="5"/>
      <c r="U794" s="10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5"/>
      <c r="CH794" s="5"/>
      <c r="CI794" s="5"/>
      <c r="CJ794" s="5"/>
      <c r="CK794" s="5"/>
      <c r="CL794" s="5"/>
      <c r="CM794" s="5"/>
      <c r="CN794" s="5"/>
      <c r="CO794" s="5"/>
      <c r="CP794" s="5"/>
      <c r="CQ794" s="5"/>
      <c r="CR794" s="5"/>
    </row>
    <row r="795" spans="1:96" s="21" customFormat="1" hidden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113"/>
      <c r="N795" s="20"/>
      <c r="O795" s="20"/>
      <c r="P795" s="20"/>
      <c r="Q795" s="20"/>
      <c r="R795" s="20"/>
      <c r="S795" s="18"/>
      <c r="T795" s="5"/>
      <c r="U795" s="10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5"/>
      <c r="CH795" s="5"/>
      <c r="CI795" s="5"/>
      <c r="CJ795" s="5"/>
      <c r="CK795" s="5"/>
      <c r="CL795" s="5"/>
      <c r="CM795" s="5"/>
      <c r="CN795" s="5"/>
      <c r="CO795" s="5"/>
      <c r="CP795" s="5"/>
      <c r="CQ795" s="5"/>
      <c r="CR795" s="5"/>
    </row>
    <row r="796" spans="1:96" s="21" customFormat="1" hidden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113"/>
      <c r="N796" s="20"/>
      <c r="O796" s="20"/>
      <c r="P796" s="20"/>
      <c r="Q796" s="20"/>
      <c r="R796" s="20"/>
      <c r="S796" s="18"/>
      <c r="T796" s="5"/>
      <c r="U796" s="10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  <c r="CK796" s="5"/>
      <c r="CL796" s="5"/>
      <c r="CM796" s="5"/>
      <c r="CN796" s="5"/>
      <c r="CO796" s="5"/>
      <c r="CP796" s="5"/>
      <c r="CQ796" s="5"/>
      <c r="CR796" s="5"/>
    </row>
    <row r="797" spans="1:96" s="21" customFormat="1" hidden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113"/>
      <c r="N797" s="20"/>
      <c r="O797" s="20"/>
      <c r="P797" s="20"/>
      <c r="Q797" s="20"/>
      <c r="R797" s="20"/>
      <c r="S797" s="18"/>
      <c r="T797" s="5"/>
      <c r="U797" s="10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  <c r="CM797" s="5"/>
      <c r="CN797" s="5"/>
      <c r="CO797" s="5"/>
      <c r="CP797" s="5"/>
      <c r="CQ797" s="5"/>
      <c r="CR797" s="5"/>
    </row>
    <row r="798" spans="1:96" s="21" customFormat="1" hidden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113"/>
      <c r="N798" s="20"/>
      <c r="O798" s="20"/>
      <c r="P798" s="20"/>
      <c r="Q798" s="20"/>
      <c r="R798" s="20"/>
      <c r="S798" s="18"/>
      <c r="T798" s="5"/>
      <c r="U798" s="10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  <c r="CK798" s="5"/>
      <c r="CL798" s="5"/>
      <c r="CM798" s="5"/>
      <c r="CN798" s="5"/>
      <c r="CO798" s="5"/>
      <c r="CP798" s="5"/>
      <c r="CQ798" s="5"/>
      <c r="CR798" s="5"/>
    </row>
    <row r="799" spans="1:96" hidden="1" x14ac:dyDescent="0.25">
      <c r="A799" s="24"/>
      <c r="B799" s="3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49"/>
      <c r="N799" s="56" t="e">
        <f t="shared" ref="N799:R799" si="45">SUM(N800:N803)</f>
        <v>#VALUE!</v>
      </c>
      <c r="O799" s="56" t="e">
        <f t="shared" si="45"/>
        <v>#VALUE!</v>
      </c>
      <c r="P799" s="56" t="e">
        <f t="shared" si="45"/>
        <v>#VALUE!</v>
      </c>
      <c r="Q799" s="56" t="e">
        <f t="shared" si="45"/>
        <v>#VALUE!</v>
      </c>
      <c r="R799" s="56" t="e">
        <f t="shared" si="45"/>
        <v>#VALUE!</v>
      </c>
      <c r="U799" s="10"/>
    </row>
    <row r="800" spans="1:96" hidden="1" x14ac:dyDescent="0.25">
      <c r="A800" s="24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5"/>
      <c r="N800" s="46" t="e">
        <f>SUMIF([1]июнь2026!$A$5:$A$3237,$A$17:$A$1283,[1]июнь2026!$J$5:$J$3237)</f>
        <v>#VALUE!</v>
      </c>
      <c r="O800" s="46" t="e">
        <f>SUMIF([1]июнь2026!$A$5:$A$3237,$A$17:$A$1283,[1]июнь2026!$AE$5:$AE$3237)</f>
        <v>#VALUE!</v>
      </c>
      <c r="P800" s="46" t="e">
        <f>SUMIF([1]июнь2026!$A$5:$A$3237,$A$17:$A$1283,[1]июнь2026!$AF$5:$AF$3237)</f>
        <v>#VALUE!</v>
      </c>
      <c r="Q800" s="46" t="e">
        <f>SUMIF([1]июнь2026!$A$5:$A$3237,$A$17:$A$1283,[1]июнь2026!$AG$5:$AG$3237)</f>
        <v>#VALUE!</v>
      </c>
      <c r="R800" s="46" t="e">
        <f>SUMIF([1]июнь2026!$A$5:$A$3237,$A$17:$A$1283,[1]июнь2026!$AH$5:$AH$3237)</f>
        <v>#VALUE!</v>
      </c>
      <c r="U800" s="10"/>
    </row>
    <row r="801" spans="1:96" hidden="1" x14ac:dyDescent="0.25">
      <c r="A801" s="24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95"/>
      <c r="N801" s="46" t="e">
        <f>SUMIF([1]июнь2026!$A$5:$A$3237,$A$17:$A$1283,[1]июнь2026!$J$5:$J$3237)</f>
        <v>#VALUE!</v>
      </c>
      <c r="O801" s="46" t="e">
        <f>SUMIF([1]июнь2026!$A$5:$A$3237,$A$17:$A$1283,[1]июнь2026!$AE$5:$AE$3237)</f>
        <v>#VALUE!</v>
      </c>
      <c r="P801" s="46" t="e">
        <f>SUMIF([1]июнь2026!$A$5:$A$3237,$A$17:$A$1283,[1]июнь2026!$AF$5:$AF$3237)</f>
        <v>#VALUE!</v>
      </c>
      <c r="Q801" s="46" t="e">
        <f>SUMIF([1]июнь2026!$A$5:$A$3237,$A$17:$A$1283,[1]июнь2026!$AG$5:$AG$3237)</f>
        <v>#VALUE!</v>
      </c>
      <c r="R801" s="46" t="e">
        <f>SUMIF([1]июнь2026!$A$5:$A$3237,$A$17:$A$1283,[1]июнь2026!$AH$5:$AH$3237)</f>
        <v>#VALUE!</v>
      </c>
      <c r="U801" s="10"/>
    </row>
    <row r="802" spans="1:96" s="7" customFormat="1" hidden="1" x14ac:dyDescent="0.25">
      <c r="A802" s="24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5"/>
      <c r="N802" s="46" t="e">
        <f>SUMIF([1]июнь2026!$A$5:$A$3237,$A$17:$A$1283,[1]июнь2026!$J$5:$J$3237)</f>
        <v>#VALUE!</v>
      </c>
      <c r="O802" s="46" t="e">
        <f>SUMIF([1]июнь2026!$A$5:$A$3237,$A$17:$A$1283,[1]июнь2026!$AE$5:$AE$3237)</f>
        <v>#VALUE!</v>
      </c>
      <c r="P802" s="46" t="e">
        <f>SUMIF([1]июнь2026!$A$5:$A$3237,$A$17:$A$1283,[1]июнь2026!$AF$5:$AF$3237)</f>
        <v>#VALUE!</v>
      </c>
      <c r="Q802" s="46" t="e">
        <f>SUMIF([1]июнь2026!$A$5:$A$3237,$A$17:$A$1283,[1]июнь2026!$AG$5:$AG$3237)</f>
        <v>#VALUE!</v>
      </c>
      <c r="R802" s="46" t="e">
        <f>SUMIF([1]июнь2026!$A$5:$A$3237,$A$17:$A$1283,[1]июнь2026!$AH$5:$AH$3237)</f>
        <v>#VALUE!</v>
      </c>
      <c r="S802" s="18"/>
      <c r="T802" s="5"/>
      <c r="U802" s="10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  <c r="CM802" s="5"/>
      <c r="CN802" s="5"/>
      <c r="CO802" s="5"/>
      <c r="CP802" s="5"/>
      <c r="CQ802" s="5"/>
      <c r="CR802" s="5"/>
    </row>
    <row r="803" spans="1:96" s="7" customFormat="1" hidden="1" x14ac:dyDescent="0.25">
      <c r="A803" s="24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95"/>
      <c r="N803" s="46" t="e">
        <f>SUMIF([1]июнь2026!$A$5:$A$3237,$A$17:$A$1283,[1]июнь2026!$J$5:$J$3237)</f>
        <v>#VALUE!</v>
      </c>
      <c r="O803" s="46" t="e">
        <f>SUMIF([1]июнь2026!$A$5:$A$3237,$A$17:$A$1283,[1]июнь2026!$AE$5:$AE$3237)</f>
        <v>#VALUE!</v>
      </c>
      <c r="P803" s="46" t="e">
        <f>SUMIF([1]июнь2026!$A$5:$A$3237,$A$17:$A$1283,[1]июнь2026!$AF$5:$AF$3237)</f>
        <v>#VALUE!</v>
      </c>
      <c r="Q803" s="46" t="e">
        <f>SUMIF([1]июнь2026!$A$5:$A$3237,$A$17:$A$1283,[1]июнь2026!$AG$5:$AG$3237)</f>
        <v>#VALUE!</v>
      </c>
      <c r="R803" s="46" t="e">
        <f>SUMIF([1]июнь2026!$A$5:$A$3237,$A$17:$A$1283,[1]июнь2026!$AH$5:$AH$3237)</f>
        <v>#VALUE!</v>
      </c>
      <c r="S803" s="18"/>
      <c r="T803" s="5"/>
      <c r="U803" s="10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  <c r="CK803" s="5"/>
      <c r="CL803" s="5"/>
      <c r="CM803" s="5"/>
      <c r="CN803" s="5"/>
      <c r="CO803" s="5"/>
      <c r="CP803" s="5"/>
      <c r="CQ803" s="5"/>
      <c r="CR803" s="5"/>
    </row>
    <row r="804" spans="1:96" x14ac:dyDescent="0.25">
      <c r="A804" s="24"/>
      <c r="B804" s="3" t="s">
        <v>45</v>
      </c>
      <c r="C804" s="9">
        <v>0</v>
      </c>
      <c r="D804" s="9">
        <v>2644599.1800000002</v>
      </c>
      <c r="E804" s="9">
        <v>2488832.1400000006</v>
      </c>
      <c r="F804" s="9">
        <v>94.109994392420575</v>
      </c>
      <c r="G804" s="9">
        <v>155767.03999999957</v>
      </c>
      <c r="H804" s="9">
        <v>0</v>
      </c>
      <c r="I804" s="9">
        <v>560960.98000000033</v>
      </c>
      <c r="J804" s="9">
        <v>405193.94000000093</v>
      </c>
      <c r="K804" s="9">
        <v>72.232107837518527</v>
      </c>
      <c r="L804" s="9">
        <v>155767.0399999994</v>
      </c>
      <c r="M804" s="49">
        <v>155767.0399999994</v>
      </c>
      <c r="N804" s="56" t="e">
        <f t="shared" ref="N804:R804" si="46">SUM(N806:N814)</f>
        <v>#VALUE!</v>
      </c>
      <c r="O804" s="56" t="e">
        <f t="shared" si="46"/>
        <v>#VALUE!</v>
      </c>
      <c r="P804" s="56" t="e">
        <f t="shared" si="46"/>
        <v>#VALUE!</v>
      </c>
      <c r="Q804" s="56" t="e">
        <f t="shared" si="46"/>
        <v>#VALUE!</v>
      </c>
      <c r="R804" s="56" t="e">
        <f t="shared" si="46"/>
        <v>#VALUE!</v>
      </c>
      <c r="U804" s="10"/>
    </row>
    <row r="805" spans="1:96" s="7" customFormat="1" ht="15.75" hidden="1" x14ac:dyDescent="0.25">
      <c r="A805" s="62"/>
      <c r="B805" s="81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114"/>
      <c r="N805" s="65"/>
      <c r="O805" s="65"/>
      <c r="P805" s="65"/>
      <c r="Q805" s="65"/>
      <c r="R805" s="65"/>
      <c r="S805" s="18"/>
      <c r="T805" s="5"/>
      <c r="U805" s="10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  <c r="CK805" s="5"/>
      <c r="CL805" s="5"/>
      <c r="CM805" s="5"/>
      <c r="CN805" s="5"/>
      <c r="CO805" s="5"/>
      <c r="CP805" s="5"/>
      <c r="CQ805" s="5"/>
      <c r="CR805" s="5"/>
    </row>
    <row r="806" spans="1:96" ht="15.75" x14ac:dyDescent="0.25">
      <c r="A806" s="24">
        <v>104</v>
      </c>
      <c r="B806" s="72" t="s">
        <v>54</v>
      </c>
      <c r="C806" s="2">
        <v>0</v>
      </c>
      <c r="D806" s="2">
        <v>2644599.1800000002</v>
      </c>
      <c r="E806" s="2">
        <v>2488832.1400000006</v>
      </c>
      <c r="F806" s="2">
        <v>94.109994392420575</v>
      </c>
      <c r="G806" s="2">
        <v>155767.03999999957</v>
      </c>
      <c r="H806" s="2">
        <v>0</v>
      </c>
      <c r="I806" s="2">
        <v>560960.98000000033</v>
      </c>
      <c r="J806" s="2">
        <v>405193.94000000093</v>
      </c>
      <c r="K806" s="2">
        <v>72.232107837518527</v>
      </c>
      <c r="L806" s="2">
        <v>155767.0399999994</v>
      </c>
      <c r="M806" s="95">
        <v>155767.0399999994</v>
      </c>
      <c r="N806" s="46" t="e">
        <f>SUMIF([1]июнь2026!$A$5:$A$3237,$A$17:$A$1283,[1]июнь2026!$J$5:$J$3237)</f>
        <v>#VALUE!</v>
      </c>
      <c r="O806" s="46" t="e">
        <f>SUMIF([1]июнь2026!$A$5:$A$3237,$A$17:$A$1283,[1]июнь2026!$AE$5:$AE$3237)</f>
        <v>#VALUE!</v>
      </c>
      <c r="P806" s="46" t="e">
        <f>SUMIF([1]июнь2026!$A$5:$A$3237,$A$17:$A$1283,[1]июнь2026!$AF$5:$AF$3237)</f>
        <v>#VALUE!</v>
      </c>
      <c r="Q806" s="46" t="e">
        <f>SUMIF([1]июнь2026!$A$5:$A$3237,$A$17:$A$1283,[1]июнь2026!$AG$5:$AG$3237)</f>
        <v>#VALUE!</v>
      </c>
      <c r="R806" s="46" t="e">
        <f>SUMIF([1]июнь2026!$A$5:$A$3237,$A$17:$A$1283,[1]июнь2026!$AH$5:$AH$3237)</f>
        <v>#VALUE!</v>
      </c>
      <c r="U806" s="10"/>
    </row>
    <row r="807" spans="1:96" s="7" customFormat="1" ht="15.75" hidden="1" x14ac:dyDescent="0.25">
      <c r="A807" s="75"/>
      <c r="B807" s="72"/>
      <c r="C807" s="2"/>
      <c r="D807" s="2"/>
      <c r="E807" s="2"/>
      <c r="F807" s="2"/>
      <c r="G807" s="2"/>
      <c r="H807" s="95"/>
      <c r="I807" s="2"/>
      <c r="J807" s="2"/>
      <c r="K807" s="2"/>
      <c r="L807" s="2"/>
      <c r="M807" s="95"/>
      <c r="N807" s="46" t="e">
        <f>SUMIF([1]июнь2026!$A$5:$A$3237,$A$17:$A$1283,[1]июнь2026!$J$5:$J$3237)</f>
        <v>#VALUE!</v>
      </c>
      <c r="O807" s="46" t="e">
        <f>SUMIF([1]июнь2026!$A$5:$A$3237,$A$17:$A$1283,[1]июнь2026!$AE$5:$AE$3237)</f>
        <v>#VALUE!</v>
      </c>
      <c r="P807" s="46" t="e">
        <f>SUMIF([1]июнь2026!$A$5:$A$3237,$A$17:$A$1283,[1]июнь2026!$AF$5:$AF$3237)</f>
        <v>#VALUE!</v>
      </c>
      <c r="Q807" s="46" t="e">
        <f>SUMIF([1]июнь2026!$A$5:$A$3237,$A$17:$A$1283,[1]июнь2026!$AG$5:$AG$3237)</f>
        <v>#VALUE!</v>
      </c>
      <c r="R807" s="46" t="e">
        <f>SUMIF([1]июнь2026!$A$5:$A$3237,$A$17:$A$1283,[1]июнь2026!$AH$5:$AH$3237)</f>
        <v>#VALUE!</v>
      </c>
      <c r="S807" s="18"/>
      <c r="T807" s="5"/>
      <c r="U807" s="10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</row>
    <row r="808" spans="1:96" s="7" customFormat="1" ht="15.75" hidden="1" x14ac:dyDescent="0.25">
      <c r="A808" s="75"/>
      <c r="B808" s="72"/>
      <c r="C808" s="2"/>
      <c r="D808" s="2"/>
      <c r="E808" s="2"/>
      <c r="F808" s="2"/>
      <c r="G808" s="2"/>
      <c r="H808" s="95"/>
      <c r="I808" s="2"/>
      <c r="J808" s="2"/>
      <c r="K808" s="2"/>
      <c r="L808" s="2"/>
      <c r="M808" s="95"/>
      <c r="N808" s="46" t="e">
        <f>SUMIF([1]июнь2026!$A$5:$A$3237,$A$17:$A$1283,[1]июнь2026!$J$5:$J$3237)</f>
        <v>#VALUE!</v>
      </c>
      <c r="O808" s="46" t="e">
        <f>SUMIF([1]июнь2026!$A$5:$A$3237,$A$17:$A$1283,[1]июнь2026!$AE$5:$AE$3237)</f>
        <v>#VALUE!</v>
      </c>
      <c r="P808" s="46" t="e">
        <f>SUMIF([1]июнь2026!$A$5:$A$3237,$A$17:$A$1283,[1]июнь2026!$AF$5:$AF$3237)</f>
        <v>#VALUE!</v>
      </c>
      <c r="Q808" s="46" t="e">
        <f>SUMIF([1]июнь2026!$A$5:$A$3237,$A$17:$A$1283,[1]июнь2026!$AG$5:$AG$3237)</f>
        <v>#VALUE!</v>
      </c>
      <c r="R808" s="46" t="e">
        <f>SUMIF([1]июнь2026!$A$5:$A$3237,$A$17:$A$1283,[1]июнь2026!$AH$5:$AH$3237)</f>
        <v>#VALUE!</v>
      </c>
      <c r="S808" s="18"/>
      <c r="T808" s="5"/>
      <c r="U808" s="10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</row>
    <row r="809" spans="1:96" s="7" customFormat="1" ht="15.75" hidden="1" x14ac:dyDescent="0.25">
      <c r="A809" s="75"/>
      <c r="B809" s="72"/>
      <c r="C809" s="2"/>
      <c r="D809" s="2"/>
      <c r="E809" s="2"/>
      <c r="F809" s="2"/>
      <c r="G809" s="2"/>
      <c r="H809" s="95"/>
      <c r="I809" s="2"/>
      <c r="J809" s="2"/>
      <c r="K809" s="2"/>
      <c r="L809" s="2"/>
      <c r="M809" s="95"/>
      <c r="N809" s="46" t="e">
        <f>SUMIF([1]июнь2026!$A$5:$A$3237,$A$17:$A$1283,[1]июнь2026!$J$5:$J$3237)</f>
        <v>#VALUE!</v>
      </c>
      <c r="O809" s="46" t="e">
        <f>SUMIF([1]июнь2026!$A$5:$A$3237,$A$17:$A$1283,[1]июнь2026!$AE$5:$AE$3237)</f>
        <v>#VALUE!</v>
      </c>
      <c r="P809" s="46" t="e">
        <f>SUMIF([1]июнь2026!$A$5:$A$3237,$A$17:$A$1283,[1]июнь2026!$AF$5:$AF$3237)</f>
        <v>#VALUE!</v>
      </c>
      <c r="Q809" s="46" t="e">
        <f>SUMIF([1]июнь2026!$A$5:$A$3237,$A$17:$A$1283,[1]июнь2026!$AG$5:$AG$3237)</f>
        <v>#VALUE!</v>
      </c>
      <c r="R809" s="46" t="e">
        <f>SUMIF([1]июнь2026!$A$5:$A$3237,$A$17:$A$1283,[1]июнь2026!$AH$5:$AH$3237)</f>
        <v>#VALUE!</v>
      </c>
      <c r="S809" s="18"/>
      <c r="T809" s="5"/>
      <c r="U809" s="10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</row>
    <row r="810" spans="1:96" s="7" customFormat="1" ht="15.75" hidden="1" x14ac:dyDescent="0.25">
      <c r="A810" s="75"/>
      <c r="B810" s="72"/>
      <c r="C810" s="2"/>
      <c r="D810" s="2"/>
      <c r="E810" s="2"/>
      <c r="F810" s="2"/>
      <c r="G810" s="2"/>
      <c r="H810" s="95"/>
      <c r="I810" s="2"/>
      <c r="J810" s="2"/>
      <c r="K810" s="2"/>
      <c r="L810" s="2"/>
      <c r="M810" s="95"/>
      <c r="N810" s="46" t="e">
        <f>SUMIF([1]июнь2026!$A$5:$A$3237,$A$17:$A$1283,[1]июнь2026!$J$5:$J$3237)</f>
        <v>#VALUE!</v>
      </c>
      <c r="O810" s="46" t="e">
        <f>SUMIF([1]июнь2026!$A$5:$A$3237,$A$17:$A$1283,[1]июнь2026!$AE$5:$AE$3237)</f>
        <v>#VALUE!</v>
      </c>
      <c r="P810" s="46" t="e">
        <f>SUMIF([1]июнь2026!$A$5:$A$3237,$A$17:$A$1283,[1]июнь2026!$AF$5:$AF$3237)</f>
        <v>#VALUE!</v>
      </c>
      <c r="Q810" s="46" t="e">
        <f>SUMIF([1]июнь2026!$A$5:$A$3237,$A$17:$A$1283,[1]июнь2026!$AG$5:$AG$3237)</f>
        <v>#VALUE!</v>
      </c>
      <c r="R810" s="46" t="e">
        <f>SUMIF([1]июнь2026!$A$5:$A$3237,$A$17:$A$1283,[1]июнь2026!$AH$5:$AH$3237)</f>
        <v>#VALUE!</v>
      </c>
      <c r="S810" s="18"/>
      <c r="T810" s="5"/>
      <c r="U810" s="10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</row>
    <row r="811" spans="1:96" s="7" customFormat="1" ht="15.75" hidden="1" x14ac:dyDescent="0.25">
      <c r="A811" s="24"/>
      <c r="B811" s="7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95"/>
      <c r="N811" s="46" t="e">
        <f>SUMIF([1]июнь2026!$A$5:$A$3237,$A$17:$A$1283,[1]июнь2026!$J$5:$J$3237)</f>
        <v>#VALUE!</v>
      </c>
      <c r="O811" s="46" t="e">
        <f>SUMIF([1]июнь2026!$A$5:$A$3237,$A$17:$A$1283,[1]июнь2026!$AE$5:$AE$3237)</f>
        <v>#VALUE!</v>
      </c>
      <c r="P811" s="46" t="e">
        <f>SUMIF([1]июнь2026!$A$5:$A$3237,$A$17:$A$1283,[1]июнь2026!$AF$5:$AF$3237)</f>
        <v>#VALUE!</v>
      </c>
      <c r="Q811" s="46" t="e">
        <f>SUMIF([1]июнь2026!$A$5:$A$3237,$A$17:$A$1283,[1]июнь2026!$AG$5:$AG$3237)</f>
        <v>#VALUE!</v>
      </c>
      <c r="R811" s="46" t="e">
        <f>SUMIF([1]июнь2026!$A$5:$A$3237,$A$17:$A$1283,[1]июнь2026!$AH$5:$AH$3237)</f>
        <v>#VALUE!</v>
      </c>
      <c r="S811" s="18"/>
      <c r="T811" s="5"/>
      <c r="U811" s="10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</row>
    <row r="812" spans="1:96" s="7" customFormat="1" ht="15.75" hidden="1" x14ac:dyDescent="0.25">
      <c r="A812" s="24"/>
      <c r="B812" s="7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95"/>
      <c r="N812" s="46" t="e">
        <f>SUMIF([1]июнь2026!$A$5:$A$3237,$A$17:$A$1283,[1]июнь2026!$J$5:$J$3237)</f>
        <v>#VALUE!</v>
      </c>
      <c r="O812" s="46" t="e">
        <f>SUMIF([1]июнь2026!$A$5:$A$3237,$A$17:$A$1283,[1]июнь2026!$AE$5:$AE$3237)</f>
        <v>#VALUE!</v>
      </c>
      <c r="P812" s="46" t="e">
        <f>SUMIF([1]июнь2026!$A$5:$A$3237,$A$17:$A$1283,[1]июнь2026!$AF$5:$AF$3237)</f>
        <v>#VALUE!</v>
      </c>
      <c r="Q812" s="46" t="e">
        <f>SUMIF([1]июнь2026!$A$5:$A$3237,$A$17:$A$1283,[1]июнь2026!$AG$5:$AG$3237)</f>
        <v>#VALUE!</v>
      </c>
      <c r="R812" s="46" t="e">
        <f>SUMIF([1]июнь2026!$A$5:$A$3237,$A$17:$A$1283,[1]июнь2026!$AH$5:$AH$3237)</f>
        <v>#VALUE!</v>
      </c>
      <c r="S812" s="18"/>
      <c r="T812" s="5"/>
      <c r="U812" s="10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</row>
    <row r="813" spans="1:96" s="7" customFormat="1" ht="15.75" hidden="1" x14ac:dyDescent="0.25">
      <c r="A813" s="24"/>
      <c r="B813" s="7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5"/>
      <c r="N813" s="46" t="e">
        <f>SUMIF([1]июнь2026!$A$5:$A$3237,$A$17:$A$1283,[1]июнь2026!$J$5:$J$3237)</f>
        <v>#VALUE!</v>
      </c>
      <c r="O813" s="46" t="e">
        <f>SUMIF([1]июнь2026!$A$5:$A$3237,$A$17:$A$1283,[1]июнь2026!$AE$5:$AE$3237)</f>
        <v>#VALUE!</v>
      </c>
      <c r="P813" s="46" t="e">
        <f>SUMIF([1]июнь2026!$A$5:$A$3237,$A$17:$A$1283,[1]июнь2026!$AF$5:$AF$3237)</f>
        <v>#VALUE!</v>
      </c>
      <c r="Q813" s="46" t="e">
        <f>SUMIF([1]июнь2026!$A$5:$A$3237,$A$17:$A$1283,[1]июнь2026!$AG$5:$AG$3237)</f>
        <v>#VALUE!</v>
      </c>
      <c r="R813" s="46" t="e">
        <f>SUMIF([1]июнь2026!$A$5:$A$3237,$A$17:$A$1283,[1]июнь2026!$AH$5:$AH$3237)</f>
        <v>#VALUE!</v>
      </c>
      <c r="S813" s="18"/>
      <c r="T813" s="5"/>
      <c r="U813" s="10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</row>
    <row r="814" spans="1:96" s="7" customFormat="1" ht="15.75" hidden="1" x14ac:dyDescent="0.25">
      <c r="A814" s="24"/>
      <c r="B814" s="7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5"/>
      <c r="N814" s="46" t="e">
        <f>SUMIF([1]июнь2026!$A$5:$A$3237,$A$17:$A$1283,[1]июнь2026!$J$5:$J$3237)</f>
        <v>#VALUE!</v>
      </c>
      <c r="O814" s="46" t="e">
        <f>SUMIF([1]июнь2026!$A$5:$A$3237,$A$17:$A$1283,[1]июнь2026!$AE$5:$AE$3237)</f>
        <v>#VALUE!</v>
      </c>
      <c r="P814" s="46" t="e">
        <f>SUMIF([1]июнь2026!$A$5:$A$3237,$A$17:$A$1283,[1]июнь2026!$AF$5:$AF$3237)</f>
        <v>#VALUE!</v>
      </c>
      <c r="Q814" s="46" t="e">
        <f>SUMIF([1]июнь2026!$A$5:$A$3237,$A$17:$A$1283,[1]июнь2026!$AG$5:$AG$3237)</f>
        <v>#VALUE!</v>
      </c>
      <c r="R814" s="46" t="e">
        <f>SUMIF([1]июнь2026!$A$5:$A$3237,$A$17:$A$1283,[1]июнь2026!$AH$5:$AH$3237)</f>
        <v>#VALUE!</v>
      </c>
      <c r="S814" s="18"/>
      <c r="T814" s="5"/>
      <c r="U814" s="10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</row>
    <row r="815" spans="1:96" s="7" customFormat="1" hidden="1" x14ac:dyDescent="0.25">
      <c r="A815" s="24"/>
      <c r="B815" s="3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49"/>
      <c r="N815" s="56" t="e">
        <f t="shared" ref="N815:R815" si="47">SUM(N816:N817)</f>
        <v>#VALUE!</v>
      </c>
      <c r="O815" s="56" t="e">
        <f t="shared" si="47"/>
        <v>#VALUE!</v>
      </c>
      <c r="P815" s="56" t="e">
        <f t="shared" si="47"/>
        <v>#VALUE!</v>
      </c>
      <c r="Q815" s="56" t="e">
        <f t="shared" si="47"/>
        <v>#VALUE!</v>
      </c>
      <c r="R815" s="56" t="e">
        <f t="shared" si="47"/>
        <v>#VALUE!</v>
      </c>
      <c r="S815" s="18"/>
      <c r="T815" s="5"/>
      <c r="U815" s="10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</row>
    <row r="816" spans="1:96" s="7" customFormat="1" hidden="1" x14ac:dyDescent="0.25">
      <c r="A816" s="24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5"/>
      <c r="N816" s="46" t="e">
        <f>SUMIF([1]июнь2026!$A$5:$A$3237,$A$17:$A$1283,[1]июнь2026!$J$5:$J$3237)</f>
        <v>#VALUE!</v>
      </c>
      <c r="O816" s="46" t="e">
        <f>SUMIF([1]июнь2026!$A$5:$A$3237,$A$17:$A$1283,[1]июнь2026!$AE$5:$AE$3237)</f>
        <v>#VALUE!</v>
      </c>
      <c r="P816" s="46" t="e">
        <f>SUMIF([1]июнь2026!$A$5:$A$3237,$A$17:$A$1283,[1]июнь2026!$AF$5:$AF$3237)</f>
        <v>#VALUE!</v>
      </c>
      <c r="Q816" s="46" t="e">
        <f>SUMIF([1]июнь2026!$A$5:$A$3237,$A$17:$A$1283,[1]июнь2026!$AG$5:$AG$3237)</f>
        <v>#VALUE!</v>
      </c>
      <c r="R816" s="46" t="e">
        <f>SUMIF([1]июнь2026!$A$5:$A$3237,$A$17:$A$1283,[1]июнь2026!$AH$5:$AH$3237)</f>
        <v>#VALUE!</v>
      </c>
      <c r="S816" s="18"/>
      <c r="T816" s="5"/>
      <c r="U816" s="10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</row>
    <row r="817" spans="1:64" s="7" customFormat="1" hidden="1" x14ac:dyDescent="0.25">
      <c r="A817" s="24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5"/>
      <c r="N817" s="46" t="e">
        <f>SUMIF([1]июнь2026!$A$5:$A$3237,$A$17:$A$1283,[1]июнь2026!$J$5:$J$3237)</f>
        <v>#VALUE!</v>
      </c>
      <c r="O817" s="46" t="e">
        <f>SUMIF([1]июнь2026!$A$5:$A$3237,$A$17:$A$1283,[1]июнь2026!$AE$5:$AE$3237)</f>
        <v>#VALUE!</v>
      </c>
      <c r="P817" s="46" t="e">
        <f>SUMIF([1]июнь2026!$A$5:$A$3237,$A$17:$A$1283,[1]июнь2026!$AF$5:$AF$3237)</f>
        <v>#VALUE!</v>
      </c>
      <c r="Q817" s="46" t="e">
        <f>SUMIF([1]июнь2026!$A$5:$A$3237,$A$17:$A$1283,[1]июнь2026!$AG$5:$AG$3237)</f>
        <v>#VALUE!</v>
      </c>
      <c r="R817" s="46" t="e">
        <f>SUMIF([1]июнь2026!$A$5:$A$3237,$A$17:$A$1283,[1]июнь2026!$AH$5:$AH$3237)</f>
        <v>#VALUE!</v>
      </c>
      <c r="S817" s="18"/>
      <c r="T817" s="5"/>
      <c r="U817" s="10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</row>
    <row r="818" spans="1:64" ht="14.25" customHeight="1" x14ac:dyDescent="0.25">
      <c r="A818" s="24"/>
      <c r="B818" s="3" t="s">
        <v>55</v>
      </c>
      <c r="C818" s="9">
        <v>84.03</v>
      </c>
      <c r="D818" s="9">
        <v>4585547.75</v>
      </c>
      <c r="E818" s="9">
        <v>4510135.54</v>
      </c>
      <c r="F818" s="9">
        <v>98.355437253924578</v>
      </c>
      <c r="G818" s="9">
        <v>75412.210000000123</v>
      </c>
      <c r="H818" s="9">
        <v>69.859999999999971</v>
      </c>
      <c r="I818" s="9">
        <v>1141931.6199999999</v>
      </c>
      <c r="J818" s="9">
        <v>1066505.2399999988</v>
      </c>
      <c r="K818" s="9">
        <v>93.394842678933699</v>
      </c>
      <c r="L818" s="9">
        <v>75426.380000001038</v>
      </c>
      <c r="M818" s="9">
        <v>75496.240000001038</v>
      </c>
      <c r="N818" s="9" t="e">
        <f t="shared" ref="N818:R818" si="48">SUM(N819:N833)</f>
        <v>#VALUE!</v>
      </c>
      <c r="O818" s="9" t="e">
        <f t="shared" si="48"/>
        <v>#VALUE!</v>
      </c>
      <c r="P818" s="9" t="e">
        <f t="shared" si="48"/>
        <v>#VALUE!</v>
      </c>
      <c r="Q818" s="9" t="e">
        <f t="shared" si="48"/>
        <v>#VALUE!</v>
      </c>
      <c r="R818" s="9" t="e">
        <f t="shared" si="48"/>
        <v>#VALUE!</v>
      </c>
      <c r="U818" s="10"/>
    </row>
    <row r="819" spans="1:64" s="7" customFormat="1" hidden="1" x14ac:dyDescent="0.25">
      <c r="A819" s="24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5"/>
      <c r="N819" s="46" t="e">
        <f>SUMIF([1]июнь2026!$A$5:$A$3237,$A$17:$A$1283,[1]июнь2026!$J$5:$J$3237)</f>
        <v>#VALUE!</v>
      </c>
      <c r="O819" s="46" t="e">
        <f>SUMIF([1]июнь2026!$A$5:$A$3237,$A$17:$A$1283,[1]июнь2026!$AE$5:$AE$3237)</f>
        <v>#VALUE!</v>
      </c>
      <c r="P819" s="46" t="e">
        <f>SUMIF([1]июнь2026!$A$5:$A$3237,$A$17:$A$1283,[1]июнь2026!$AF$5:$AF$3237)</f>
        <v>#VALUE!</v>
      </c>
      <c r="Q819" s="46" t="e">
        <f>SUMIF([1]июнь2026!$A$5:$A$3237,$A$17:$A$1283,[1]июнь2026!$AG$5:$AG$3237)</f>
        <v>#VALUE!</v>
      </c>
      <c r="R819" s="46" t="e">
        <f>SUMIF([1]июнь2026!$A$5:$A$3237,$A$17:$A$1283,[1]июнь2026!$AH$5:$AH$3237)</f>
        <v>#VALUE!</v>
      </c>
      <c r="S819" s="18"/>
      <c r="T819" s="5"/>
      <c r="U819" s="10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</row>
    <row r="820" spans="1:64" s="7" customFormat="1" hidden="1" x14ac:dyDescent="0.25">
      <c r="A820" s="24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5"/>
      <c r="N820" s="46" t="e">
        <f>SUMIF([1]июнь2026!$A$5:$A$3237,$A$17:$A$1283,[1]июнь2026!$J$5:$J$3237)</f>
        <v>#VALUE!</v>
      </c>
      <c r="O820" s="46" t="e">
        <f>SUMIF([1]июнь2026!$A$5:$A$3237,$A$17:$A$1283,[1]июнь2026!$AE$5:$AE$3237)</f>
        <v>#VALUE!</v>
      </c>
      <c r="P820" s="46" t="e">
        <f>SUMIF([1]июнь2026!$A$5:$A$3237,$A$17:$A$1283,[1]июнь2026!$AF$5:$AF$3237)</f>
        <v>#VALUE!</v>
      </c>
      <c r="Q820" s="46" t="e">
        <f>SUMIF([1]июнь2026!$A$5:$A$3237,$A$17:$A$1283,[1]июнь2026!$AG$5:$AG$3237)</f>
        <v>#VALUE!</v>
      </c>
      <c r="R820" s="46" t="e">
        <f>SUMIF([1]июнь2026!$A$5:$A$3237,$A$17:$A$1283,[1]июнь2026!$AH$5:$AH$3237)</f>
        <v>#VALUE!</v>
      </c>
      <c r="S820" s="18"/>
      <c r="T820" s="5"/>
      <c r="U820" s="10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</row>
    <row r="821" spans="1:64" s="7" customFormat="1" hidden="1" x14ac:dyDescent="0.25">
      <c r="A821" s="24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5"/>
      <c r="N821" s="46" t="e">
        <f>SUMIF([1]июнь2026!$A$5:$A$3237,$A$17:$A$1283,[1]июнь2026!$J$5:$J$3237)</f>
        <v>#VALUE!</v>
      </c>
      <c r="O821" s="46" t="e">
        <f>SUMIF([1]июнь2026!$A$5:$A$3237,$A$17:$A$1283,[1]июнь2026!$AE$5:$AE$3237)</f>
        <v>#VALUE!</v>
      </c>
      <c r="P821" s="46" t="e">
        <f>SUMIF([1]июнь2026!$A$5:$A$3237,$A$17:$A$1283,[1]июнь2026!$AF$5:$AF$3237)</f>
        <v>#VALUE!</v>
      </c>
      <c r="Q821" s="46" t="e">
        <f>SUMIF([1]июнь2026!$A$5:$A$3237,$A$17:$A$1283,[1]июнь2026!$AG$5:$AG$3237)</f>
        <v>#VALUE!</v>
      </c>
      <c r="R821" s="46" t="e">
        <f>SUMIF([1]июнь2026!$A$5:$A$3237,$A$17:$A$1283,[1]июнь2026!$AH$5:$AH$3237)</f>
        <v>#VALUE!</v>
      </c>
      <c r="S821" s="18"/>
      <c r="T821" s="5"/>
      <c r="U821" s="10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</row>
    <row r="822" spans="1:64" s="7" customFormat="1" hidden="1" x14ac:dyDescent="0.25">
      <c r="A822" s="24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5"/>
      <c r="N822" s="46" t="e">
        <f>SUMIF([1]июнь2026!$A$5:$A$3237,$A$17:$A$1283,[1]июнь2026!$J$5:$J$3237)</f>
        <v>#VALUE!</v>
      </c>
      <c r="O822" s="46" t="e">
        <f>SUMIF([1]июнь2026!$A$5:$A$3237,$A$17:$A$1283,[1]июнь2026!$AE$5:$AE$3237)</f>
        <v>#VALUE!</v>
      </c>
      <c r="P822" s="46" t="e">
        <f>SUMIF([1]июнь2026!$A$5:$A$3237,$A$17:$A$1283,[1]июнь2026!$AF$5:$AF$3237)</f>
        <v>#VALUE!</v>
      </c>
      <c r="Q822" s="46" t="e">
        <f>SUMIF([1]июнь2026!$A$5:$A$3237,$A$17:$A$1283,[1]июнь2026!$AG$5:$AG$3237)</f>
        <v>#VALUE!</v>
      </c>
      <c r="R822" s="46" t="e">
        <f>SUMIF([1]июнь2026!$A$5:$A$3237,$A$17:$A$1283,[1]июнь2026!$AH$5:$AH$3237)</f>
        <v>#VALUE!</v>
      </c>
      <c r="S822" s="18"/>
      <c r="T822" s="5"/>
      <c r="U822" s="10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</row>
    <row r="823" spans="1:64" s="7" customFormat="1" hidden="1" x14ac:dyDescent="0.25">
      <c r="A823" s="24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5"/>
      <c r="N823" s="46" t="e">
        <f>SUMIF([1]июнь2026!$A$5:$A$3237,$A$17:$A$1283,[1]июнь2026!$J$5:$J$3237)</f>
        <v>#VALUE!</v>
      </c>
      <c r="O823" s="46" t="e">
        <f>SUMIF([1]июнь2026!$A$5:$A$3237,$A$17:$A$1283,[1]июнь2026!$AE$5:$AE$3237)</f>
        <v>#VALUE!</v>
      </c>
      <c r="P823" s="46" t="e">
        <f>SUMIF([1]июнь2026!$A$5:$A$3237,$A$17:$A$1283,[1]июнь2026!$AF$5:$AF$3237)</f>
        <v>#VALUE!</v>
      </c>
      <c r="Q823" s="46" t="e">
        <f>SUMIF([1]июнь2026!$A$5:$A$3237,$A$17:$A$1283,[1]июнь2026!$AG$5:$AG$3237)</f>
        <v>#VALUE!</v>
      </c>
      <c r="R823" s="46" t="e">
        <f>SUMIF([1]июнь2026!$A$5:$A$3237,$A$17:$A$1283,[1]июнь2026!$AH$5:$AH$3237)</f>
        <v>#VALUE!</v>
      </c>
      <c r="S823" s="18"/>
      <c r="T823" s="5"/>
      <c r="U823" s="10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</row>
    <row r="824" spans="1:64" s="7" customFormat="1" hidden="1" x14ac:dyDescent="0.25">
      <c r="A824" s="24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5"/>
      <c r="N824" s="46" t="e">
        <f>SUMIF([1]июнь2026!$A$5:$A$3237,$A$17:$A$1283,[1]июнь2026!$J$5:$J$3237)</f>
        <v>#VALUE!</v>
      </c>
      <c r="O824" s="46" t="e">
        <f>SUMIF([1]июнь2026!$A$5:$A$3237,$A$17:$A$1283,[1]июнь2026!$AE$5:$AE$3237)</f>
        <v>#VALUE!</v>
      </c>
      <c r="P824" s="46" t="e">
        <f>SUMIF([1]июнь2026!$A$5:$A$3237,$A$17:$A$1283,[1]июнь2026!$AF$5:$AF$3237)</f>
        <v>#VALUE!</v>
      </c>
      <c r="Q824" s="46" t="e">
        <f>SUMIF([1]июнь2026!$A$5:$A$3237,$A$17:$A$1283,[1]июнь2026!$AG$5:$AG$3237)</f>
        <v>#VALUE!</v>
      </c>
      <c r="R824" s="46" t="e">
        <f>SUMIF([1]июнь2026!$A$5:$A$3237,$A$17:$A$1283,[1]июнь2026!$AH$5:$AH$3237)</f>
        <v>#VALUE!</v>
      </c>
      <c r="S824" s="18"/>
      <c r="T824" s="5"/>
      <c r="U824" s="10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</row>
    <row r="825" spans="1:64" s="7" customFormat="1" hidden="1" x14ac:dyDescent="0.25">
      <c r="A825" s="24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5"/>
      <c r="N825" s="46" t="e">
        <f>SUMIF([1]июнь2026!$A$5:$A$3237,$A$17:$A$1283,[1]июнь2026!$J$5:$J$3237)</f>
        <v>#VALUE!</v>
      </c>
      <c r="O825" s="46" t="e">
        <f>SUMIF([1]июнь2026!$A$5:$A$3237,$A$17:$A$1283,[1]июнь2026!$AE$5:$AE$3237)</f>
        <v>#VALUE!</v>
      </c>
      <c r="P825" s="46" t="e">
        <f>SUMIF([1]июнь2026!$A$5:$A$3237,$A$17:$A$1283,[1]июнь2026!$AF$5:$AF$3237)</f>
        <v>#VALUE!</v>
      </c>
      <c r="Q825" s="46" t="e">
        <f>SUMIF([1]июнь2026!$A$5:$A$3237,$A$17:$A$1283,[1]июнь2026!$AG$5:$AG$3237)</f>
        <v>#VALUE!</v>
      </c>
      <c r="R825" s="46" t="e">
        <f>SUMIF([1]июнь2026!$A$5:$A$3237,$A$17:$A$1283,[1]июнь2026!$AH$5:$AH$3237)</f>
        <v>#VALUE!</v>
      </c>
      <c r="S825" s="18"/>
      <c r="T825" s="5"/>
      <c r="U825" s="10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</row>
    <row r="826" spans="1:64" s="7" customFormat="1" hidden="1" x14ac:dyDescent="0.25">
      <c r="A826" s="24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5"/>
      <c r="N826" s="46" t="e">
        <f>SUMIF([1]июнь2026!$A$5:$A$3237,$A$17:$A$1283,[1]июнь2026!$J$5:$J$3237)</f>
        <v>#VALUE!</v>
      </c>
      <c r="O826" s="46" t="e">
        <f>SUMIF([1]июнь2026!$A$5:$A$3237,$A$17:$A$1283,[1]июнь2026!$AE$5:$AE$3237)</f>
        <v>#VALUE!</v>
      </c>
      <c r="P826" s="46" t="e">
        <f>SUMIF([1]июнь2026!$A$5:$A$3237,$A$17:$A$1283,[1]июнь2026!$AF$5:$AF$3237)</f>
        <v>#VALUE!</v>
      </c>
      <c r="Q826" s="46" t="e">
        <f>SUMIF([1]июнь2026!$A$5:$A$3237,$A$17:$A$1283,[1]июнь2026!$AG$5:$AG$3237)</f>
        <v>#VALUE!</v>
      </c>
      <c r="R826" s="46" t="e">
        <f>SUMIF([1]июнь2026!$A$5:$A$3237,$A$17:$A$1283,[1]июнь2026!$AH$5:$AH$3237)</f>
        <v>#VALUE!</v>
      </c>
      <c r="S826" s="18"/>
      <c r="T826" s="5"/>
      <c r="U826" s="10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</row>
    <row r="827" spans="1:64" s="7" customFormat="1" hidden="1" x14ac:dyDescent="0.25">
      <c r="A827" s="24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95"/>
      <c r="N827" s="46" t="e">
        <f>SUMIF([1]июнь2026!$A$5:$A$3237,$A$17:$A$1283,[1]июнь2026!$J$5:$J$3237)</f>
        <v>#VALUE!</v>
      </c>
      <c r="O827" s="46" t="e">
        <f>SUMIF([1]июнь2026!$A$5:$A$3237,$A$17:$A$1283,[1]июнь2026!$AE$5:$AE$3237)</f>
        <v>#VALUE!</v>
      </c>
      <c r="P827" s="46" t="e">
        <f>SUMIF([1]июнь2026!$A$5:$A$3237,$A$17:$A$1283,[1]июнь2026!$AF$5:$AF$3237)</f>
        <v>#VALUE!</v>
      </c>
      <c r="Q827" s="46" t="e">
        <f>SUMIF([1]июнь2026!$A$5:$A$3237,$A$17:$A$1283,[1]июнь2026!$AG$5:$AG$3237)</f>
        <v>#VALUE!</v>
      </c>
      <c r="R827" s="46" t="e">
        <f>SUMIF([1]июнь2026!$A$5:$A$3237,$A$17:$A$1283,[1]июнь2026!$AH$5:$AH$3237)</f>
        <v>#VALUE!</v>
      </c>
      <c r="S827" s="18"/>
      <c r="T827" s="5"/>
      <c r="U827" s="10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</row>
    <row r="828" spans="1:64" x14ac:dyDescent="0.25">
      <c r="A828" s="24">
        <v>7116</v>
      </c>
      <c r="B828" s="1" t="s">
        <v>59</v>
      </c>
      <c r="C828" s="2">
        <v>0</v>
      </c>
      <c r="D828" s="2">
        <v>45524.89</v>
      </c>
      <c r="E828" s="2">
        <v>38601.629999999997</v>
      </c>
      <c r="F828" s="2">
        <v>84.792363034814571</v>
      </c>
      <c r="G828" s="2">
        <v>6923.260000000002</v>
      </c>
      <c r="H828" s="2">
        <v>0</v>
      </c>
      <c r="I828" s="2">
        <v>18142.32</v>
      </c>
      <c r="J828" s="2">
        <v>11219.060000000005</v>
      </c>
      <c r="K828" s="2">
        <v>61.839169411629854</v>
      </c>
      <c r="L828" s="2">
        <v>6923.2599999999948</v>
      </c>
      <c r="M828" s="95">
        <v>6923.2599999999948</v>
      </c>
      <c r="N828" s="46" t="e">
        <f>SUMIF([1]июнь2026!$A$5:$A$3237,$A$17:$A$1283,[1]июнь2026!$J$5:$J$3237)</f>
        <v>#VALUE!</v>
      </c>
      <c r="O828" s="46" t="e">
        <f>SUMIF([1]июнь2026!$A$5:$A$3237,$A$17:$A$1283,[1]июнь2026!$AE$5:$AE$3237)</f>
        <v>#VALUE!</v>
      </c>
      <c r="P828" s="46" t="e">
        <f>SUMIF([1]июнь2026!$A$5:$A$3237,$A$17:$A$1283,[1]июнь2026!$AF$5:$AF$3237)</f>
        <v>#VALUE!</v>
      </c>
      <c r="Q828" s="46" t="e">
        <f>SUMIF([1]июнь2026!$A$5:$A$3237,$A$17:$A$1283,[1]июнь2026!$AG$5:$AG$3237)</f>
        <v>#VALUE!</v>
      </c>
      <c r="R828" s="46" t="e">
        <f>SUMIF([1]июнь2026!$A$5:$A$3237,$A$17:$A$1283,[1]июнь2026!$AH$5:$AH$3237)</f>
        <v>#VALUE!</v>
      </c>
      <c r="U828" s="10"/>
    </row>
    <row r="829" spans="1:64" s="7" customFormat="1" hidden="1" x14ac:dyDescent="0.25">
      <c r="A829" s="24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95"/>
      <c r="N829" s="46" t="e">
        <f>SUMIF([1]июнь2026!$A$5:$A$3237,$A$17:$A$1283,[1]июнь2026!$J$5:$J$3237)</f>
        <v>#VALUE!</v>
      </c>
      <c r="O829" s="46" t="e">
        <f>SUMIF([1]июнь2026!$A$5:$A$3237,$A$17:$A$1283,[1]июнь2026!$AE$5:$AE$3237)</f>
        <v>#VALUE!</v>
      </c>
      <c r="P829" s="46" t="e">
        <f>SUMIF([1]июнь2026!$A$5:$A$3237,$A$17:$A$1283,[1]июнь2026!$AF$5:$AF$3237)</f>
        <v>#VALUE!</v>
      </c>
      <c r="Q829" s="46" t="e">
        <f>SUMIF([1]июнь2026!$A$5:$A$3237,$A$17:$A$1283,[1]июнь2026!$AG$5:$AG$3237)</f>
        <v>#VALUE!</v>
      </c>
      <c r="R829" s="46" t="e">
        <f>SUMIF([1]июнь2026!$A$5:$A$3237,$A$17:$A$1283,[1]июнь2026!$AH$5:$AH$3237)</f>
        <v>#VALUE!</v>
      </c>
      <c r="S829" s="18"/>
      <c r="T829" s="5"/>
      <c r="U829" s="10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</row>
    <row r="830" spans="1:64" s="7" customFormat="1" hidden="1" x14ac:dyDescent="0.25">
      <c r="A830" s="24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95"/>
      <c r="N830" s="46" t="e">
        <f>SUMIF([1]июнь2026!$A$5:$A$3237,$A$17:$A$1283,[1]июнь2026!$J$5:$J$3237)</f>
        <v>#VALUE!</v>
      </c>
      <c r="O830" s="46" t="e">
        <f>SUMIF([1]июнь2026!$A$5:$A$3237,$A$17:$A$1283,[1]июнь2026!$AE$5:$AE$3237)</f>
        <v>#VALUE!</v>
      </c>
      <c r="P830" s="46" t="e">
        <f>SUMIF([1]июнь2026!$A$5:$A$3237,$A$17:$A$1283,[1]июнь2026!$AF$5:$AF$3237)</f>
        <v>#VALUE!</v>
      </c>
      <c r="Q830" s="46" t="e">
        <f>SUMIF([1]июнь2026!$A$5:$A$3237,$A$17:$A$1283,[1]июнь2026!$AG$5:$AG$3237)</f>
        <v>#VALUE!</v>
      </c>
      <c r="R830" s="46" t="e">
        <f>SUMIF([1]июнь2026!$A$5:$A$3237,$A$17:$A$1283,[1]июнь2026!$AH$5:$AH$3237)</f>
        <v>#VALUE!</v>
      </c>
      <c r="S830" s="18"/>
      <c r="T830" s="5"/>
      <c r="U830" s="10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</row>
    <row r="831" spans="1:64" x14ac:dyDescent="0.25">
      <c r="A831" s="24">
        <v>4448</v>
      </c>
      <c r="B831" s="1" t="s">
        <v>34</v>
      </c>
      <c r="C831" s="2">
        <v>0</v>
      </c>
      <c r="D831" s="2">
        <v>4539652.46</v>
      </c>
      <c r="E831" s="2">
        <v>4471149.34</v>
      </c>
      <c r="F831" s="2">
        <v>98.491005190295994</v>
      </c>
      <c r="G831" s="2">
        <v>68503.120000000112</v>
      </c>
      <c r="H831" s="2">
        <v>0</v>
      </c>
      <c r="I831" s="2">
        <v>1123789.2999999998</v>
      </c>
      <c r="J831" s="2">
        <v>1055286.1799999988</v>
      </c>
      <c r="K831" s="2">
        <v>93.90427369258623</v>
      </c>
      <c r="L831" s="2">
        <v>68503.120000001043</v>
      </c>
      <c r="M831" s="95">
        <v>68503.120000001043</v>
      </c>
      <c r="N831" s="46" t="e">
        <f>SUMIF([1]июнь2026!$A$5:$A$3237,$A$17:$A$1283,[1]июнь2026!$J$5:$J$3237)</f>
        <v>#VALUE!</v>
      </c>
      <c r="O831" s="46" t="e">
        <f>SUMIF([1]июнь2026!$A$5:$A$3237,$A$17:$A$1283,[1]июнь2026!$AE$5:$AE$3237)</f>
        <v>#VALUE!</v>
      </c>
      <c r="P831" s="46" t="e">
        <f>SUMIF([1]июнь2026!$A$5:$A$3237,$A$17:$A$1283,[1]июнь2026!$AF$5:$AF$3237)</f>
        <v>#VALUE!</v>
      </c>
      <c r="Q831" s="46" t="e">
        <f>SUMIF([1]июнь2026!$A$5:$A$3237,$A$17:$A$1283,[1]июнь2026!$AG$5:$AG$3237)</f>
        <v>#VALUE!</v>
      </c>
      <c r="R831" s="46" t="e">
        <f>SUMIF([1]июнь2026!$A$5:$A$3237,$A$17:$A$1283,[1]июнь2026!$AH$5:$AH$3237)</f>
        <v>#VALUE!</v>
      </c>
      <c r="U831" s="10"/>
    </row>
    <row r="832" spans="1:64" s="7" customFormat="1" hidden="1" x14ac:dyDescent="0.25">
      <c r="A832" s="24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95"/>
      <c r="N832" s="46" t="e">
        <f>SUMIF([1]июнь2026!$A$5:$A$3237,$A$17:$A$1283,[1]июнь2026!$J$5:$J$3237)</f>
        <v>#VALUE!</v>
      </c>
      <c r="O832" s="46" t="e">
        <f>SUMIF([1]июнь2026!$A$5:$A$3237,$A$17:$A$1283,[1]июнь2026!$AE$5:$AE$3237)</f>
        <v>#VALUE!</v>
      </c>
      <c r="P832" s="46" t="e">
        <f>SUMIF([1]июнь2026!$A$5:$A$3237,$A$17:$A$1283,[1]июнь2026!$AF$5:$AF$3237)</f>
        <v>#VALUE!</v>
      </c>
      <c r="Q832" s="46" t="e">
        <f>SUMIF([1]июнь2026!$A$5:$A$3237,$A$17:$A$1283,[1]июнь2026!$AG$5:$AG$3237)</f>
        <v>#VALUE!</v>
      </c>
      <c r="R832" s="46" t="e">
        <f>SUMIF([1]июнь2026!$A$5:$A$3237,$A$17:$A$1283,[1]июнь2026!$AH$5:$AH$3237)</f>
        <v>#VALUE!</v>
      </c>
      <c r="S832" s="18"/>
      <c r="T832" s="5"/>
      <c r="U832" s="10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</row>
    <row r="833" spans="1:96" x14ac:dyDescent="0.25">
      <c r="A833" s="24">
        <v>5407</v>
      </c>
      <c r="B833" s="1" t="s">
        <v>53</v>
      </c>
      <c r="C833" s="2">
        <v>84.03</v>
      </c>
      <c r="D833" s="2">
        <v>370.4</v>
      </c>
      <c r="E833" s="2">
        <v>384.57</v>
      </c>
      <c r="F833" s="2">
        <v>103.82559395248381</v>
      </c>
      <c r="G833" s="2">
        <v>-14.170000000000016</v>
      </c>
      <c r="H833" s="2">
        <v>69.859999999999971</v>
      </c>
      <c r="I833" s="2">
        <v>0</v>
      </c>
      <c r="J833" s="2">
        <v>0</v>
      </c>
      <c r="K833" s="2" t="e">
        <v>#DIV/0!</v>
      </c>
      <c r="L833" s="2">
        <v>0</v>
      </c>
      <c r="M833" s="95">
        <v>69.859999999999971</v>
      </c>
      <c r="N833" s="46" t="e">
        <f>SUMIF([1]июнь2026!$A$5:$A$3237,$A$17:$A$1283,[1]июнь2026!$J$5:$J$3237)</f>
        <v>#VALUE!</v>
      </c>
      <c r="O833" s="46" t="e">
        <f>SUMIF([1]июнь2026!$A$5:$A$3237,$A$17:$A$1283,[1]июнь2026!$AE$5:$AE$3237)</f>
        <v>#VALUE!</v>
      </c>
      <c r="P833" s="46" t="e">
        <f>SUMIF([1]июнь2026!$A$5:$A$3237,$A$17:$A$1283,[1]июнь2026!$AF$5:$AF$3237)</f>
        <v>#VALUE!</v>
      </c>
      <c r="Q833" s="46" t="e">
        <f>SUMIF([1]июнь2026!$A$5:$A$3237,$A$17:$A$1283,[1]июнь2026!$AG$5:$AG$3237)</f>
        <v>#VALUE!</v>
      </c>
      <c r="R833" s="46" t="e">
        <f>SUMIF([1]июнь2026!$A$5:$A$3237,$A$17:$A$1283,[1]июнь2026!$AH$5:$AH$3237)</f>
        <v>#VALUE!</v>
      </c>
      <c r="U833" s="10"/>
    </row>
    <row r="834" spans="1:96" s="7" customFormat="1" hidden="1" x14ac:dyDescent="0.25">
      <c r="A834" s="24"/>
      <c r="B834" s="3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 t="e">
        <f t="shared" ref="N834:R834" si="49">SUM(N836:N864)</f>
        <v>#VALUE!</v>
      </c>
      <c r="O834" s="9" t="e">
        <f t="shared" si="49"/>
        <v>#VALUE!</v>
      </c>
      <c r="P834" s="9" t="e">
        <f t="shared" si="49"/>
        <v>#VALUE!</v>
      </c>
      <c r="Q834" s="9" t="e">
        <f t="shared" si="49"/>
        <v>#VALUE!</v>
      </c>
      <c r="R834" s="9" t="e">
        <f t="shared" si="49"/>
        <v>#VALUE!</v>
      </c>
      <c r="S834" s="18"/>
      <c r="T834" s="5"/>
      <c r="U834" s="10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</row>
    <row r="835" spans="1:96" s="7" customFormat="1" ht="15.75" hidden="1" x14ac:dyDescent="0.25">
      <c r="A835" s="62"/>
      <c r="B835" s="81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115"/>
      <c r="N835" s="67"/>
      <c r="O835" s="67"/>
      <c r="P835" s="67"/>
      <c r="Q835" s="67"/>
      <c r="R835" s="67"/>
      <c r="S835" s="18"/>
      <c r="T835" s="5"/>
      <c r="U835" s="10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</row>
    <row r="836" spans="1:96" s="7" customFormat="1" ht="15.75" hidden="1" x14ac:dyDescent="0.25">
      <c r="A836" s="75"/>
      <c r="B836" s="7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95"/>
      <c r="N836" s="46" t="e">
        <f>SUMIF([1]июнь2026!$A$5:$A$3237,$A$17:$A$1283,[1]июнь2026!$J$5:$J$3237)</f>
        <v>#VALUE!</v>
      </c>
      <c r="O836" s="46" t="e">
        <f>SUMIF([1]июнь2026!$A$5:$A$3237,$A$17:$A$1283,[1]июнь2026!$AE$5:$AE$3237)</f>
        <v>#VALUE!</v>
      </c>
      <c r="P836" s="46" t="e">
        <f>SUMIF([1]июнь2026!$A$5:$A$3237,$A$17:$A$1283,[1]июнь2026!$AF$5:$AF$3237)</f>
        <v>#VALUE!</v>
      </c>
      <c r="Q836" s="46" t="e">
        <f>SUMIF([1]июнь2026!$A$5:$A$3237,$A$17:$A$1283,[1]июнь2026!$AG$5:$AG$3237)</f>
        <v>#VALUE!</v>
      </c>
      <c r="R836" s="46" t="e">
        <f>SUMIF([1]июнь2026!$A$5:$A$3237,$A$17:$A$1283,[1]июнь2026!$AH$5:$AH$3237)</f>
        <v>#VALUE!</v>
      </c>
      <c r="S836" s="18"/>
      <c r="T836" s="5"/>
      <c r="U836" s="10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</row>
    <row r="837" spans="1:96" s="7" customFormat="1" ht="15.75" hidden="1" x14ac:dyDescent="0.25">
      <c r="A837" s="75"/>
      <c r="B837" s="7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95"/>
      <c r="N837" s="46" t="e">
        <f>SUMIF([1]июнь2026!$A$5:$A$3237,$A$17:$A$1283,[1]июнь2026!$J$5:$J$3237)</f>
        <v>#VALUE!</v>
      </c>
      <c r="O837" s="46" t="e">
        <f>SUMIF([1]июнь2026!$A$5:$A$3237,$A$17:$A$1283,[1]июнь2026!$AE$5:$AE$3237)</f>
        <v>#VALUE!</v>
      </c>
      <c r="P837" s="46" t="e">
        <f>SUMIF([1]июнь2026!$A$5:$A$3237,$A$17:$A$1283,[1]июнь2026!$AF$5:$AF$3237)</f>
        <v>#VALUE!</v>
      </c>
      <c r="Q837" s="46" t="e">
        <f>SUMIF([1]июнь2026!$A$5:$A$3237,$A$17:$A$1283,[1]июнь2026!$AG$5:$AG$3237)</f>
        <v>#VALUE!</v>
      </c>
      <c r="R837" s="46" t="e">
        <f>SUMIF([1]июнь2026!$A$5:$A$3237,$A$17:$A$1283,[1]июнь2026!$AH$5:$AH$3237)</f>
        <v>#VALUE!</v>
      </c>
      <c r="S837" s="18"/>
      <c r="T837" s="5"/>
      <c r="U837" s="10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</row>
    <row r="838" spans="1:96" s="7" customFormat="1" ht="15.75" hidden="1" x14ac:dyDescent="0.25">
      <c r="A838" s="75"/>
      <c r="B838" s="7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95"/>
      <c r="N838" s="46" t="e">
        <f>SUMIF([1]июнь2026!$A$5:$A$3237,$A$17:$A$1283,[1]июнь2026!$J$5:$J$3237)</f>
        <v>#VALUE!</v>
      </c>
      <c r="O838" s="46" t="e">
        <f>SUMIF([1]июнь2026!$A$5:$A$3237,$A$17:$A$1283,[1]июнь2026!$AE$5:$AE$3237)</f>
        <v>#VALUE!</v>
      </c>
      <c r="P838" s="46" t="e">
        <f>SUMIF([1]июнь2026!$A$5:$A$3237,$A$17:$A$1283,[1]июнь2026!$AF$5:$AF$3237)</f>
        <v>#VALUE!</v>
      </c>
      <c r="Q838" s="46" t="e">
        <f>SUMIF([1]июнь2026!$A$5:$A$3237,$A$17:$A$1283,[1]июнь2026!$AG$5:$AG$3237)</f>
        <v>#VALUE!</v>
      </c>
      <c r="R838" s="46" t="e">
        <f>SUMIF([1]июнь2026!$A$5:$A$3237,$A$17:$A$1283,[1]июнь2026!$AH$5:$AH$3237)</f>
        <v>#VALUE!</v>
      </c>
      <c r="S838" s="18"/>
      <c r="T838" s="5"/>
      <c r="U838" s="10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  <c r="CM838" s="5"/>
      <c r="CN838" s="5"/>
      <c r="CO838" s="5"/>
      <c r="CP838" s="5"/>
      <c r="CQ838" s="5"/>
      <c r="CR838" s="5"/>
    </row>
    <row r="839" spans="1:96" s="7" customFormat="1" ht="15.75" hidden="1" x14ac:dyDescent="0.25">
      <c r="A839" s="75"/>
      <c r="B839" s="7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95"/>
      <c r="N839" s="46" t="e">
        <f>SUMIF([1]июнь2026!$A$5:$A$3237,$A$17:$A$1283,[1]июнь2026!$J$5:$J$3237)</f>
        <v>#VALUE!</v>
      </c>
      <c r="O839" s="46" t="e">
        <f>SUMIF([1]июнь2026!$A$5:$A$3237,$A$17:$A$1283,[1]июнь2026!$AE$5:$AE$3237)</f>
        <v>#VALUE!</v>
      </c>
      <c r="P839" s="46" t="e">
        <f>SUMIF([1]июнь2026!$A$5:$A$3237,$A$17:$A$1283,[1]июнь2026!$AF$5:$AF$3237)</f>
        <v>#VALUE!</v>
      </c>
      <c r="Q839" s="46" t="e">
        <f>SUMIF([1]июнь2026!$A$5:$A$3237,$A$17:$A$1283,[1]июнь2026!$AG$5:$AG$3237)</f>
        <v>#VALUE!</v>
      </c>
      <c r="R839" s="46" t="e">
        <f>SUMIF([1]июнь2026!$A$5:$A$3237,$A$17:$A$1283,[1]июнь2026!$AH$5:$AH$3237)</f>
        <v>#VALUE!</v>
      </c>
      <c r="S839" s="18"/>
      <c r="T839" s="5"/>
      <c r="U839" s="10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  <c r="CM839" s="5"/>
      <c r="CN839" s="5"/>
      <c r="CO839" s="5"/>
      <c r="CP839" s="5"/>
      <c r="CQ839" s="5"/>
      <c r="CR839" s="5"/>
    </row>
    <row r="840" spans="1:96" s="7" customFormat="1" ht="15.75" hidden="1" x14ac:dyDescent="0.25">
      <c r="A840" s="75"/>
      <c r="B840" s="7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95"/>
      <c r="N840" s="46" t="e">
        <f>SUMIF([1]июнь2026!$A$5:$A$3237,$A$17:$A$1283,[1]июнь2026!$J$5:$J$3237)</f>
        <v>#VALUE!</v>
      </c>
      <c r="O840" s="46" t="e">
        <f>SUMIF([1]июнь2026!$A$5:$A$3237,$A$17:$A$1283,[1]июнь2026!$AE$5:$AE$3237)</f>
        <v>#VALUE!</v>
      </c>
      <c r="P840" s="46" t="e">
        <f>SUMIF([1]июнь2026!$A$5:$A$3237,$A$17:$A$1283,[1]июнь2026!$AF$5:$AF$3237)</f>
        <v>#VALUE!</v>
      </c>
      <c r="Q840" s="46" t="e">
        <f>SUMIF([1]июнь2026!$A$5:$A$3237,$A$17:$A$1283,[1]июнь2026!$AG$5:$AG$3237)</f>
        <v>#VALUE!</v>
      </c>
      <c r="R840" s="46" t="e">
        <f>SUMIF([1]июнь2026!$A$5:$A$3237,$A$17:$A$1283,[1]июнь2026!$AH$5:$AH$3237)</f>
        <v>#VALUE!</v>
      </c>
      <c r="S840" s="18"/>
      <c r="T840" s="5"/>
      <c r="U840" s="10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  <c r="CM840" s="5"/>
      <c r="CN840" s="5"/>
      <c r="CO840" s="5"/>
      <c r="CP840" s="5"/>
      <c r="CQ840" s="5"/>
      <c r="CR840" s="5"/>
    </row>
    <row r="841" spans="1:96" s="7" customFormat="1" ht="15.75" hidden="1" x14ac:dyDescent="0.25">
      <c r="A841" s="75"/>
      <c r="B841" s="7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95"/>
      <c r="N841" s="46" t="e">
        <f>SUMIF([1]июнь2026!$A$5:$A$3237,$A$17:$A$1283,[1]июнь2026!$J$5:$J$3237)</f>
        <v>#VALUE!</v>
      </c>
      <c r="O841" s="46" t="e">
        <f>SUMIF([1]июнь2026!$A$5:$A$3237,$A$17:$A$1283,[1]июнь2026!$AE$5:$AE$3237)</f>
        <v>#VALUE!</v>
      </c>
      <c r="P841" s="46" t="e">
        <f>SUMIF([1]июнь2026!$A$5:$A$3237,$A$17:$A$1283,[1]июнь2026!$AF$5:$AF$3237)</f>
        <v>#VALUE!</v>
      </c>
      <c r="Q841" s="46" t="e">
        <f>SUMIF([1]июнь2026!$A$5:$A$3237,$A$17:$A$1283,[1]июнь2026!$AG$5:$AG$3237)</f>
        <v>#VALUE!</v>
      </c>
      <c r="R841" s="46" t="e">
        <f>SUMIF([1]июнь2026!$A$5:$A$3237,$A$17:$A$1283,[1]июнь2026!$AH$5:$AH$3237)</f>
        <v>#VALUE!</v>
      </c>
      <c r="S841" s="18"/>
      <c r="T841" s="5"/>
      <c r="U841" s="10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  <c r="CM841" s="5"/>
      <c r="CN841" s="5"/>
      <c r="CO841" s="5"/>
      <c r="CP841" s="5"/>
      <c r="CQ841" s="5"/>
      <c r="CR841" s="5"/>
    </row>
    <row r="842" spans="1:96" s="7" customFormat="1" ht="15.75" hidden="1" x14ac:dyDescent="0.25">
      <c r="A842" s="75"/>
      <c r="B842" s="7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95"/>
      <c r="N842" s="46" t="e">
        <f>SUMIF([1]июнь2026!$A$5:$A$3237,$A$17:$A$1283,[1]июнь2026!$J$5:$J$3237)</f>
        <v>#VALUE!</v>
      </c>
      <c r="O842" s="46" t="e">
        <f>SUMIF([1]июнь2026!$A$5:$A$3237,$A$17:$A$1283,[1]июнь2026!$AE$5:$AE$3237)</f>
        <v>#VALUE!</v>
      </c>
      <c r="P842" s="46" t="e">
        <f>SUMIF([1]июнь2026!$A$5:$A$3237,$A$17:$A$1283,[1]июнь2026!$AF$5:$AF$3237)</f>
        <v>#VALUE!</v>
      </c>
      <c r="Q842" s="46" t="e">
        <f>SUMIF([1]июнь2026!$A$5:$A$3237,$A$17:$A$1283,[1]июнь2026!$AG$5:$AG$3237)</f>
        <v>#VALUE!</v>
      </c>
      <c r="R842" s="46" t="e">
        <f>SUMIF([1]июнь2026!$A$5:$A$3237,$A$17:$A$1283,[1]июнь2026!$AH$5:$AH$3237)</f>
        <v>#VALUE!</v>
      </c>
      <c r="S842" s="18"/>
      <c r="T842" s="5"/>
      <c r="U842" s="10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  <c r="CM842" s="5"/>
      <c r="CN842" s="5"/>
      <c r="CO842" s="5"/>
      <c r="CP842" s="5"/>
      <c r="CQ842" s="5"/>
      <c r="CR842" s="5"/>
    </row>
    <row r="843" spans="1:96" s="7" customFormat="1" ht="15.75" hidden="1" x14ac:dyDescent="0.25">
      <c r="A843" s="75"/>
      <c r="B843" s="7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95"/>
      <c r="N843" s="46" t="e">
        <f>SUMIF([1]июнь2026!$A$5:$A$3237,$A$17:$A$1283,[1]июнь2026!$J$5:$J$3237)</f>
        <v>#VALUE!</v>
      </c>
      <c r="O843" s="46" t="e">
        <f>SUMIF([1]июнь2026!$A$5:$A$3237,$A$17:$A$1283,[1]июнь2026!$AE$5:$AE$3237)</f>
        <v>#VALUE!</v>
      </c>
      <c r="P843" s="46" t="e">
        <f>SUMIF([1]июнь2026!$A$5:$A$3237,$A$17:$A$1283,[1]июнь2026!$AF$5:$AF$3237)</f>
        <v>#VALUE!</v>
      </c>
      <c r="Q843" s="46" t="e">
        <f>SUMIF([1]июнь2026!$A$5:$A$3237,$A$17:$A$1283,[1]июнь2026!$AG$5:$AG$3237)</f>
        <v>#VALUE!</v>
      </c>
      <c r="R843" s="46" t="e">
        <f>SUMIF([1]июнь2026!$A$5:$A$3237,$A$17:$A$1283,[1]июнь2026!$AH$5:$AH$3237)</f>
        <v>#VALUE!</v>
      </c>
      <c r="S843" s="18"/>
      <c r="T843" s="5"/>
      <c r="U843" s="10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  <c r="CK843" s="5"/>
      <c r="CL843" s="5"/>
      <c r="CM843" s="5"/>
      <c r="CN843" s="5"/>
      <c r="CO843" s="5"/>
      <c r="CP843" s="5"/>
      <c r="CQ843" s="5"/>
      <c r="CR843" s="5"/>
    </row>
    <row r="844" spans="1:96" s="7" customFormat="1" ht="15.75" hidden="1" x14ac:dyDescent="0.25">
      <c r="A844" s="75"/>
      <c r="B844" s="12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95"/>
      <c r="N844" s="46" t="e">
        <f>SUMIF([1]июнь2026!$A$5:$A$3237,$A$17:$A$1283,[1]июнь2026!$J$5:$J$3237)</f>
        <v>#VALUE!</v>
      </c>
      <c r="O844" s="46" t="e">
        <f>SUMIF([1]июнь2026!$A$5:$A$3237,$A$17:$A$1283,[1]июнь2026!$AE$5:$AE$3237)</f>
        <v>#VALUE!</v>
      </c>
      <c r="P844" s="46" t="e">
        <f>SUMIF([1]июнь2026!$A$5:$A$3237,$A$17:$A$1283,[1]июнь2026!$AF$5:$AF$3237)</f>
        <v>#VALUE!</v>
      </c>
      <c r="Q844" s="46" t="e">
        <f>SUMIF([1]июнь2026!$A$5:$A$3237,$A$17:$A$1283,[1]июнь2026!$AG$5:$AG$3237)</f>
        <v>#VALUE!</v>
      </c>
      <c r="R844" s="46" t="e">
        <f>SUMIF([1]июнь2026!$A$5:$A$3237,$A$17:$A$1283,[1]июнь2026!$AH$5:$AH$3237)</f>
        <v>#VALUE!</v>
      </c>
      <c r="S844" s="18"/>
      <c r="T844" s="5"/>
      <c r="U844" s="10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  <c r="CM844" s="5"/>
      <c r="CN844" s="5"/>
      <c r="CO844" s="5"/>
      <c r="CP844" s="5"/>
      <c r="CQ844" s="5"/>
      <c r="CR844" s="5"/>
    </row>
    <row r="845" spans="1:96" s="7" customFormat="1" ht="15.75" hidden="1" x14ac:dyDescent="0.25">
      <c r="A845" s="75"/>
      <c r="B845" s="7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95"/>
      <c r="N845" s="46" t="e">
        <f>SUMIF([1]июнь2026!$A$5:$A$3237,$A$17:$A$1283,[1]июнь2026!$J$5:$J$3237)</f>
        <v>#VALUE!</v>
      </c>
      <c r="O845" s="46" t="e">
        <f>SUMIF([1]июнь2026!$A$5:$A$3237,$A$17:$A$1283,[1]июнь2026!$AE$5:$AE$3237)</f>
        <v>#VALUE!</v>
      </c>
      <c r="P845" s="46" t="e">
        <f>SUMIF([1]июнь2026!$A$5:$A$3237,$A$17:$A$1283,[1]июнь2026!$AF$5:$AF$3237)</f>
        <v>#VALUE!</v>
      </c>
      <c r="Q845" s="46" t="e">
        <f>SUMIF([1]июнь2026!$A$5:$A$3237,$A$17:$A$1283,[1]июнь2026!$AG$5:$AG$3237)</f>
        <v>#VALUE!</v>
      </c>
      <c r="R845" s="46" t="e">
        <f>SUMIF([1]июнь2026!$A$5:$A$3237,$A$17:$A$1283,[1]июнь2026!$AH$5:$AH$3237)</f>
        <v>#VALUE!</v>
      </c>
      <c r="S845" s="18"/>
      <c r="T845" s="5"/>
      <c r="U845" s="10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  <c r="CM845" s="5"/>
      <c r="CN845" s="5"/>
      <c r="CO845" s="5"/>
      <c r="CP845" s="5"/>
      <c r="CQ845" s="5"/>
      <c r="CR845" s="5"/>
    </row>
    <row r="846" spans="1:96" s="7" customFormat="1" ht="15.75" hidden="1" x14ac:dyDescent="0.25">
      <c r="A846" s="75"/>
      <c r="B846" s="7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95"/>
      <c r="N846" s="46" t="e">
        <f>SUMIF([1]июнь2026!$A$5:$A$3237,$A$17:$A$1283,[1]июнь2026!$J$5:$J$3237)</f>
        <v>#VALUE!</v>
      </c>
      <c r="O846" s="46" t="e">
        <f>SUMIF([1]июнь2026!$A$5:$A$3237,$A$17:$A$1283,[1]июнь2026!$AE$5:$AE$3237)</f>
        <v>#VALUE!</v>
      </c>
      <c r="P846" s="46" t="e">
        <f>SUMIF([1]июнь2026!$A$5:$A$3237,$A$17:$A$1283,[1]июнь2026!$AF$5:$AF$3237)</f>
        <v>#VALUE!</v>
      </c>
      <c r="Q846" s="46" t="e">
        <f>SUMIF([1]июнь2026!$A$5:$A$3237,$A$17:$A$1283,[1]июнь2026!$AG$5:$AG$3237)</f>
        <v>#VALUE!</v>
      </c>
      <c r="R846" s="46" t="e">
        <f>SUMIF([1]июнь2026!$A$5:$A$3237,$A$17:$A$1283,[1]июнь2026!$AH$5:$AH$3237)</f>
        <v>#VALUE!</v>
      </c>
      <c r="S846" s="18"/>
      <c r="T846" s="5"/>
      <c r="U846" s="10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  <c r="CM846" s="5"/>
      <c r="CN846" s="5"/>
      <c r="CO846" s="5"/>
      <c r="CP846" s="5"/>
      <c r="CQ846" s="5"/>
      <c r="CR846" s="5"/>
    </row>
    <row r="847" spans="1:96" s="7" customFormat="1" ht="15.75" hidden="1" x14ac:dyDescent="0.25">
      <c r="A847" s="75"/>
      <c r="B847" s="7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95"/>
      <c r="N847" s="46" t="e">
        <f>SUMIF([1]июнь2026!$A$5:$A$3237,$A$17:$A$1283,[1]июнь2026!$J$5:$J$3237)</f>
        <v>#VALUE!</v>
      </c>
      <c r="O847" s="46" t="e">
        <f>SUMIF([1]июнь2026!$A$5:$A$3237,$A$17:$A$1283,[1]июнь2026!$AE$5:$AE$3237)</f>
        <v>#VALUE!</v>
      </c>
      <c r="P847" s="46" t="e">
        <f>SUMIF([1]июнь2026!$A$5:$A$3237,$A$17:$A$1283,[1]июнь2026!$AF$5:$AF$3237)</f>
        <v>#VALUE!</v>
      </c>
      <c r="Q847" s="46" t="e">
        <f>SUMIF([1]июнь2026!$A$5:$A$3237,$A$17:$A$1283,[1]июнь2026!$AG$5:$AG$3237)</f>
        <v>#VALUE!</v>
      </c>
      <c r="R847" s="46" t="e">
        <f>SUMIF([1]июнь2026!$A$5:$A$3237,$A$17:$A$1283,[1]июнь2026!$AH$5:$AH$3237)</f>
        <v>#VALUE!</v>
      </c>
      <c r="S847" s="18"/>
      <c r="T847" s="5"/>
      <c r="U847" s="10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  <c r="CM847" s="5"/>
      <c r="CN847" s="5"/>
      <c r="CO847" s="5"/>
      <c r="CP847" s="5"/>
      <c r="CQ847" s="5"/>
      <c r="CR847" s="5"/>
    </row>
    <row r="848" spans="1:96" s="7" customFormat="1" ht="15.75" hidden="1" x14ac:dyDescent="0.25">
      <c r="A848" s="75"/>
      <c r="B848" s="7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95"/>
      <c r="N848" s="46" t="e">
        <f>SUMIF([1]июнь2026!$A$5:$A$3237,$A$17:$A$1283,[1]июнь2026!$J$5:$J$3237)</f>
        <v>#VALUE!</v>
      </c>
      <c r="O848" s="46" t="e">
        <f>SUMIF([1]июнь2026!$A$5:$A$3237,$A$17:$A$1283,[1]июнь2026!$AE$5:$AE$3237)</f>
        <v>#VALUE!</v>
      </c>
      <c r="P848" s="46" t="e">
        <f>SUMIF([1]июнь2026!$A$5:$A$3237,$A$17:$A$1283,[1]июнь2026!$AF$5:$AF$3237)</f>
        <v>#VALUE!</v>
      </c>
      <c r="Q848" s="46" t="e">
        <f>SUMIF([1]июнь2026!$A$5:$A$3237,$A$17:$A$1283,[1]июнь2026!$AG$5:$AG$3237)</f>
        <v>#VALUE!</v>
      </c>
      <c r="R848" s="46" t="e">
        <f>SUMIF([1]июнь2026!$A$5:$A$3237,$A$17:$A$1283,[1]июнь2026!$AH$5:$AH$3237)</f>
        <v>#VALUE!</v>
      </c>
      <c r="S848" s="18"/>
      <c r="T848" s="5"/>
      <c r="U848" s="10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  <c r="CM848" s="5"/>
      <c r="CN848" s="5"/>
      <c r="CO848" s="5"/>
      <c r="CP848" s="5"/>
      <c r="CQ848" s="5"/>
      <c r="CR848" s="5"/>
    </row>
    <row r="849" spans="1:96" s="7" customFormat="1" ht="15.75" hidden="1" x14ac:dyDescent="0.25">
      <c r="A849" s="75"/>
      <c r="B849" s="7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95"/>
      <c r="N849" s="46" t="e">
        <f>SUMIF([1]июнь2026!$A$5:$A$3237,$A$17:$A$1283,[1]июнь2026!$J$5:$J$3237)</f>
        <v>#VALUE!</v>
      </c>
      <c r="O849" s="46" t="e">
        <f>SUMIF([1]июнь2026!$A$5:$A$3237,$A$17:$A$1283,[1]июнь2026!$AE$5:$AE$3237)</f>
        <v>#VALUE!</v>
      </c>
      <c r="P849" s="46" t="e">
        <f>SUMIF([1]июнь2026!$A$5:$A$3237,$A$17:$A$1283,[1]июнь2026!$AF$5:$AF$3237)</f>
        <v>#VALUE!</v>
      </c>
      <c r="Q849" s="46" t="e">
        <f>SUMIF([1]июнь2026!$A$5:$A$3237,$A$17:$A$1283,[1]июнь2026!$AG$5:$AG$3237)</f>
        <v>#VALUE!</v>
      </c>
      <c r="R849" s="46" t="e">
        <f>SUMIF([1]июнь2026!$A$5:$A$3237,$A$17:$A$1283,[1]июнь2026!$AH$5:$AH$3237)</f>
        <v>#VALUE!</v>
      </c>
      <c r="S849" s="18"/>
      <c r="T849" s="5"/>
      <c r="U849" s="10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  <c r="CM849" s="5"/>
      <c r="CN849" s="5"/>
      <c r="CO849" s="5"/>
      <c r="CP849" s="5"/>
      <c r="CQ849" s="5"/>
      <c r="CR849" s="5"/>
    </row>
    <row r="850" spans="1:96" s="7" customFormat="1" ht="15.75" hidden="1" x14ac:dyDescent="0.25">
      <c r="A850" s="75"/>
      <c r="B850" s="7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95"/>
      <c r="N850" s="46" t="e">
        <f>SUMIF([1]июнь2026!$A$5:$A$3237,$A$17:$A$1283,[1]июнь2026!$J$5:$J$3237)</f>
        <v>#VALUE!</v>
      </c>
      <c r="O850" s="46" t="e">
        <f>SUMIF([1]июнь2026!$A$5:$A$3237,$A$17:$A$1283,[1]июнь2026!$AE$5:$AE$3237)</f>
        <v>#VALUE!</v>
      </c>
      <c r="P850" s="46" t="e">
        <f>SUMIF([1]июнь2026!$A$5:$A$3237,$A$17:$A$1283,[1]июнь2026!$AF$5:$AF$3237)</f>
        <v>#VALUE!</v>
      </c>
      <c r="Q850" s="46" t="e">
        <f>SUMIF([1]июнь2026!$A$5:$A$3237,$A$17:$A$1283,[1]июнь2026!$AG$5:$AG$3237)</f>
        <v>#VALUE!</v>
      </c>
      <c r="R850" s="46" t="e">
        <f>SUMIF([1]июнь2026!$A$5:$A$3237,$A$17:$A$1283,[1]июнь2026!$AH$5:$AH$3237)</f>
        <v>#VALUE!</v>
      </c>
      <c r="S850" s="18"/>
      <c r="T850" s="5"/>
      <c r="U850" s="10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  <c r="CM850" s="5"/>
      <c r="CN850" s="5"/>
      <c r="CO850" s="5"/>
      <c r="CP850" s="5"/>
      <c r="CQ850" s="5"/>
      <c r="CR850" s="5"/>
    </row>
    <row r="851" spans="1:96" s="7" customFormat="1" ht="15.75" hidden="1" x14ac:dyDescent="0.25">
      <c r="A851" s="75"/>
      <c r="B851" s="7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95"/>
      <c r="N851" s="46" t="e">
        <f>SUMIF([1]июнь2026!$A$5:$A$3237,$A$17:$A$1283,[1]июнь2026!$J$5:$J$3237)</f>
        <v>#VALUE!</v>
      </c>
      <c r="O851" s="46" t="e">
        <f>SUMIF([1]июнь2026!$A$5:$A$3237,$A$17:$A$1283,[1]июнь2026!$AE$5:$AE$3237)</f>
        <v>#VALUE!</v>
      </c>
      <c r="P851" s="46" t="e">
        <f>SUMIF([1]июнь2026!$A$5:$A$3237,$A$17:$A$1283,[1]июнь2026!$AF$5:$AF$3237)</f>
        <v>#VALUE!</v>
      </c>
      <c r="Q851" s="46" t="e">
        <f>SUMIF([1]июнь2026!$A$5:$A$3237,$A$17:$A$1283,[1]июнь2026!$AG$5:$AG$3237)</f>
        <v>#VALUE!</v>
      </c>
      <c r="R851" s="46" t="e">
        <f>SUMIF([1]июнь2026!$A$5:$A$3237,$A$17:$A$1283,[1]июнь2026!$AH$5:$AH$3237)</f>
        <v>#VALUE!</v>
      </c>
      <c r="S851" s="18"/>
      <c r="T851" s="5"/>
      <c r="U851" s="10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  <c r="CM851" s="5"/>
      <c r="CN851" s="5"/>
      <c r="CO851" s="5"/>
      <c r="CP851" s="5"/>
      <c r="CQ851" s="5"/>
      <c r="CR851" s="5"/>
    </row>
    <row r="852" spans="1:96" s="7" customFormat="1" ht="15.75" hidden="1" x14ac:dyDescent="0.25">
      <c r="A852" s="75"/>
      <c r="B852" s="7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95"/>
      <c r="N852" s="46" t="e">
        <f>SUMIF([1]июнь2026!$A$5:$A$3237,$A$17:$A$1283,[1]июнь2026!$J$5:$J$3237)</f>
        <v>#VALUE!</v>
      </c>
      <c r="O852" s="46" t="e">
        <f>SUMIF([1]июнь2026!$A$5:$A$3237,$A$17:$A$1283,[1]июнь2026!$AE$5:$AE$3237)</f>
        <v>#VALUE!</v>
      </c>
      <c r="P852" s="46" t="e">
        <f>SUMIF([1]июнь2026!$A$5:$A$3237,$A$17:$A$1283,[1]июнь2026!$AF$5:$AF$3237)</f>
        <v>#VALUE!</v>
      </c>
      <c r="Q852" s="46" t="e">
        <f>SUMIF([1]июнь2026!$A$5:$A$3237,$A$17:$A$1283,[1]июнь2026!$AG$5:$AG$3237)</f>
        <v>#VALUE!</v>
      </c>
      <c r="R852" s="46" t="e">
        <f>SUMIF([1]июнь2026!$A$5:$A$3237,$A$17:$A$1283,[1]июнь2026!$AH$5:$AH$3237)</f>
        <v>#VALUE!</v>
      </c>
      <c r="S852" s="18"/>
      <c r="T852" s="5"/>
      <c r="U852" s="10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  <c r="CK852" s="5"/>
      <c r="CL852" s="5"/>
      <c r="CM852" s="5"/>
      <c r="CN852" s="5"/>
      <c r="CO852" s="5"/>
      <c r="CP852" s="5"/>
      <c r="CQ852" s="5"/>
      <c r="CR852" s="5"/>
    </row>
    <row r="853" spans="1:96" s="7" customFormat="1" ht="15.75" hidden="1" x14ac:dyDescent="0.25">
      <c r="A853" s="75"/>
      <c r="B853" s="7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95"/>
      <c r="N853" s="46" t="e">
        <f>SUMIF([1]июнь2026!$A$5:$A$3237,$A$17:$A$1283,[1]июнь2026!$J$5:$J$3237)</f>
        <v>#VALUE!</v>
      </c>
      <c r="O853" s="46" t="e">
        <f>SUMIF([1]июнь2026!$A$5:$A$3237,$A$17:$A$1283,[1]июнь2026!$AE$5:$AE$3237)</f>
        <v>#VALUE!</v>
      </c>
      <c r="P853" s="46" t="e">
        <f>SUMIF([1]июнь2026!$A$5:$A$3237,$A$17:$A$1283,[1]июнь2026!$AF$5:$AF$3237)</f>
        <v>#VALUE!</v>
      </c>
      <c r="Q853" s="46" t="e">
        <f>SUMIF([1]июнь2026!$A$5:$A$3237,$A$17:$A$1283,[1]июнь2026!$AG$5:$AG$3237)</f>
        <v>#VALUE!</v>
      </c>
      <c r="R853" s="46" t="e">
        <f>SUMIF([1]июнь2026!$A$5:$A$3237,$A$17:$A$1283,[1]июнь2026!$AH$5:$AH$3237)</f>
        <v>#VALUE!</v>
      </c>
      <c r="S853" s="18"/>
      <c r="T853" s="5"/>
      <c r="U853" s="10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  <c r="CM853" s="5"/>
      <c r="CN853" s="5"/>
      <c r="CO853" s="5"/>
      <c r="CP853" s="5"/>
      <c r="CQ853" s="5"/>
      <c r="CR853" s="5"/>
    </row>
    <row r="854" spans="1:96" s="7" customFormat="1" ht="15.75" hidden="1" x14ac:dyDescent="0.25">
      <c r="A854" s="75"/>
      <c r="B854" s="7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95"/>
      <c r="N854" s="46" t="e">
        <f>SUMIF([1]июнь2026!$A$5:$A$3237,$A$17:$A$1283,[1]июнь2026!$J$5:$J$3237)</f>
        <v>#VALUE!</v>
      </c>
      <c r="O854" s="46" t="e">
        <f>SUMIF([1]июнь2026!$A$5:$A$3237,$A$17:$A$1283,[1]июнь2026!$AE$5:$AE$3237)</f>
        <v>#VALUE!</v>
      </c>
      <c r="P854" s="46" t="e">
        <f>SUMIF([1]июнь2026!$A$5:$A$3237,$A$17:$A$1283,[1]июнь2026!$AF$5:$AF$3237)</f>
        <v>#VALUE!</v>
      </c>
      <c r="Q854" s="46" t="e">
        <f>SUMIF([1]июнь2026!$A$5:$A$3237,$A$17:$A$1283,[1]июнь2026!$AG$5:$AG$3237)</f>
        <v>#VALUE!</v>
      </c>
      <c r="R854" s="46" t="e">
        <f>SUMIF([1]июнь2026!$A$5:$A$3237,$A$17:$A$1283,[1]июнь2026!$AH$5:$AH$3237)</f>
        <v>#VALUE!</v>
      </c>
      <c r="S854" s="18"/>
      <c r="T854" s="5"/>
      <c r="U854" s="10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  <c r="CM854" s="5"/>
      <c r="CN854" s="5"/>
      <c r="CO854" s="5"/>
      <c r="CP854" s="5"/>
      <c r="CQ854" s="5"/>
      <c r="CR854" s="5"/>
    </row>
    <row r="855" spans="1:96" s="7" customFormat="1" ht="15.75" hidden="1" x14ac:dyDescent="0.25">
      <c r="A855" s="75"/>
      <c r="B855" s="7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95"/>
      <c r="N855" s="46" t="e">
        <f>SUMIF([1]июнь2026!$A$5:$A$3237,$A$17:$A$1283,[1]июнь2026!$J$5:$J$3237)</f>
        <v>#VALUE!</v>
      </c>
      <c r="O855" s="46" t="e">
        <f>SUMIF([1]июнь2026!$A$5:$A$3237,$A$17:$A$1283,[1]июнь2026!$AE$5:$AE$3237)</f>
        <v>#VALUE!</v>
      </c>
      <c r="P855" s="46" t="e">
        <f>SUMIF([1]июнь2026!$A$5:$A$3237,$A$17:$A$1283,[1]июнь2026!$AF$5:$AF$3237)</f>
        <v>#VALUE!</v>
      </c>
      <c r="Q855" s="46" t="e">
        <f>SUMIF([1]июнь2026!$A$5:$A$3237,$A$17:$A$1283,[1]июнь2026!$AG$5:$AG$3237)</f>
        <v>#VALUE!</v>
      </c>
      <c r="R855" s="46" t="e">
        <f>SUMIF([1]июнь2026!$A$5:$A$3237,$A$17:$A$1283,[1]июнь2026!$AH$5:$AH$3237)</f>
        <v>#VALUE!</v>
      </c>
      <c r="S855" s="18"/>
      <c r="T855" s="5"/>
      <c r="U855" s="10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  <c r="CM855" s="5"/>
      <c r="CN855" s="5"/>
      <c r="CO855" s="5"/>
      <c r="CP855" s="5"/>
      <c r="CQ855" s="5"/>
      <c r="CR855" s="5"/>
    </row>
    <row r="856" spans="1:96" s="7" customFormat="1" ht="15.75" hidden="1" x14ac:dyDescent="0.25">
      <c r="A856" s="75"/>
      <c r="B856" s="7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95"/>
      <c r="N856" s="46" t="e">
        <f>SUMIF([1]июнь2026!$A$5:$A$3237,$A$17:$A$1283,[1]июнь2026!$J$5:$J$3237)</f>
        <v>#VALUE!</v>
      </c>
      <c r="O856" s="46" t="e">
        <f>SUMIF([1]июнь2026!$A$5:$A$3237,$A$17:$A$1283,[1]июнь2026!$AE$5:$AE$3237)</f>
        <v>#VALUE!</v>
      </c>
      <c r="P856" s="46" t="e">
        <f>SUMIF([1]июнь2026!$A$5:$A$3237,$A$17:$A$1283,[1]июнь2026!$AF$5:$AF$3237)</f>
        <v>#VALUE!</v>
      </c>
      <c r="Q856" s="46" t="e">
        <f>SUMIF([1]июнь2026!$A$5:$A$3237,$A$17:$A$1283,[1]июнь2026!$AG$5:$AG$3237)</f>
        <v>#VALUE!</v>
      </c>
      <c r="R856" s="46" t="e">
        <f>SUMIF([1]июнь2026!$A$5:$A$3237,$A$17:$A$1283,[1]июнь2026!$AH$5:$AH$3237)</f>
        <v>#VALUE!</v>
      </c>
      <c r="S856" s="18"/>
      <c r="T856" s="5"/>
      <c r="U856" s="10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  <c r="CM856" s="5"/>
      <c r="CN856" s="5"/>
      <c r="CO856" s="5"/>
      <c r="CP856" s="5"/>
      <c r="CQ856" s="5"/>
      <c r="CR856" s="5"/>
    </row>
    <row r="857" spans="1:96" s="7" customFormat="1" ht="15.75" hidden="1" x14ac:dyDescent="0.25">
      <c r="A857" s="75"/>
      <c r="B857" s="7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95"/>
      <c r="N857" s="46" t="e">
        <f>SUMIF([1]июнь2026!$A$5:$A$3237,$A$17:$A$1283,[1]июнь2026!$J$5:$J$3237)</f>
        <v>#VALUE!</v>
      </c>
      <c r="O857" s="46" t="e">
        <f>SUMIF([1]июнь2026!$A$5:$A$3237,$A$17:$A$1283,[1]июнь2026!$AE$5:$AE$3237)</f>
        <v>#VALUE!</v>
      </c>
      <c r="P857" s="46" t="e">
        <f>SUMIF([1]июнь2026!$A$5:$A$3237,$A$17:$A$1283,[1]июнь2026!$AF$5:$AF$3237)</f>
        <v>#VALUE!</v>
      </c>
      <c r="Q857" s="46" t="e">
        <f>SUMIF([1]июнь2026!$A$5:$A$3237,$A$17:$A$1283,[1]июнь2026!$AG$5:$AG$3237)</f>
        <v>#VALUE!</v>
      </c>
      <c r="R857" s="46" t="e">
        <f>SUMIF([1]июнь2026!$A$5:$A$3237,$A$17:$A$1283,[1]июнь2026!$AH$5:$AH$3237)</f>
        <v>#VALUE!</v>
      </c>
      <c r="S857" s="18"/>
      <c r="T857" s="5"/>
      <c r="U857" s="10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  <c r="CK857" s="5"/>
      <c r="CL857" s="5"/>
      <c r="CM857" s="5"/>
      <c r="CN857" s="5"/>
      <c r="CO857" s="5"/>
      <c r="CP857" s="5"/>
      <c r="CQ857" s="5"/>
      <c r="CR857" s="5"/>
    </row>
    <row r="858" spans="1:96" s="7" customFormat="1" ht="15.75" hidden="1" x14ac:dyDescent="0.25">
      <c r="A858" s="75"/>
      <c r="B858" s="7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95"/>
      <c r="N858" s="46" t="e">
        <f>SUMIF([1]июнь2026!$A$5:$A$3237,$A$17:$A$1283,[1]июнь2026!$J$5:$J$3237)</f>
        <v>#VALUE!</v>
      </c>
      <c r="O858" s="46" t="e">
        <f>SUMIF([1]июнь2026!$A$5:$A$3237,$A$17:$A$1283,[1]июнь2026!$AE$5:$AE$3237)</f>
        <v>#VALUE!</v>
      </c>
      <c r="P858" s="46" t="e">
        <f>SUMIF([1]июнь2026!$A$5:$A$3237,$A$17:$A$1283,[1]июнь2026!$AF$5:$AF$3237)</f>
        <v>#VALUE!</v>
      </c>
      <c r="Q858" s="46" t="e">
        <f>SUMIF([1]июнь2026!$A$5:$A$3237,$A$17:$A$1283,[1]июнь2026!$AG$5:$AG$3237)</f>
        <v>#VALUE!</v>
      </c>
      <c r="R858" s="46" t="e">
        <f>SUMIF([1]июнь2026!$A$5:$A$3237,$A$17:$A$1283,[1]июнь2026!$AH$5:$AH$3237)</f>
        <v>#VALUE!</v>
      </c>
      <c r="S858" s="18"/>
      <c r="T858" s="5"/>
      <c r="U858" s="10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  <c r="CK858" s="5"/>
      <c r="CL858" s="5"/>
      <c r="CM858" s="5"/>
      <c r="CN858" s="5"/>
      <c r="CO858" s="5"/>
      <c r="CP858" s="5"/>
      <c r="CQ858" s="5"/>
      <c r="CR858" s="5"/>
    </row>
    <row r="859" spans="1:96" s="7" customFormat="1" ht="15.75" hidden="1" x14ac:dyDescent="0.25">
      <c r="A859" s="75"/>
      <c r="B859" s="7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95"/>
      <c r="N859" s="46" t="e">
        <f>SUMIF([1]июнь2026!$A$5:$A$3237,$A$17:$A$1283,[1]июнь2026!$J$5:$J$3237)</f>
        <v>#VALUE!</v>
      </c>
      <c r="O859" s="46" t="e">
        <f>SUMIF([1]июнь2026!$A$5:$A$3237,$A$17:$A$1283,[1]июнь2026!$AE$5:$AE$3237)</f>
        <v>#VALUE!</v>
      </c>
      <c r="P859" s="46" t="e">
        <f>SUMIF([1]июнь2026!$A$5:$A$3237,$A$17:$A$1283,[1]июнь2026!$AF$5:$AF$3237)</f>
        <v>#VALUE!</v>
      </c>
      <c r="Q859" s="46" t="e">
        <f>SUMIF([1]июнь2026!$A$5:$A$3237,$A$17:$A$1283,[1]июнь2026!$AG$5:$AG$3237)</f>
        <v>#VALUE!</v>
      </c>
      <c r="R859" s="46" t="e">
        <f>SUMIF([1]июнь2026!$A$5:$A$3237,$A$17:$A$1283,[1]июнь2026!$AH$5:$AH$3237)</f>
        <v>#VALUE!</v>
      </c>
      <c r="S859" s="18"/>
      <c r="T859" s="5"/>
      <c r="U859" s="10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  <c r="CM859" s="5"/>
      <c r="CN859" s="5"/>
      <c r="CO859" s="5"/>
      <c r="CP859" s="5"/>
      <c r="CQ859" s="5"/>
      <c r="CR859" s="5"/>
    </row>
    <row r="860" spans="1:96" s="7" customFormat="1" ht="15.75" hidden="1" x14ac:dyDescent="0.25">
      <c r="A860" s="82"/>
      <c r="B860" s="12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95"/>
      <c r="N860" s="46" t="e">
        <f>SUMIF([1]июнь2026!$A$5:$A$3237,$A$17:$A$1283,[1]июнь2026!$J$5:$J$3237)</f>
        <v>#VALUE!</v>
      </c>
      <c r="O860" s="46" t="e">
        <f>SUMIF([1]июнь2026!$A$5:$A$3237,$A$17:$A$1283,[1]июнь2026!$AE$5:$AE$3237)</f>
        <v>#VALUE!</v>
      </c>
      <c r="P860" s="46" t="e">
        <f>SUMIF([1]июнь2026!$A$5:$A$3237,$A$17:$A$1283,[1]июнь2026!$AF$5:$AF$3237)</f>
        <v>#VALUE!</v>
      </c>
      <c r="Q860" s="46" t="e">
        <f>SUMIF([1]июнь2026!$A$5:$A$3237,$A$17:$A$1283,[1]июнь2026!$AG$5:$AG$3237)</f>
        <v>#VALUE!</v>
      </c>
      <c r="R860" s="46" t="e">
        <f>SUMIF([1]июнь2026!$A$5:$A$3237,$A$17:$A$1283,[1]июнь2026!$AH$5:$AH$3237)</f>
        <v>#VALUE!</v>
      </c>
      <c r="S860" s="18"/>
      <c r="T860" s="5"/>
      <c r="U860" s="10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  <c r="CK860" s="5"/>
      <c r="CL860" s="5"/>
      <c r="CM860" s="5"/>
      <c r="CN860" s="5"/>
      <c r="CO860" s="5"/>
      <c r="CP860" s="5"/>
      <c r="CQ860" s="5"/>
      <c r="CR860" s="5"/>
    </row>
    <row r="861" spans="1:96" s="7" customFormat="1" ht="15.75" hidden="1" x14ac:dyDescent="0.25">
      <c r="A861" s="82"/>
      <c r="B861" s="12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95"/>
      <c r="N861" s="46" t="e">
        <f>SUMIF([1]июнь2026!$A$5:$A$3237,$A$17:$A$1283,[1]июнь2026!$J$5:$J$3237)</f>
        <v>#VALUE!</v>
      </c>
      <c r="O861" s="46" t="e">
        <f>SUMIF([1]июнь2026!$A$5:$A$3237,$A$17:$A$1283,[1]июнь2026!$AE$5:$AE$3237)</f>
        <v>#VALUE!</v>
      </c>
      <c r="P861" s="46" t="e">
        <f>SUMIF([1]июнь2026!$A$5:$A$3237,$A$17:$A$1283,[1]июнь2026!$AF$5:$AF$3237)</f>
        <v>#VALUE!</v>
      </c>
      <c r="Q861" s="46" t="e">
        <f>SUMIF([1]июнь2026!$A$5:$A$3237,$A$17:$A$1283,[1]июнь2026!$AG$5:$AG$3237)</f>
        <v>#VALUE!</v>
      </c>
      <c r="R861" s="46" t="e">
        <f>SUMIF([1]июнь2026!$A$5:$A$3237,$A$17:$A$1283,[1]июнь2026!$AH$5:$AH$3237)</f>
        <v>#VALUE!</v>
      </c>
      <c r="S861" s="18"/>
      <c r="T861" s="5"/>
      <c r="U861" s="10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  <c r="CM861" s="5"/>
      <c r="CN861" s="5"/>
      <c r="CO861" s="5"/>
      <c r="CP861" s="5"/>
      <c r="CQ861" s="5"/>
      <c r="CR861" s="5"/>
    </row>
    <row r="862" spans="1:96" s="7" customFormat="1" ht="15.75" hidden="1" x14ac:dyDescent="0.25">
      <c r="A862" s="82"/>
      <c r="B862" s="12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95"/>
      <c r="N862" s="46" t="e">
        <f>SUMIF([1]июнь2026!$A$5:$A$3237,$A$17:$A$1283,[1]июнь2026!$J$5:$J$3237)</f>
        <v>#VALUE!</v>
      </c>
      <c r="O862" s="46" t="e">
        <f>SUMIF([1]июнь2026!$A$5:$A$3237,$A$17:$A$1283,[1]июнь2026!$AE$5:$AE$3237)</f>
        <v>#VALUE!</v>
      </c>
      <c r="P862" s="46" t="e">
        <f>SUMIF([1]июнь2026!$A$5:$A$3237,$A$17:$A$1283,[1]июнь2026!$AF$5:$AF$3237)</f>
        <v>#VALUE!</v>
      </c>
      <c r="Q862" s="46" t="e">
        <f>SUMIF([1]июнь2026!$A$5:$A$3237,$A$17:$A$1283,[1]июнь2026!$AG$5:$AG$3237)</f>
        <v>#VALUE!</v>
      </c>
      <c r="R862" s="46" t="e">
        <f>SUMIF([1]июнь2026!$A$5:$A$3237,$A$17:$A$1283,[1]июнь2026!$AH$5:$AH$3237)</f>
        <v>#VALUE!</v>
      </c>
      <c r="S862" s="18"/>
      <c r="T862" s="5"/>
      <c r="U862" s="10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  <c r="CK862" s="5"/>
      <c r="CL862" s="5"/>
      <c r="CM862" s="5"/>
      <c r="CN862" s="5"/>
      <c r="CO862" s="5"/>
      <c r="CP862" s="5"/>
      <c r="CQ862" s="5"/>
      <c r="CR862" s="5"/>
    </row>
    <row r="863" spans="1:96" s="7" customFormat="1" ht="15.75" hidden="1" x14ac:dyDescent="0.25">
      <c r="A863" s="82"/>
      <c r="B863" s="12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95"/>
      <c r="N863" s="46" t="e">
        <f>SUMIF([1]июнь2026!$A$5:$A$3237,$A$17:$A$1283,[1]июнь2026!$J$5:$J$3237)</f>
        <v>#VALUE!</v>
      </c>
      <c r="O863" s="46" t="e">
        <f>SUMIF([1]июнь2026!$A$5:$A$3237,$A$17:$A$1283,[1]июнь2026!$AE$5:$AE$3237)</f>
        <v>#VALUE!</v>
      </c>
      <c r="P863" s="46" t="e">
        <f>SUMIF([1]июнь2026!$A$5:$A$3237,$A$17:$A$1283,[1]июнь2026!$AF$5:$AF$3237)</f>
        <v>#VALUE!</v>
      </c>
      <c r="Q863" s="46" t="e">
        <f>SUMIF([1]июнь2026!$A$5:$A$3237,$A$17:$A$1283,[1]июнь2026!$AG$5:$AG$3237)</f>
        <v>#VALUE!</v>
      </c>
      <c r="R863" s="46" t="e">
        <f>SUMIF([1]июнь2026!$A$5:$A$3237,$A$17:$A$1283,[1]июнь2026!$AH$5:$AH$3237)</f>
        <v>#VALUE!</v>
      </c>
      <c r="S863" s="18"/>
      <c r="T863" s="5"/>
      <c r="U863" s="10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  <c r="CK863" s="5"/>
      <c r="CL863" s="5"/>
      <c r="CM863" s="5"/>
      <c r="CN863" s="5"/>
      <c r="CO863" s="5"/>
      <c r="CP863" s="5"/>
      <c r="CQ863" s="5"/>
      <c r="CR863" s="5"/>
    </row>
    <row r="864" spans="1:96" s="7" customFormat="1" ht="15.75" hidden="1" x14ac:dyDescent="0.25">
      <c r="A864" s="82"/>
      <c r="B864" s="12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95"/>
      <c r="N864" s="46" t="e">
        <f>SUMIF([1]июнь2026!$A$5:$A$3237,$A$17:$A$1283,[1]июнь2026!$J$5:$J$3237)</f>
        <v>#VALUE!</v>
      </c>
      <c r="O864" s="46" t="e">
        <f>SUMIF([1]июнь2026!$A$5:$A$3237,$A$17:$A$1283,[1]июнь2026!$AE$5:$AE$3237)</f>
        <v>#VALUE!</v>
      </c>
      <c r="P864" s="46" t="e">
        <f>SUMIF([1]июнь2026!$A$5:$A$3237,$A$17:$A$1283,[1]июнь2026!$AF$5:$AF$3237)</f>
        <v>#VALUE!</v>
      </c>
      <c r="Q864" s="46" t="e">
        <f>SUMIF([1]июнь2026!$A$5:$A$3237,$A$17:$A$1283,[1]июнь2026!$AG$5:$AG$3237)</f>
        <v>#VALUE!</v>
      </c>
      <c r="R864" s="46" t="e">
        <f>SUMIF([1]июнь2026!$A$5:$A$3237,$A$17:$A$1283,[1]июнь2026!$AH$5:$AH$3237)</f>
        <v>#VALUE!</v>
      </c>
      <c r="S864" s="18"/>
      <c r="T864" s="5"/>
      <c r="U864" s="10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  <c r="CJ864" s="5"/>
      <c r="CK864" s="5"/>
      <c r="CL864" s="5"/>
      <c r="CM864" s="5"/>
      <c r="CN864" s="5"/>
      <c r="CO864" s="5"/>
      <c r="CP864" s="5"/>
      <c r="CQ864" s="5"/>
      <c r="CR864" s="5"/>
    </row>
    <row r="865" spans="1:96" x14ac:dyDescent="0.25">
      <c r="A865" s="24"/>
      <c r="B865" s="15" t="s">
        <v>19</v>
      </c>
      <c r="C865" s="9">
        <v>84.03</v>
      </c>
      <c r="D865" s="9">
        <v>7230146.9299999997</v>
      </c>
      <c r="E865" s="9">
        <v>6998967.6800000006</v>
      </c>
      <c r="F865" s="9">
        <v>96.80256497913247</v>
      </c>
      <c r="G865" s="9">
        <v>231179.24999999971</v>
      </c>
      <c r="H865" s="9">
        <v>69.859999999999971</v>
      </c>
      <c r="I865" s="9">
        <v>1702892.6</v>
      </c>
      <c r="J865" s="9">
        <v>1471699.1799999997</v>
      </c>
      <c r="K865" s="9">
        <v>86.423487893481933</v>
      </c>
      <c r="L865" s="9">
        <v>231193.42000000045</v>
      </c>
      <c r="M865" s="9">
        <v>231263.28000000044</v>
      </c>
      <c r="N865" s="9" t="e">
        <f t="shared" ref="N865:R865" si="50">N764+N799+N818+N804+N815+N834</f>
        <v>#VALUE!</v>
      </c>
      <c r="O865" s="9" t="e">
        <f t="shared" si="50"/>
        <v>#VALUE!</v>
      </c>
      <c r="P865" s="9" t="e">
        <f t="shared" si="50"/>
        <v>#VALUE!</v>
      </c>
      <c r="Q865" s="9" t="e">
        <f t="shared" si="50"/>
        <v>#VALUE!</v>
      </c>
      <c r="R865" s="9" t="e">
        <f t="shared" si="50"/>
        <v>#VALUE!</v>
      </c>
      <c r="U865" s="10"/>
    </row>
    <row r="866" spans="1:96" x14ac:dyDescent="0.25">
      <c r="A866" s="24"/>
      <c r="B866" s="3" t="s">
        <v>17</v>
      </c>
      <c r="C866" s="2"/>
      <c r="D866" s="2"/>
      <c r="E866" s="2"/>
      <c r="F866" s="2" t="e">
        <v>#DIV/0!</v>
      </c>
      <c r="G866" s="2"/>
      <c r="H866" s="2"/>
      <c r="I866" s="2"/>
      <c r="J866" s="2"/>
      <c r="K866" s="2" t="e">
        <v>#DIV/0!</v>
      </c>
      <c r="L866" s="2"/>
      <c r="M866" s="95"/>
      <c r="N866" s="57"/>
      <c r="O866" s="57"/>
      <c r="P866" s="57"/>
      <c r="Q866" s="57"/>
      <c r="R866" s="57"/>
      <c r="U866" s="10"/>
    </row>
    <row r="867" spans="1:96" hidden="1" x14ac:dyDescent="0.25">
      <c r="A867" s="24"/>
      <c r="B867" s="3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49"/>
      <c r="N867" s="56">
        <f t="shared" ref="N867:R867" si="51">SUM(N868:N868)</f>
        <v>0</v>
      </c>
      <c r="O867" s="56">
        <f t="shared" si="51"/>
        <v>0</v>
      </c>
      <c r="P867" s="56">
        <f t="shared" si="51"/>
        <v>0</v>
      </c>
      <c r="Q867" s="56">
        <f t="shared" si="51"/>
        <v>0</v>
      </c>
      <c r="R867" s="56">
        <f t="shared" si="51"/>
        <v>0</v>
      </c>
      <c r="U867" s="10"/>
    </row>
    <row r="868" spans="1:96" s="21" customFormat="1" hidden="1" x14ac:dyDescent="0.25">
      <c r="A868" s="25">
        <v>0</v>
      </c>
      <c r="B868" s="19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113"/>
      <c r="N868" s="58"/>
      <c r="O868" s="58"/>
      <c r="P868" s="58"/>
      <c r="Q868" s="58"/>
      <c r="R868" s="58"/>
      <c r="S868" s="18"/>
      <c r="T868" s="5"/>
      <c r="U868" s="10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5"/>
      <c r="CH868" s="5"/>
      <c r="CI868" s="5"/>
      <c r="CJ868" s="5"/>
      <c r="CK868" s="5"/>
      <c r="CL868" s="5"/>
      <c r="CM868" s="5"/>
      <c r="CN868" s="5"/>
      <c r="CO868" s="5"/>
      <c r="CP868" s="5"/>
      <c r="CQ868" s="5"/>
      <c r="CR868" s="5"/>
    </row>
    <row r="869" spans="1:96" hidden="1" x14ac:dyDescent="0.25">
      <c r="A869" s="24"/>
      <c r="B869" s="3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49"/>
      <c r="N869" s="56">
        <f t="shared" ref="N869:R869" si="52">SUM(N870:N870)</f>
        <v>0</v>
      </c>
      <c r="O869" s="56">
        <f t="shared" si="52"/>
        <v>0</v>
      </c>
      <c r="P869" s="56">
        <f t="shared" si="52"/>
        <v>0</v>
      </c>
      <c r="Q869" s="56">
        <f t="shared" si="52"/>
        <v>0</v>
      </c>
      <c r="R869" s="56">
        <f t="shared" si="52"/>
        <v>0</v>
      </c>
      <c r="U869" s="10"/>
    </row>
    <row r="870" spans="1:96" s="7" customFormat="1" hidden="1" x14ac:dyDescent="0.25">
      <c r="A870" s="24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95"/>
      <c r="N870" s="46"/>
      <c r="O870" s="46"/>
      <c r="P870" s="46"/>
      <c r="Q870" s="46"/>
      <c r="R870" s="46"/>
      <c r="S870" s="18"/>
      <c r="T870" s="5"/>
      <c r="U870" s="10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  <c r="CK870" s="5"/>
      <c r="CL870" s="5"/>
      <c r="CM870" s="5"/>
      <c r="CN870" s="5"/>
      <c r="CO870" s="5"/>
      <c r="CP870" s="5"/>
      <c r="CQ870" s="5"/>
      <c r="CR870" s="5"/>
    </row>
    <row r="871" spans="1:96" hidden="1" x14ac:dyDescent="0.25">
      <c r="A871" s="24"/>
      <c r="B871" s="3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49"/>
      <c r="N871" s="56">
        <f t="shared" ref="N871:R871" si="53">SUM(N872:N872)</f>
        <v>0</v>
      </c>
      <c r="O871" s="56">
        <f t="shared" si="53"/>
        <v>0</v>
      </c>
      <c r="P871" s="56">
        <f t="shared" si="53"/>
        <v>0</v>
      </c>
      <c r="Q871" s="56">
        <f t="shared" si="53"/>
        <v>0</v>
      </c>
      <c r="R871" s="56">
        <f t="shared" si="53"/>
        <v>0</v>
      </c>
      <c r="U871" s="10"/>
    </row>
    <row r="872" spans="1:96" s="7" customFormat="1" hidden="1" x14ac:dyDescent="0.25">
      <c r="A872" s="24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95"/>
      <c r="N872" s="46"/>
      <c r="O872" s="46"/>
      <c r="P872" s="46"/>
      <c r="Q872" s="46"/>
      <c r="R872" s="46"/>
      <c r="S872" s="18"/>
      <c r="T872" s="5"/>
      <c r="U872" s="10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  <c r="CK872" s="5"/>
      <c r="CL872" s="5"/>
      <c r="CM872" s="5"/>
      <c r="CN872" s="5"/>
      <c r="CO872" s="5"/>
      <c r="CP872" s="5"/>
      <c r="CQ872" s="5"/>
      <c r="CR872" s="5"/>
    </row>
    <row r="873" spans="1:96" s="7" customFormat="1" hidden="1" x14ac:dyDescent="0.25">
      <c r="A873" s="24"/>
      <c r="B873" s="3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49"/>
      <c r="N873" s="56">
        <f t="shared" ref="N873:R873" si="54">SUM(N874:N874)</f>
        <v>0</v>
      </c>
      <c r="O873" s="56">
        <f t="shared" si="54"/>
        <v>0</v>
      </c>
      <c r="P873" s="56">
        <f t="shared" si="54"/>
        <v>0</v>
      </c>
      <c r="Q873" s="56">
        <f t="shared" si="54"/>
        <v>0</v>
      </c>
      <c r="R873" s="56">
        <f t="shared" si="54"/>
        <v>0</v>
      </c>
      <c r="S873" s="18"/>
      <c r="T873" s="5"/>
      <c r="U873" s="10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5"/>
      <c r="CH873" s="5"/>
      <c r="CI873" s="5"/>
      <c r="CJ873" s="5"/>
      <c r="CK873" s="5"/>
      <c r="CL873" s="5"/>
      <c r="CM873" s="5"/>
      <c r="CN873" s="5"/>
      <c r="CO873" s="5"/>
      <c r="CP873" s="5"/>
      <c r="CQ873" s="5"/>
      <c r="CR873" s="5"/>
    </row>
    <row r="874" spans="1:96" s="7" customFormat="1" hidden="1" x14ac:dyDescent="0.25">
      <c r="A874" s="24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95"/>
      <c r="N874" s="46"/>
      <c r="O874" s="46"/>
      <c r="P874" s="46"/>
      <c r="Q874" s="46"/>
      <c r="R874" s="46"/>
      <c r="S874" s="18"/>
      <c r="T874" s="5"/>
      <c r="U874" s="10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5"/>
      <c r="CH874" s="5"/>
      <c r="CI874" s="5"/>
      <c r="CJ874" s="5"/>
      <c r="CK874" s="5"/>
      <c r="CL874" s="5"/>
      <c r="CM874" s="5"/>
      <c r="CN874" s="5"/>
      <c r="CO874" s="5"/>
      <c r="CP874" s="5"/>
      <c r="CQ874" s="5"/>
      <c r="CR874" s="5"/>
    </row>
    <row r="875" spans="1:96" s="7" customFormat="1" hidden="1" x14ac:dyDescent="0.25">
      <c r="A875" s="24"/>
      <c r="B875" s="15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49"/>
      <c r="N875" s="56">
        <f t="shared" ref="N875:R875" si="55">SUM(N876:N876)</f>
        <v>0</v>
      </c>
      <c r="O875" s="56">
        <f t="shared" si="55"/>
        <v>0</v>
      </c>
      <c r="P875" s="56">
        <f t="shared" si="55"/>
        <v>0</v>
      </c>
      <c r="Q875" s="56">
        <f t="shared" si="55"/>
        <v>0</v>
      </c>
      <c r="R875" s="56">
        <f t="shared" si="55"/>
        <v>0</v>
      </c>
      <c r="S875" s="18"/>
      <c r="T875" s="5"/>
      <c r="U875" s="10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5"/>
      <c r="CH875" s="5"/>
      <c r="CI875" s="5"/>
      <c r="CJ875" s="5"/>
      <c r="CK875" s="5"/>
      <c r="CL875" s="5"/>
      <c r="CM875" s="5"/>
      <c r="CN875" s="5"/>
      <c r="CO875" s="5"/>
      <c r="CP875" s="5"/>
      <c r="CQ875" s="5"/>
      <c r="CR875" s="5"/>
    </row>
    <row r="876" spans="1:96" s="26" customFormat="1" hidden="1" x14ac:dyDescent="0.25">
      <c r="A876" s="2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95"/>
      <c r="N876" s="46"/>
      <c r="O876" s="46"/>
      <c r="P876" s="46"/>
      <c r="Q876" s="46"/>
      <c r="R876" s="46"/>
      <c r="S876" s="18"/>
      <c r="T876" s="5"/>
      <c r="U876" s="10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5"/>
      <c r="CH876" s="5"/>
      <c r="CI876" s="5"/>
      <c r="CJ876" s="5"/>
      <c r="CK876" s="5"/>
      <c r="CL876" s="5"/>
      <c r="CM876" s="5"/>
      <c r="CN876" s="5"/>
      <c r="CO876" s="5"/>
      <c r="CP876" s="5"/>
      <c r="CQ876" s="5"/>
      <c r="CR876" s="5"/>
    </row>
    <row r="877" spans="1:96" s="7" customFormat="1" hidden="1" x14ac:dyDescent="0.25">
      <c r="A877" s="24"/>
      <c r="B877" s="3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49"/>
      <c r="N877" s="56">
        <f t="shared" ref="N877:R877" si="56">SUM(N878:N878)</f>
        <v>0</v>
      </c>
      <c r="O877" s="56">
        <f t="shared" si="56"/>
        <v>0</v>
      </c>
      <c r="P877" s="56">
        <f t="shared" si="56"/>
        <v>0</v>
      </c>
      <c r="Q877" s="56">
        <f t="shared" si="56"/>
        <v>0</v>
      </c>
      <c r="R877" s="56">
        <f t="shared" si="56"/>
        <v>0</v>
      </c>
      <c r="S877" s="18"/>
      <c r="T877" s="5"/>
      <c r="U877" s="10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  <c r="CK877" s="5"/>
      <c r="CL877" s="5"/>
      <c r="CM877" s="5"/>
      <c r="CN877" s="5"/>
      <c r="CO877" s="5"/>
      <c r="CP877" s="5"/>
      <c r="CQ877" s="5"/>
      <c r="CR877" s="5"/>
    </row>
    <row r="878" spans="1:96" s="7" customFormat="1" hidden="1" x14ac:dyDescent="0.25">
      <c r="A878" s="24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5"/>
      <c r="N878" s="46"/>
      <c r="O878" s="46"/>
      <c r="P878" s="46"/>
      <c r="Q878" s="46"/>
      <c r="R878" s="46"/>
      <c r="S878" s="18"/>
      <c r="T878" s="5"/>
      <c r="U878" s="10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  <c r="CK878" s="5"/>
      <c r="CL878" s="5"/>
      <c r="CM878" s="5"/>
      <c r="CN878" s="5"/>
      <c r="CO878" s="5"/>
      <c r="CP878" s="5"/>
      <c r="CQ878" s="5"/>
      <c r="CR878" s="5"/>
    </row>
    <row r="879" spans="1:96" x14ac:dyDescent="0.25">
      <c r="A879" s="24"/>
      <c r="B879" s="15" t="s">
        <v>2</v>
      </c>
      <c r="C879" s="9">
        <v>10216396.710000001</v>
      </c>
      <c r="D879" s="9">
        <v>3643240.31</v>
      </c>
      <c r="E879" s="9">
        <v>3895260.9</v>
      </c>
      <c r="F879" s="9">
        <v>106.91748467177011</v>
      </c>
      <c r="G879" s="9">
        <v>-252020.58999999985</v>
      </c>
      <c r="H879" s="9">
        <v>9900396.709999999</v>
      </c>
      <c r="I879" s="9">
        <v>118798.99000000097</v>
      </c>
      <c r="J879" s="9">
        <v>54819.58</v>
      </c>
      <c r="K879" s="9">
        <v>46.144819918081417</v>
      </c>
      <c r="L879" s="9">
        <v>63979.410000000964</v>
      </c>
      <c r="M879" s="49">
        <v>9964376.1199999992</v>
      </c>
      <c r="N879" s="56" t="e">
        <f t="shared" ref="N879:R879" si="57">SUM(N880:N880)</f>
        <v>#VALUE!</v>
      </c>
      <c r="O879" s="56" t="e">
        <f t="shared" si="57"/>
        <v>#VALUE!</v>
      </c>
      <c r="P879" s="56" t="e">
        <f t="shared" si="57"/>
        <v>#VALUE!</v>
      </c>
      <c r="Q879" s="56" t="e">
        <f t="shared" si="57"/>
        <v>#VALUE!</v>
      </c>
      <c r="R879" s="56" t="e">
        <f t="shared" si="57"/>
        <v>#VALUE!</v>
      </c>
      <c r="U879" s="10"/>
    </row>
    <row r="880" spans="1:96" x14ac:dyDescent="0.25">
      <c r="A880" s="24">
        <v>725</v>
      </c>
      <c r="B880" s="1" t="s">
        <v>52</v>
      </c>
      <c r="C880" s="2">
        <v>10216396.710000001</v>
      </c>
      <c r="D880" s="2">
        <v>3643240.31</v>
      </c>
      <c r="E880" s="2">
        <v>3895260.9</v>
      </c>
      <c r="F880" s="2">
        <v>106.91748467177011</v>
      </c>
      <c r="G880" s="2">
        <v>-252020.58999999985</v>
      </c>
      <c r="H880" s="2">
        <v>9900396.709999999</v>
      </c>
      <c r="I880" s="95">
        <v>118798.99000000097</v>
      </c>
      <c r="J880" s="95">
        <v>54819.58</v>
      </c>
      <c r="K880" s="2">
        <v>46.144819918081417</v>
      </c>
      <c r="L880" s="2">
        <v>63979.410000000964</v>
      </c>
      <c r="M880" s="95">
        <v>9964376.1199999992</v>
      </c>
      <c r="N880" s="46" t="e">
        <f>SUMIF([1]июнь2026!$A$5:$A$3237,$A$17:$A$1283,[1]июнь2026!$J$5:$J$3237)</f>
        <v>#VALUE!</v>
      </c>
      <c r="O880" s="46" t="e">
        <f>SUMIF([1]июнь2026!$A$5:$A$3237,$A$17:$A$1283,[1]июнь2026!$AE$5:$AE$3237)</f>
        <v>#VALUE!</v>
      </c>
      <c r="P880" s="46" t="e">
        <f>SUMIF([1]июнь2026!$A$5:$A$3237,$A$17:$A$1283,[1]июнь2026!$AF$5:$AF$3237)</f>
        <v>#VALUE!</v>
      </c>
      <c r="Q880" s="100" t="e">
        <f>SUMIF([1]июнь2026!$A$5:$A$3237,$A$17:$A$1283,[1]июнь2026!$AG$5:$AG$3237)</f>
        <v>#VALUE!</v>
      </c>
      <c r="R880" s="46" t="e">
        <f>SUMIF([1]июнь2026!$A$5:$A$3237,$A$17:$A$1283,[1]июнь2026!$AH$5:$AH$3237)</f>
        <v>#VALUE!</v>
      </c>
      <c r="U880" s="10"/>
    </row>
    <row r="881" spans="1:21" x14ac:dyDescent="0.25">
      <c r="A881" s="24"/>
      <c r="B881" s="3" t="s">
        <v>19</v>
      </c>
      <c r="C881" s="9">
        <v>10216396.710000001</v>
      </c>
      <c r="D881" s="9">
        <v>3643240.31</v>
      </c>
      <c r="E881" s="9">
        <v>3895260.9</v>
      </c>
      <c r="F881" s="9">
        <v>106.91748467177011</v>
      </c>
      <c r="G881" s="9">
        <v>-252020.58999999985</v>
      </c>
      <c r="H881" s="9">
        <v>9900396.709999999</v>
      </c>
      <c r="I881" s="9">
        <v>118798.99000000097</v>
      </c>
      <c r="J881" s="9">
        <v>54819.58</v>
      </c>
      <c r="K881" s="9">
        <v>46.144819918081417</v>
      </c>
      <c r="L881" s="9">
        <v>63979.410000000964</v>
      </c>
      <c r="M881" s="49">
        <v>9964376.1199999992</v>
      </c>
      <c r="N881" s="56" t="e">
        <f t="shared" ref="N881:R881" si="58">N867+N869+N871+N873+N875+N877+N879</f>
        <v>#VALUE!</v>
      </c>
      <c r="O881" s="56" t="e">
        <f t="shared" si="58"/>
        <v>#VALUE!</v>
      </c>
      <c r="P881" s="56" t="e">
        <f t="shared" si="58"/>
        <v>#VALUE!</v>
      </c>
      <c r="Q881" s="56" t="e">
        <f t="shared" si="58"/>
        <v>#VALUE!</v>
      </c>
      <c r="R881" s="56" t="e">
        <f t="shared" si="58"/>
        <v>#VALUE!</v>
      </c>
      <c r="U881" s="10"/>
    </row>
    <row r="882" spans="1:21" x14ac:dyDescent="0.25">
      <c r="A882" s="24"/>
      <c r="B882" s="3" t="s">
        <v>9</v>
      </c>
      <c r="C882" s="9">
        <v>11304573.499999994</v>
      </c>
      <c r="D882" s="49">
        <v>56486527.969999999</v>
      </c>
      <c r="E882" s="49">
        <v>55880074.890000008</v>
      </c>
      <c r="F882" s="9">
        <v>98.926375718610146</v>
      </c>
      <c r="G882" s="9">
        <v>606453.07999999286</v>
      </c>
      <c r="H882" s="9">
        <v>10859460.929999998</v>
      </c>
      <c r="I882" s="49">
        <v>8329402.6700000009</v>
      </c>
      <c r="J882" s="49">
        <v>7277837.020000007</v>
      </c>
      <c r="K882" s="9">
        <v>87.375257366444586</v>
      </c>
      <c r="L882" s="9">
        <v>1051565.6499999943</v>
      </c>
      <c r="M882" s="49">
        <v>11911026.579999993</v>
      </c>
      <c r="N882" s="103" t="e">
        <f t="shared" ref="N882:R882" si="59">N14+N99+N202+N317+N373+N511+N601+N657+N762+N865+N881</f>
        <v>#VALUE!</v>
      </c>
      <c r="O882" s="56" t="e">
        <f t="shared" si="59"/>
        <v>#VALUE!</v>
      </c>
      <c r="P882" s="56" t="e">
        <f t="shared" si="59"/>
        <v>#VALUE!</v>
      </c>
      <c r="Q882" s="56" t="e">
        <f t="shared" si="59"/>
        <v>#VALUE!</v>
      </c>
      <c r="R882" s="56" t="e">
        <f t="shared" si="59"/>
        <v>#VALUE!</v>
      </c>
      <c r="U882" s="10"/>
    </row>
    <row r="883" spans="1:21" x14ac:dyDescent="0.25">
      <c r="N883" s="47"/>
      <c r="O883" s="47"/>
      <c r="P883" s="47"/>
      <c r="Q883" s="47"/>
      <c r="R883" s="47"/>
    </row>
    <row r="885" spans="1:21" x14ac:dyDescent="0.25"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</row>
    <row r="887" spans="1:21" x14ac:dyDescent="0.25"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</row>
  </sheetData>
  <autoFilter ref="A15:EA882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J837" sqref="J837"/>
    </sheetView>
  </sheetViews>
  <sheetFormatPr defaultColWidth="8.85546875" defaultRowHeight="15" x14ac:dyDescent="0.25"/>
  <cols>
    <col min="1" max="1" width="7.140625" style="22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8" hidden="1" customWidth="1"/>
    <col min="16" max="16" width="3.28515625" style="18" hidden="1" customWidth="1"/>
    <col min="17" max="17" width="9.140625" style="148" hidden="1" customWidth="1"/>
    <col min="18" max="23" width="12.28515625" style="148" hidden="1" customWidth="1"/>
    <col min="24" max="24" width="0" style="18" hidden="1" customWidth="1"/>
    <col min="25" max="55" width="8.85546875" style="18"/>
    <col min="56" max="256" width="8.85546875" style="5"/>
    <col min="257" max="257" width="7.140625" style="5" bestFit="1" customWidth="1"/>
    <col min="258" max="258" width="64.85546875" style="5" customWidth="1"/>
    <col min="259" max="259" width="15" style="5" customWidth="1"/>
    <col min="260" max="260" width="16.7109375" style="5" customWidth="1"/>
    <col min="261" max="261" width="18.42578125" style="5" bestFit="1" customWidth="1"/>
    <col min="262" max="262" width="10.7109375" style="5" customWidth="1"/>
    <col min="263" max="263" width="16.140625" style="5" customWidth="1"/>
    <col min="264" max="264" width="14.7109375" style="5" customWidth="1"/>
    <col min="265" max="265" width="16.5703125" style="5" customWidth="1"/>
    <col min="266" max="266" width="16.5703125" style="5" bestFit="1" customWidth="1"/>
    <col min="267" max="267" width="8.7109375" style="5" customWidth="1"/>
    <col min="268" max="268" width="16.28515625" style="5" customWidth="1"/>
    <col min="269" max="269" width="16.140625" style="5" customWidth="1"/>
    <col min="270" max="280" width="0" style="5" hidden="1" customWidth="1"/>
    <col min="281" max="512" width="8.85546875" style="5"/>
    <col min="513" max="513" width="7.140625" style="5" bestFit="1" customWidth="1"/>
    <col min="514" max="514" width="64.85546875" style="5" customWidth="1"/>
    <col min="515" max="515" width="15" style="5" customWidth="1"/>
    <col min="516" max="516" width="16.7109375" style="5" customWidth="1"/>
    <col min="517" max="517" width="18.42578125" style="5" bestFit="1" customWidth="1"/>
    <col min="518" max="518" width="10.7109375" style="5" customWidth="1"/>
    <col min="519" max="519" width="16.140625" style="5" customWidth="1"/>
    <col min="520" max="520" width="14.7109375" style="5" customWidth="1"/>
    <col min="521" max="521" width="16.5703125" style="5" customWidth="1"/>
    <col min="522" max="522" width="16.5703125" style="5" bestFit="1" customWidth="1"/>
    <col min="523" max="523" width="8.7109375" style="5" customWidth="1"/>
    <col min="524" max="524" width="16.28515625" style="5" customWidth="1"/>
    <col min="525" max="525" width="16.140625" style="5" customWidth="1"/>
    <col min="526" max="536" width="0" style="5" hidden="1" customWidth="1"/>
    <col min="537" max="768" width="8.85546875" style="5"/>
    <col min="769" max="769" width="7.140625" style="5" bestFit="1" customWidth="1"/>
    <col min="770" max="770" width="64.85546875" style="5" customWidth="1"/>
    <col min="771" max="771" width="15" style="5" customWidth="1"/>
    <col min="772" max="772" width="16.7109375" style="5" customWidth="1"/>
    <col min="773" max="773" width="18.42578125" style="5" bestFit="1" customWidth="1"/>
    <col min="774" max="774" width="10.7109375" style="5" customWidth="1"/>
    <col min="775" max="775" width="16.140625" style="5" customWidth="1"/>
    <col min="776" max="776" width="14.7109375" style="5" customWidth="1"/>
    <col min="777" max="777" width="16.5703125" style="5" customWidth="1"/>
    <col min="778" max="778" width="16.5703125" style="5" bestFit="1" customWidth="1"/>
    <col min="779" max="779" width="8.7109375" style="5" customWidth="1"/>
    <col min="780" max="780" width="16.28515625" style="5" customWidth="1"/>
    <col min="781" max="781" width="16.140625" style="5" customWidth="1"/>
    <col min="782" max="792" width="0" style="5" hidden="1" customWidth="1"/>
    <col min="793" max="1024" width="8.85546875" style="5"/>
    <col min="1025" max="1025" width="7.140625" style="5" bestFit="1" customWidth="1"/>
    <col min="1026" max="1026" width="64.85546875" style="5" customWidth="1"/>
    <col min="1027" max="1027" width="15" style="5" customWidth="1"/>
    <col min="1028" max="1028" width="16.7109375" style="5" customWidth="1"/>
    <col min="1029" max="1029" width="18.42578125" style="5" bestFit="1" customWidth="1"/>
    <col min="1030" max="1030" width="10.7109375" style="5" customWidth="1"/>
    <col min="1031" max="1031" width="16.140625" style="5" customWidth="1"/>
    <col min="1032" max="1032" width="14.7109375" style="5" customWidth="1"/>
    <col min="1033" max="1033" width="16.5703125" style="5" customWidth="1"/>
    <col min="1034" max="1034" width="16.5703125" style="5" bestFit="1" customWidth="1"/>
    <col min="1035" max="1035" width="8.7109375" style="5" customWidth="1"/>
    <col min="1036" max="1036" width="16.28515625" style="5" customWidth="1"/>
    <col min="1037" max="1037" width="16.140625" style="5" customWidth="1"/>
    <col min="1038" max="1048" width="0" style="5" hidden="1" customWidth="1"/>
    <col min="1049" max="1280" width="8.85546875" style="5"/>
    <col min="1281" max="1281" width="7.140625" style="5" bestFit="1" customWidth="1"/>
    <col min="1282" max="1282" width="64.85546875" style="5" customWidth="1"/>
    <col min="1283" max="1283" width="15" style="5" customWidth="1"/>
    <col min="1284" max="1284" width="16.7109375" style="5" customWidth="1"/>
    <col min="1285" max="1285" width="18.42578125" style="5" bestFit="1" customWidth="1"/>
    <col min="1286" max="1286" width="10.7109375" style="5" customWidth="1"/>
    <col min="1287" max="1287" width="16.140625" style="5" customWidth="1"/>
    <col min="1288" max="1288" width="14.7109375" style="5" customWidth="1"/>
    <col min="1289" max="1289" width="16.5703125" style="5" customWidth="1"/>
    <col min="1290" max="1290" width="16.5703125" style="5" bestFit="1" customWidth="1"/>
    <col min="1291" max="1291" width="8.7109375" style="5" customWidth="1"/>
    <col min="1292" max="1292" width="16.28515625" style="5" customWidth="1"/>
    <col min="1293" max="1293" width="16.140625" style="5" customWidth="1"/>
    <col min="1294" max="1304" width="0" style="5" hidden="1" customWidth="1"/>
    <col min="1305" max="1536" width="8.85546875" style="5"/>
    <col min="1537" max="1537" width="7.140625" style="5" bestFit="1" customWidth="1"/>
    <col min="1538" max="1538" width="64.85546875" style="5" customWidth="1"/>
    <col min="1539" max="1539" width="15" style="5" customWidth="1"/>
    <col min="1540" max="1540" width="16.7109375" style="5" customWidth="1"/>
    <col min="1541" max="1541" width="18.42578125" style="5" bestFit="1" customWidth="1"/>
    <col min="1542" max="1542" width="10.7109375" style="5" customWidth="1"/>
    <col min="1543" max="1543" width="16.140625" style="5" customWidth="1"/>
    <col min="1544" max="1544" width="14.7109375" style="5" customWidth="1"/>
    <col min="1545" max="1545" width="16.5703125" style="5" customWidth="1"/>
    <col min="1546" max="1546" width="16.5703125" style="5" bestFit="1" customWidth="1"/>
    <col min="1547" max="1547" width="8.7109375" style="5" customWidth="1"/>
    <col min="1548" max="1548" width="16.28515625" style="5" customWidth="1"/>
    <col min="1549" max="1549" width="16.140625" style="5" customWidth="1"/>
    <col min="1550" max="1560" width="0" style="5" hidden="1" customWidth="1"/>
    <col min="1561" max="1792" width="8.85546875" style="5"/>
    <col min="1793" max="1793" width="7.140625" style="5" bestFit="1" customWidth="1"/>
    <col min="1794" max="1794" width="64.85546875" style="5" customWidth="1"/>
    <col min="1795" max="1795" width="15" style="5" customWidth="1"/>
    <col min="1796" max="1796" width="16.7109375" style="5" customWidth="1"/>
    <col min="1797" max="1797" width="18.42578125" style="5" bestFit="1" customWidth="1"/>
    <col min="1798" max="1798" width="10.7109375" style="5" customWidth="1"/>
    <col min="1799" max="1799" width="16.140625" style="5" customWidth="1"/>
    <col min="1800" max="1800" width="14.7109375" style="5" customWidth="1"/>
    <col min="1801" max="1801" width="16.5703125" style="5" customWidth="1"/>
    <col min="1802" max="1802" width="16.5703125" style="5" bestFit="1" customWidth="1"/>
    <col min="1803" max="1803" width="8.7109375" style="5" customWidth="1"/>
    <col min="1804" max="1804" width="16.28515625" style="5" customWidth="1"/>
    <col min="1805" max="1805" width="16.140625" style="5" customWidth="1"/>
    <col min="1806" max="1816" width="0" style="5" hidden="1" customWidth="1"/>
    <col min="1817" max="2048" width="8.85546875" style="5"/>
    <col min="2049" max="2049" width="7.140625" style="5" bestFit="1" customWidth="1"/>
    <col min="2050" max="2050" width="64.85546875" style="5" customWidth="1"/>
    <col min="2051" max="2051" width="15" style="5" customWidth="1"/>
    <col min="2052" max="2052" width="16.7109375" style="5" customWidth="1"/>
    <col min="2053" max="2053" width="18.42578125" style="5" bestFit="1" customWidth="1"/>
    <col min="2054" max="2054" width="10.7109375" style="5" customWidth="1"/>
    <col min="2055" max="2055" width="16.140625" style="5" customWidth="1"/>
    <col min="2056" max="2056" width="14.7109375" style="5" customWidth="1"/>
    <col min="2057" max="2057" width="16.5703125" style="5" customWidth="1"/>
    <col min="2058" max="2058" width="16.5703125" style="5" bestFit="1" customWidth="1"/>
    <col min="2059" max="2059" width="8.7109375" style="5" customWidth="1"/>
    <col min="2060" max="2060" width="16.28515625" style="5" customWidth="1"/>
    <col min="2061" max="2061" width="16.140625" style="5" customWidth="1"/>
    <col min="2062" max="2072" width="0" style="5" hidden="1" customWidth="1"/>
    <col min="2073" max="2304" width="8.85546875" style="5"/>
    <col min="2305" max="2305" width="7.140625" style="5" bestFit="1" customWidth="1"/>
    <col min="2306" max="2306" width="64.85546875" style="5" customWidth="1"/>
    <col min="2307" max="2307" width="15" style="5" customWidth="1"/>
    <col min="2308" max="2308" width="16.7109375" style="5" customWidth="1"/>
    <col min="2309" max="2309" width="18.42578125" style="5" bestFit="1" customWidth="1"/>
    <col min="2310" max="2310" width="10.7109375" style="5" customWidth="1"/>
    <col min="2311" max="2311" width="16.140625" style="5" customWidth="1"/>
    <col min="2312" max="2312" width="14.7109375" style="5" customWidth="1"/>
    <col min="2313" max="2313" width="16.5703125" style="5" customWidth="1"/>
    <col min="2314" max="2314" width="16.5703125" style="5" bestFit="1" customWidth="1"/>
    <col min="2315" max="2315" width="8.7109375" style="5" customWidth="1"/>
    <col min="2316" max="2316" width="16.28515625" style="5" customWidth="1"/>
    <col min="2317" max="2317" width="16.140625" style="5" customWidth="1"/>
    <col min="2318" max="2328" width="0" style="5" hidden="1" customWidth="1"/>
    <col min="2329" max="2560" width="8.85546875" style="5"/>
    <col min="2561" max="2561" width="7.140625" style="5" bestFit="1" customWidth="1"/>
    <col min="2562" max="2562" width="64.85546875" style="5" customWidth="1"/>
    <col min="2563" max="2563" width="15" style="5" customWidth="1"/>
    <col min="2564" max="2564" width="16.7109375" style="5" customWidth="1"/>
    <col min="2565" max="2565" width="18.42578125" style="5" bestFit="1" customWidth="1"/>
    <col min="2566" max="2566" width="10.7109375" style="5" customWidth="1"/>
    <col min="2567" max="2567" width="16.140625" style="5" customWidth="1"/>
    <col min="2568" max="2568" width="14.7109375" style="5" customWidth="1"/>
    <col min="2569" max="2569" width="16.5703125" style="5" customWidth="1"/>
    <col min="2570" max="2570" width="16.5703125" style="5" bestFit="1" customWidth="1"/>
    <col min="2571" max="2571" width="8.7109375" style="5" customWidth="1"/>
    <col min="2572" max="2572" width="16.28515625" style="5" customWidth="1"/>
    <col min="2573" max="2573" width="16.140625" style="5" customWidth="1"/>
    <col min="2574" max="2584" width="0" style="5" hidden="1" customWidth="1"/>
    <col min="2585" max="2816" width="8.85546875" style="5"/>
    <col min="2817" max="2817" width="7.140625" style="5" bestFit="1" customWidth="1"/>
    <col min="2818" max="2818" width="64.85546875" style="5" customWidth="1"/>
    <col min="2819" max="2819" width="15" style="5" customWidth="1"/>
    <col min="2820" max="2820" width="16.7109375" style="5" customWidth="1"/>
    <col min="2821" max="2821" width="18.42578125" style="5" bestFit="1" customWidth="1"/>
    <col min="2822" max="2822" width="10.7109375" style="5" customWidth="1"/>
    <col min="2823" max="2823" width="16.140625" style="5" customWidth="1"/>
    <col min="2824" max="2824" width="14.7109375" style="5" customWidth="1"/>
    <col min="2825" max="2825" width="16.5703125" style="5" customWidth="1"/>
    <col min="2826" max="2826" width="16.5703125" style="5" bestFit="1" customWidth="1"/>
    <col min="2827" max="2827" width="8.7109375" style="5" customWidth="1"/>
    <col min="2828" max="2828" width="16.28515625" style="5" customWidth="1"/>
    <col min="2829" max="2829" width="16.140625" style="5" customWidth="1"/>
    <col min="2830" max="2840" width="0" style="5" hidden="1" customWidth="1"/>
    <col min="2841" max="3072" width="8.85546875" style="5"/>
    <col min="3073" max="3073" width="7.140625" style="5" bestFit="1" customWidth="1"/>
    <col min="3074" max="3074" width="64.85546875" style="5" customWidth="1"/>
    <col min="3075" max="3075" width="15" style="5" customWidth="1"/>
    <col min="3076" max="3076" width="16.7109375" style="5" customWidth="1"/>
    <col min="3077" max="3077" width="18.42578125" style="5" bestFit="1" customWidth="1"/>
    <col min="3078" max="3078" width="10.7109375" style="5" customWidth="1"/>
    <col min="3079" max="3079" width="16.140625" style="5" customWidth="1"/>
    <col min="3080" max="3080" width="14.7109375" style="5" customWidth="1"/>
    <col min="3081" max="3081" width="16.5703125" style="5" customWidth="1"/>
    <col min="3082" max="3082" width="16.5703125" style="5" bestFit="1" customWidth="1"/>
    <col min="3083" max="3083" width="8.7109375" style="5" customWidth="1"/>
    <col min="3084" max="3084" width="16.28515625" style="5" customWidth="1"/>
    <col min="3085" max="3085" width="16.140625" style="5" customWidth="1"/>
    <col min="3086" max="3096" width="0" style="5" hidden="1" customWidth="1"/>
    <col min="3097" max="3328" width="8.85546875" style="5"/>
    <col min="3329" max="3329" width="7.140625" style="5" bestFit="1" customWidth="1"/>
    <col min="3330" max="3330" width="64.85546875" style="5" customWidth="1"/>
    <col min="3331" max="3331" width="15" style="5" customWidth="1"/>
    <col min="3332" max="3332" width="16.7109375" style="5" customWidth="1"/>
    <col min="3333" max="3333" width="18.42578125" style="5" bestFit="1" customWidth="1"/>
    <col min="3334" max="3334" width="10.7109375" style="5" customWidth="1"/>
    <col min="3335" max="3335" width="16.140625" style="5" customWidth="1"/>
    <col min="3336" max="3336" width="14.7109375" style="5" customWidth="1"/>
    <col min="3337" max="3337" width="16.5703125" style="5" customWidth="1"/>
    <col min="3338" max="3338" width="16.5703125" style="5" bestFit="1" customWidth="1"/>
    <col min="3339" max="3339" width="8.7109375" style="5" customWidth="1"/>
    <col min="3340" max="3340" width="16.28515625" style="5" customWidth="1"/>
    <col min="3341" max="3341" width="16.140625" style="5" customWidth="1"/>
    <col min="3342" max="3352" width="0" style="5" hidden="1" customWidth="1"/>
    <col min="3353" max="3584" width="8.85546875" style="5"/>
    <col min="3585" max="3585" width="7.140625" style="5" bestFit="1" customWidth="1"/>
    <col min="3586" max="3586" width="64.85546875" style="5" customWidth="1"/>
    <col min="3587" max="3587" width="15" style="5" customWidth="1"/>
    <col min="3588" max="3588" width="16.7109375" style="5" customWidth="1"/>
    <col min="3589" max="3589" width="18.42578125" style="5" bestFit="1" customWidth="1"/>
    <col min="3590" max="3590" width="10.7109375" style="5" customWidth="1"/>
    <col min="3591" max="3591" width="16.140625" style="5" customWidth="1"/>
    <col min="3592" max="3592" width="14.7109375" style="5" customWidth="1"/>
    <col min="3593" max="3593" width="16.5703125" style="5" customWidth="1"/>
    <col min="3594" max="3594" width="16.5703125" style="5" bestFit="1" customWidth="1"/>
    <col min="3595" max="3595" width="8.7109375" style="5" customWidth="1"/>
    <col min="3596" max="3596" width="16.28515625" style="5" customWidth="1"/>
    <col min="3597" max="3597" width="16.140625" style="5" customWidth="1"/>
    <col min="3598" max="3608" width="0" style="5" hidden="1" customWidth="1"/>
    <col min="3609" max="3840" width="8.85546875" style="5"/>
    <col min="3841" max="3841" width="7.140625" style="5" bestFit="1" customWidth="1"/>
    <col min="3842" max="3842" width="64.85546875" style="5" customWidth="1"/>
    <col min="3843" max="3843" width="15" style="5" customWidth="1"/>
    <col min="3844" max="3844" width="16.7109375" style="5" customWidth="1"/>
    <col min="3845" max="3845" width="18.42578125" style="5" bestFit="1" customWidth="1"/>
    <col min="3846" max="3846" width="10.7109375" style="5" customWidth="1"/>
    <col min="3847" max="3847" width="16.140625" style="5" customWidth="1"/>
    <col min="3848" max="3848" width="14.7109375" style="5" customWidth="1"/>
    <col min="3849" max="3849" width="16.5703125" style="5" customWidth="1"/>
    <col min="3850" max="3850" width="16.5703125" style="5" bestFit="1" customWidth="1"/>
    <col min="3851" max="3851" width="8.7109375" style="5" customWidth="1"/>
    <col min="3852" max="3852" width="16.28515625" style="5" customWidth="1"/>
    <col min="3853" max="3853" width="16.140625" style="5" customWidth="1"/>
    <col min="3854" max="3864" width="0" style="5" hidden="1" customWidth="1"/>
    <col min="3865" max="4096" width="8.85546875" style="5"/>
    <col min="4097" max="4097" width="7.140625" style="5" bestFit="1" customWidth="1"/>
    <col min="4098" max="4098" width="64.85546875" style="5" customWidth="1"/>
    <col min="4099" max="4099" width="15" style="5" customWidth="1"/>
    <col min="4100" max="4100" width="16.7109375" style="5" customWidth="1"/>
    <col min="4101" max="4101" width="18.42578125" style="5" bestFit="1" customWidth="1"/>
    <col min="4102" max="4102" width="10.7109375" style="5" customWidth="1"/>
    <col min="4103" max="4103" width="16.140625" style="5" customWidth="1"/>
    <col min="4104" max="4104" width="14.7109375" style="5" customWidth="1"/>
    <col min="4105" max="4105" width="16.5703125" style="5" customWidth="1"/>
    <col min="4106" max="4106" width="16.5703125" style="5" bestFit="1" customWidth="1"/>
    <col min="4107" max="4107" width="8.7109375" style="5" customWidth="1"/>
    <col min="4108" max="4108" width="16.28515625" style="5" customWidth="1"/>
    <col min="4109" max="4109" width="16.140625" style="5" customWidth="1"/>
    <col min="4110" max="4120" width="0" style="5" hidden="1" customWidth="1"/>
    <col min="4121" max="4352" width="8.85546875" style="5"/>
    <col min="4353" max="4353" width="7.140625" style="5" bestFit="1" customWidth="1"/>
    <col min="4354" max="4354" width="64.85546875" style="5" customWidth="1"/>
    <col min="4355" max="4355" width="15" style="5" customWidth="1"/>
    <col min="4356" max="4356" width="16.7109375" style="5" customWidth="1"/>
    <col min="4357" max="4357" width="18.42578125" style="5" bestFit="1" customWidth="1"/>
    <col min="4358" max="4358" width="10.7109375" style="5" customWidth="1"/>
    <col min="4359" max="4359" width="16.140625" style="5" customWidth="1"/>
    <col min="4360" max="4360" width="14.7109375" style="5" customWidth="1"/>
    <col min="4361" max="4361" width="16.5703125" style="5" customWidth="1"/>
    <col min="4362" max="4362" width="16.5703125" style="5" bestFit="1" customWidth="1"/>
    <col min="4363" max="4363" width="8.7109375" style="5" customWidth="1"/>
    <col min="4364" max="4364" width="16.28515625" style="5" customWidth="1"/>
    <col min="4365" max="4365" width="16.140625" style="5" customWidth="1"/>
    <col min="4366" max="4376" width="0" style="5" hidden="1" customWidth="1"/>
    <col min="4377" max="4608" width="8.85546875" style="5"/>
    <col min="4609" max="4609" width="7.140625" style="5" bestFit="1" customWidth="1"/>
    <col min="4610" max="4610" width="64.85546875" style="5" customWidth="1"/>
    <col min="4611" max="4611" width="15" style="5" customWidth="1"/>
    <col min="4612" max="4612" width="16.7109375" style="5" customWidth="1"/>
    <col min="4613" max="4613" width="18.42578125" style="5" bestFit="1" customWidth="1"/>
    <col min="4614" max="4614" width="10.7109375" style="5" customWidth="1"/>
    <col min="4615" max="4615" width="16.140625" style="5" customWidth="1"/>
    <col min="4616" max="4616" width="14.7109375" style="5" customWidth="1"/>
    <col min="4617" max="4617" width="16.5703125" style="5" customWidth="1"/>
    <col min="4618" max="4618" width="16.5703125" style="5" bestFit="1" customWidth="1"/>
    <col min="4619" max="4619" width="8.7109375" style="5" customWidth="1"/>
    <col min="4620" max="4620" width="16.28515625" style="5" customWidth="1"/>
    <col min="4621" max="4621" width="16.140625" style="5" customWidth="1"/>
    <col min="4622" max="4632" width="0" style="5" hidden="1" customWidth="1"/>
    <col min="4633" max="4864" width="8.85546875" style="5"/>
    <col min="4865" max="4865" width="7.140625" style="5" bestFit="1" customWidth="1"/>
    <col min="4866" max="4866" width="64.85546875" style="5" customWidth="1"/>
    <col min="4867" max="4867" width="15" style="5" customWidth="1"/>
    <col min="4868" max="4868" width="16.7109375" style="5" customWidth="1"/>
    <col min="4869" max="4869" width="18.42578125" style="5" bestFit="1" customWidth="1"/>
    <col min="4870" max="4870" width="10.7109375" style="5" customWidth="1"/>
    <col min="4871" max="4871" width="16.140625" style="5" customWidth="1"/>
    <col min="4872" max="4872" width="14.7109375" style="5" customWidth="1"/>
    <col min="4873" max="4873" width="16.5703125" style="5" customWidth="1"/>
    <col min="4874" max="4874" width="16.5703125" style="5" bestFit="1" customWidth="1"/>
    <col min="4875" max="4875" width="8.7109375" style="5" customWidth="1"/>
    <col min="4876" max="4876" width="16.28515625" style="5" customWidth="1"/>
    <col min="4877" max="4877" width="16.140625" style="5" customWidth="1"/>
    <col min="4878" max="4888" width="0" style="5" hidden="1" customWidth="1"/>
    <col min="4889" max="5120" width="8.85546875" style="5"/>
    <col min="5121" max="5121" width="7.140625" style="5" bestFit="1" customWidth="1"/>
    <col min="5122" max="5122" width="64.85546875" style="5" customWidth="1"/>
    <col min="5123" max="5123" width="15" style="5" customWidth="1"/>
    <col min="5124" max="5124" width="16.7109375" style="5" customWidth="1"/>
    <col min="5125" max="5125" width="18.42578125" style="5" bestFit="1" customWidth="1"/>
    <col min="5126" max="5126" width="10.7109375" style="5" customWidth="1"/>
    <col min="5127" max="5127" width="16.140625" style="5" customWidth="1"/>
    <col min="5128" max="5128" width="14.7109375" style="5" customWidth="1"/>
    <col min="5129" max="5129" width="16.5703125" style="5" customWidth="1"/>
    <col min="5130" max="5130" width="16.5703125" style="5" bestFit="1" customWidth="1"/>
    <col min="5131" max="5131" width="8.7109375" style="5" customWidth="1"/>
    <col min="5132" max="5132" width="16.28515625" style="5" customWidth="1"/>
    <col min="5133" max="5133" width="16.140625" style="5" customWidth="1"/>
    <col min="5134" max="5144" width="0" style="5" hidden="1" customWidth="1"/>
    <col min="5145" max="5376" width="8.85546875" style="5"/>
    <col min="5377" max="5377" width="7.140625" style="5" bestFit="1" customWidth="1"/>
    <col min="5378" max="5378" width="64.85546875" style="5" customWidth="1"/>
    <col min="5379" max="5379" width="15" style="5" customWidth="1"/>
    <col min="5380" max="5380" width="16.7109375" style="5" customWidth="1"/>
    <col min="5381" max="5381" width="18.42578125" style="5" bestFit="1" customWidth="1"/>
    <col min="5382" max="5382" width="10.7109375" style="5" customWidth="1"/>
    <col min="5383" max="5383" width="16.140625" style="5" customWidth="1"/>
    <col min="5384" max="5384" width="14.7109375" style="5" customWidth="1"/>
    <col min="5385" max="5385" width="16.5703125" style="5" customWidth="1"/>
    <col min="5386" max="5386" width="16.5703125" style="5" bestFit="1" customWidth="1"/>
    <col min="5387" max="5387" width="8.7109375" style="5" customWidth="1"/>
    <col min="5388" max="5388" width="16.28515625" style="5" customWidth="1"/>
    <col min="5389" max="5389" width="16.140625" style="5" customWidth="1"/>
    <col min="5390" max="5400" width="0" style="5" hidden="1" customWidth="1"/>
    <col min="5401" max="5632" width="8.85546875" style="5"/>
    <col min="5633" max="5633" width="7.140625" style="5" bestFit="1" customWidth="1"/>
    <col min="5634" max="5634" width="64.85546875" style="5" customWidth="1"/>
    <col min="5635" max="5635" width="15" style="5" customWidth="1"/>
    <col min="5636" max="5636" width="16.7109375" style="5" customWidth="1"/>
    <col min="5637" max="5637" width="18.42578125" style="5" bestFit="1" customWidth="1"/>
    <col min="5638" max="5638" width="10.7109375" style="5" customWidth="1"/>
    <col min="5639" max="5639" width="16.140625" style="5" customWidth="1"/>
    <col min="5640" max="5640" width="14.7109375" style="5" customWidth="1"/>
    <col min="5641" max="5641" width="16.5703125" style="5" customWidth="1"/>
    <col min="5642" max="5642" width="16.5703125" style="5" bestFit="1" customWidth="1"/>
    <col min="5643" max="5643" width="8.7109375" style="5" customWidth="1"/>
    <col min="5644" max="5644" width="16.28515625" style="5" customWidth="1"/>
    <col min="5645" max="5645" width="16.140625" style="5" customWidth="1"/>
    <col min="5646" max="5656" width="0" style="5" hidden="1" customWidth="1"/>
    <col min="5657" max="5888" width="8.85546875" style="5"/>
    <col min="5889" max="5889" width="7.140625" style="5" bestFit="1" customWidth="1"/>
    <col min="5890" max="5890" width="64.85546875" style="5" customWidth="1"/>
    <col min="5891" max="5891" width="15" style="5" customWidth="1"/>
    <col min="5892" max="5892" width="16.7109375" style="5" customWidth="1"/>
    <col min="5893" max="5893" width="18.42578125" style="5" bestFit="1" customWidth="1"/>
    <col min="5894" max="5894" width="10.7109375" style="5" customWidth="1"/>
    <col min="5895" max="5895" width="16.140625" style="5" customWidth="1"/>
    <col min="5896" max="5896" width="14.7109375" style="5" customWidth="1"/>
    <col min="5897" max="5897" width="16.5703125" style="5" customWidth="1"/>
    <col min="5898" max="5898" width="16.5703125" style="5" bestFit="1" customWidth="1"/>
    <col min="5899" max="5899" width="8.7109375" style="5" customWidth="1"/>
    <col min="5900" max="5900" width="16.28515625" style="5" customWidth="1"/>
    <col min="5901" max="5901" width="16.140625" style="5" customWidth="1"/>
    <col min="5902" max="5912" width="0" style="5" hidden="1" customWidth="1"/>
    <col min="5913" max="6144" width="8.85546875" style="5"/>
    <col min="6145" max="6145" width="7.140625" style="5" bestFit="1" customWidth="1"/>
    <col min="6146" max="6146" width="64.85546875" style="5" customWidth="1"/>
    <col min="6147" max="6147" width="15" style="5" customWidth="1"/>
    <col min="6148" max="6148" width="16.7109375" style="5" customWidth="1"/>
    <col min="6149" max="6149" width="18.42578125" style="5" bestFit="1" customWidth="1"/>
    <col min="6150" max="6150" width="10.7109375" style="5" customWidth="1"/>
    <col min="6151" max="6151" width="16.140625" style="5" customWidth="1"/>
    <col min="6152" max="6152" width="14.7109375" style="5" customWidth="1"/>
    <col min="6153" max="6153" width="16.5703125" style="5" customWidth="1"/>
    <col min="6154" max="6154" width="16.5703125" style="5" bestFit="1" customWidth="1"/>
    <col min="6155" max="6155" width="8.7109375" style="5" customWidth="1"/>
    <col min="6156" max="6156" width="16.28515625" style="5" customWidth="1"/>
    <col min="6157" max="6157" width="16.140625" style="5" customWidth="1"/>
    <col min="6158" max="6168" width="0" style="5" hidden="1" customWidth="1"/>
    <col min="6169" max="6400" width="8.85546875" style="5"/>
    <col min="6401" max="6401" width="7.140625" style="5" bestFit="1" customWidth="1"/>
    <col min="6402" max="6402" width="64.85546875" style="5" customWidth="1"/>
    <col min="6403" max="6403" width="15" style="5" customWidth="1"/>
    <col min="6404" max="6404" width="16.7109375" style="5" customWidth="1"/>
    <col min="6405" max="6405" width="18.42578125" style="5" bestFit="1" customWidth="1"/>
    <col min="6406" max="6406" width="10.7109375" style="5" customWidth="1"/>
    <col min="6407" max="6407" width="16.140625" style="5" customWidth="1"/>
    <col min="6408" max="6408" width="14.7109375" style="5" customWidth="1"/>
    <col min="6409" max="6409" width="16.5703125" style="5" customWidth="1"/>
    <col min="6410" max="6410" width="16.5703125" style="5" bestFit="1" customWidth="1"/>
    <col min="6411" max="6411" width="8.7109375" style="5" customWidth="1"/>
    <col min="6412" max="6412" width="16.28515625" style="5" customWidth="1"/>
    <col min="6413" max="6413" width="16.140625" style="5" customWidth="1"/>
    <col min="6414" max="6424" width="0" style="5" hidden="1" customWidth="1"/>
    <col min="6425" max="6656" width="8.85546875" style="5"/>
    <col min="6657" max="6657" width="7.140625" style="5" bestFit="1" customWidth="1"/>
    <col min="6658" max="6658" width="64.85546875" style="5" customWidth="1"/>
    <col min="6659" max="6659" width="15" style="5" customWidth="1"/>
    <col min="6660" max="6660" width="16.7109375" style="5" customWidth="1"/>
    <col min="6661" max="6661" width="18.42578125" style="5" bestFit="1" customWidth="1"/>
    <col min="6662" max="6662" width="10.7109375" style="5" customWidth="1"/>
    <col min="6663" max="6663" width="16.140625" style="5" customWidth="1"/>
    <col min="6664" max="6664" width="14.7109375" style="5" customWidth="1"/>
    <col min="6665" max="6665" width="16.5703125" style="5" customWidth="1"/>
    <col min="6666" max="6666" width="16.5703125" style="5" bestFit="1" customWidth="1"/>
    <col min="6667" max="6667" width="8.7109375" style="5" customWidth="1"/>
    <col min="6668" max="6668" width="16.28515625" style="5" customWidth="1"/>
    <col min="6669" max="6669" width="16.140625" style="5" customWidth="1"/>
    <col min="6670" max="6680" width="0" style="5" hidden="1" customWidth="1"/>
    <col min="6681" max="6912" width="8.85546875" style="5"/>
    <col min="6913" max="6913" width="7.140625" style="5" bestFit="1" customWidth="1"/>
    <col min="6914" max="6914" width="64.85546875" style="5" customWidth="1"/>
    <col min="6915" max="6915" width="15" style="5" customWidth="1"/>
    <col min="6916" max="6916" width="16.7109375" style="5" customWidth="1"/>
    <col min="6917" max="6917" width="18.42578125" style="5" bestFit="1" customWidth="1"/>
    <col min="6918" max="6918" width="10.7109375" style="5" customWidth="1"/>
    <col min="6919" max="6919" width="16.140625" style="5" customWidth="1"/>
    <col min="6920" max="6920" width="14.7109375" style="5" customWidth="1"/>
    <col min="6921" max="6921" width="16.5703125" style="5" customWidth="1"/>
    <col min="6922" max="6922" width="16.5703125" style="5" bestFit="1" customWidth="1"/>
    <col min="6923" max="6923" width="8.7109375" style="5" customWidth="1"/>
    <col min="6924" max="6924" width="16.28515625" style="5" customWidth="1"/>
    <col min="6925" max="6925" width="16.140625" style="5" customWidth="1"/>
    <col min="6926" max="6936" width="0" style="5" hidden="1" customWidth="1"/>
    <col min="6937" max="7168" width="8.85546875" style="5"/>
    <col min="7169" max="7169" width="7.140625" style="5" bestFit="1" customWidth="1"/>
    <col min="7170" max="7170" width="64.85546875" style="5" customWidth="1"/>
    <col min="7171" max="7171" width="15" style="5" customWidth="1"/>
    <col min="7172" max="7172" width="16.7109375" style="5" customWidth="1"/>
    <col min="7173" max="7173" width="18.42578125" style="5" bestFit="1" customWidth="1"/>
    <col min="7174" max="7174" width="10.7109375" style="5" customWidth="1"/>
    <col min="7175" max="7175" width="16.140625" style="5" customWidth="1"/>
    <col min="7176" max="7176" width="14.7109375" style="5" customWidth="1"/>
    <col min="7177" max="7177" width="16.5703125" style="5" customWidth="1"/>
    <col min="7178" max="7178" width="16.5703125" style="5" bestFit="1" customWidth="1"/>
    <col min="7179" max="7179" width="8.7109375" style="5" customWidth="1"/>
    <col min="7180" max="7180" width="16.28515625" style="5" customWidth="1"/>
    <col min="7181" max="7181" width="16.140625" style="5" customWidth="1"/>
    <col min="7182" max="7192" width="0" style="5" hidden="1" customWidth="1"/>
    <col min="7193" max="7424" width="8.85546875" style="5"/>
    <col min="7425" max="7425" width="7.140625" style="5" bestFit="1" customWidth="1"/>
    <col min="7426" max="7426" width="64.85546875" style="5" customWidth="1"/>
    <col min="7427" max="7427" width="15" style="5" customWidth="1"/>
    <col min="7428" max="7428" width="16.7109375" style="5" customWidth="1"/>
    <col min="7429" max="7429" width="18.42578125" style="5" bestFit="1" customWidth="1"/>
    <col min="7430" max="7430" width="10.7109375" style="5" customWidth="1"/>
    <col min="7431" max="7431" width="16.140625" style="5" customWidth="1"/>
    <col min="7432" max="7432" width="14.7109375" style="5" customWidth="1"/>
    <col min="7433" max="7433" width="16.5703125" style="5" customWidth="1"/>
    <col min="7434" max="7434" width="16.5703125" style="5" bestFit="1" customWidth="1"/>
    <col min="7435" max="7435" width="8.7109375" style="5" customWidth="1"/>
    <col min="7436" max="7436" width="16.28515625" style="5" customWidth="1"/>
    <col min="7437" max="7437" width="16.140625" style="5" customWidth="1"/>
    <col min="7438" max="7448" width="0" style="5" hidden="1" customWidth="1"/>
    <col min="7449" max="7680" width="8.85546875" style="5"/>
    <col min="7681" max="7681" width="7.140625" style="5" bestFit="1" customWidth="1"/>
    <col min="7682" max="7682" width="64.85546875" style="5" customWidth="1"/>
    <col min="7683" max="7683" width="15" style="5" customWidth="1"/>
    <col min="7684" max="7684" width="16.7109375" style="5" customWidth="1"/>
    <col min="7685" max="7685" width="18.42578125" style="5" bestFit="1" customWidth="1"/>
    <col min="7686" max="7686" width="10.7109375" style="5" customWidth="1"/>
    <col min="7687" max="7687" width="16.140625" style="5" customWidth="1"/>
    <col min="7688" max="7688" width="14.7109375" style="5" customWidth="1"/>
    <col min="7689" max="7689" width="16.5703125" style="5" customWidth="1"/>
    <col min="7690" max="7690" width="16.5703125" style="5" bestFit="1" customWidth="1"/>
    <col min="7691" max="7691" width="8.7109375" style="5" customWidth="1"/>
    <col min="7692" max="7692" width="16.28515625" style="5" customWidth="1"/>
    <col min="7693" max="7693" width="16.140625" style="5" customWidth="1"/>
    <col min="7694" max="7704" width="0" style="5" hidden="1" customWidth="1"/>
    <col min="7705" max="7936" width="8.85546875" style="5"/>
    <col min="7937" max="7937" width="7.140625" style="5" bestFit="1" customWidth="1"/>
    <col min="7938" max="7938" width="64.85546875" style="5" customWidth="1"/>
    <col min="7939" max="7939" width="15" style="5" customWidth="1"/>
    <col min="7940" max="7940" width="16.7109375" style="5" customWidth="1"/>
    <col min="7941" max="7941" width="18.42578125" style="5" bestFit="1" customWidth="1"/>
    <col min="7942" max="7942" width="10.7109375" style="5" customWidth="1"/>
    <col min="7943" max="7943" width="16.140625" style="5" customWidth="1"/>
    <col min="7944" max="7944" width="14.7109375" style="5" customWidth="1"/>
    <col min="7945" max="7945" width="16.5703125" style="5" customWidth="1"/>
    <col min="7946" max="7946" width="16.5703125" style="5" bestFit="1" customWidth="1"/>
    <col min="7947" max="7947" width="8.7109375" style="5" customWidth="1"/>
    <col min="7948" max="7948" width="16.28515625" style="5" customWidth="1"/>
    <col min="7949" max="7949" width="16.140625" style="5" customWidth="1"/>
    <col min="7950" max="7960" width="0" style="5" hidden="1" customWidth="1"/>
    <col min="7961" max="8192" width="8.85546875" style="5"/>
    <col min="8193" max="8193" width="7.140625" style="5" bestFit="1" customWidth="1"/>
    <col min="8194" max="8194" width="64.85546875" style="5" customWidth="1"/>
    <col min="8195" max="8195" width="15" style="5" customWidth="1"/>
    <col min="8196" max="8196" width="16.7109375" style="5" customWidth="1"/>
    <col min="8197" max="8197" width="18.42578125" style="5" bestFit="1" customWidth="1"/>
    <col min="8198" max="8198" width="10.7109375" style="5" customWidth="1"/>
    <col min="8199" max="8199" width="16.140625" style="5" customWidth="1"/>
    <col min="8200" max="8200" width="14.7109375" style="5" customWidth="1"/>
    <col min="8201" max="8201" width="16.5703125" style="5" customWidth="1"/>
    <col min="8202" max="8202" width="16.5703125" style="5" bestFit="1" customWidth="1"/>
    <col min="8203" max="8203" width="8.7109375" style="5" customWidth="1"/>
    <col min="8204" max="8204" width="16.28515625" style="5" customWidth="1"/>
    <col min="8205" max="8205" width="16.140625" style="5" customWidth="1"/>
    <col min="8206" max="8216" width="0" style="5" hidden="1" customWidth="1"/>
    <col min="8217" max="8448" width="8.85546875" style="5"/>
    <col min="8449" max="8449" width="7.140625" style="5" bestFit="1" customWidth="1"/>
    <col min="8450" max="8450" width="64.85546875" style="5" customWidth="1"/>
    <col min="8451" max="8451" width="15" style="5" customWidth="1"/>
    <col min="8452" max="8452" width="16.7109375" style="5" customWidth="1"/>
    <col min="8453" max="8453" width="18.42578125" style="5" bestFit="1" customWidth="1"/>
    <col min="8454" max="8454" width="10.7109375" style="5" customWidth="1"/>
    <col min="8455" max="8455" width="16.140625" style="5" customWidth="1"/>
    <col min="8456" max="8456" width="14.7109375" style="5" customWidth="1"/>
    <col min="8457" max="8457" width="16.5703125" style="5" customWidth="1"/>
    <col min="8458" max="8458" width="16.5703125" style="5" bestFit="1" customWidth="1"/>
    <col min="8459" max="8459" width="8.7109375" style="5" customWidth="1"/>
    <col min="8460" max="8460" width="16.28515625" style="5" customWidth="1"/>
    <col min="8461" max="8461" width="16.140625" style="5" customWidth="1"/>
    <col min="8462" max="8472" width="0" style="5" hidden="1" customWidth="1"/>
    <col min="8473" max="8704" width="8.85546875" style="5"/>
    <col min="8705" max="8705" width="7.140625" style="5" bestFit="1" customWidth="1"/>
    <col min="8706" max="8706" width="64.85546875" style="5" customWidth="1"/>
    <col min="8707" max="8707" width="15" style="5" customWidth="1"/>
    <col min="8708" max="8708" width="16.7109375" style="5" customWidth="1"/>
    <col min="8709" max="8709" width="18.42578125" style="5" bestFit="1" customWidth="1"/>
    <col min="8710" max="8710" width="10.7109375" style="5" customWidth="1"/>
    <col min="8711" max="8711" width="16.140625" style="5" customWidth="1"/>
    <col min="8712" max="8712" width="14.7109375" style="5" customWidth="1"/>
    <col min="8713" max="8713" width="16.5703125" style="5" customWidth="1"/>
    <col min="8714" max="8714" width="16.5703125" style="5" bestFit="1" customWidth="1"/>
    <col min="8715" max="8715" width="8.7109375" style="5" customWidth="1"/>
    <col min="8716" max="8716" width="16.28515625" style="5" customWidth="1"/>
    <col min="8717" max="8717" width="16.140625" style="5" customWidth="1"/>
    <col min="8718" max="8728" width="0" style="5" hidden="1" customWidth="1"/>
    <col min="8729" max="8960" width="8.85546875" style="5"/>
    <col min="8961" max="8961" width="7.140625" style="5" bestFit="1" customWidth="1"/>
    <col min="8962" max="8962" width="64.85546875" style="5" customWidth="1"/>
    <col min="8963" max="8963" width="15" style="5" customWidth="1"/>
    <col min="8964" max="8964" width="16.7109375" style="5" customWidth="1"/>
    <col min="8965" max="8965" width="18.42578125" style="5" bestFit="1" customWidth="1"/>
    <col min="8966" max="8966" width="10.7109375" style="5" customWidth="1"/>
    <col min="8967" max="8967" width="16.140625" style="5" customWidth="1"/>
    <col min="8968" max="8968" width="14.7109375" style="5" customWidth="1"/>
    <col min="8969" max="8969" width="16.5703125" style="5" customWidth="1"/>
    <col min="8970" max="8970" width="16.5703125" style="5" bestFit="1" customWidth="1"/>
    <col min="8971" max="8971" width="8.7109375" style="5" customWidth="1"/>
    <col min="8972" max="8972" width="16.28515625" style="5" customWidth="1"/>
    <col min="8973" max="8973" width="16.140625" style="5" customWidth="1"/>
    <col min="8974" max="8984" width="0" style="5" hidden="1" customWidth="1"/>
    <col min="8985" max="9216" width="8.85546875" style="5"/>
    <col min="9217" max="9217" width="7.140625" style="5" bestFit="1" customWidth="1"/>
    <col min="9218" max="9218" width="64.85546875" style="5" customWidth="1"/>
    <col min="9219" max="9219" width="15" style="5" customWidth="1"/>
    <col min="9220" max="9220" width="16.7109375" style="5" customWidth="1"/>
    <col min="9221" max="9221" width="18.42578125" style="5" bestFit="1" customWidth="1"/>
    <col min="9222" max="9222" width="10.7109375" style="5" customWidth="1"/>
    <col min="9223" max="9223" width="16.140625" style="5" customWidth="1"/>
    <col min="9224" max="9224" width="14.7109375" style="5" customWidth="1"/>
    <col min="9225" max="9225" width="16.5703125" style="5" customWidth="1"/>
    <col min="9226" max="9226" width="16.5703125" style="5" bestFit="1" customWidth="1"/>
    <col min="9227" max="9227" width="8.7109375" style="5" customWidth="1"/>
    <col min="9228" max="9228" width="16.28515625" style="5" customWidth="1"/>
    <col min="9229" max="9229" width="16.140625" style="5" customWidth="1"/>
    <col min="9230" max="9240" width="0" style="5" hidden="1" customWidth="1"/>
    <col min="9241" max="9472" width="8.85546875" style="5"/>
    <col min="9473" max="9473" width="7.140625" style="5" bestFit="1" customWidth="1"/>
    <col min="9474" max="9474" width="64.85546875" style="5" customWidth="1"/>
    <col min="9475" max="9475" width="15" style="5" customWidth="1"/>
    <col min="9476" max="9476" width="16.7109375" style="5" customWidth="1"/>
    <col min="9477" max="9477" width="18.42578125" style="5" bestFit="1" customWidth="1"/>
    <col min="9478" max="9478" width="10.7109375" style="5" customWidth="1"/>
    <col min="9479" max="9479" width="16.140625" style="5" customWidth="1"/>
    <col min="9480" max="9480" width="14.7109375" style="5" customWidth="1"/>
    <col min="9481" max="9481" width="16.5703125" style="5" customWidth="1"/>
    <col min="9482" max="9482" width="16.5703125" style="5" bestFit="1" customWidth="1"/>
    <col min="9483" max="9483" width="8.7109375" style="5" customWidth="1"/>
    <col min="9484" max="9484" width="16.28515625" style="5" customWidth="1"/>
    <col min="9485" max="9485" width="16.140625" style="5" customWidth="1"/>
    <col min="9486" max="9496" width="0" style="5" hidden="1" customWidth="1"/>
    <col min="9497" max="9728" width="8.85546875" style="5"/>
    <col min="9729" max="9729" width="7.140625" style="5" bestFit="1" customWidth="1"/>
    <col min="9730" max="9730" width="64.85546875" style="5" customWidth="1"/>
    <col min="9731" max="9731" width="15" style="5" customWidth="1"/>
    <col min="9732" max="9732" width="16.7109375" style="5" customWidth="1"/>
    <col min="9733" max="9733" width="18.42578125" style="5" bestFit="1" customWidth="1"/>
    <col min="9734" max="9734" width="10.7109375" style="5" customWidth="1"/>
    <col min="9735" max="9735" width="16.140625" style="5" customWidth="1"/>
    <col min="9736" max="9736" width="14.7109375" style="5" customWidth="1"/>
    <col min="9737" max="9737" width="16.5703125" style="5" customWidth="1"/>
    <col min="9738" max="9738" width="16.5703125" style="5" bestFit="1" customWidth="1"/>
    <col min="9739" max="9739" width="8.7109375" style="5" customWidth="1"/>
    <col min="9740" max="9740" width="16.28515625" style="5" customWidth="1"/>
    <col min="9741" max="9741" width="16.140625" style="5" customWidth="1"/>
    <col min="9742" max="9752" width="0" style="5" hidden="1" customWidth="1"/>
    <col min="9753" max="9984" width="8.85546875" style="5"/>
    <col min="9985" max="9985" width="7.140625" style="5" bestFit="1" customWidth="1"/>
    <col min="9986" max="9986" width="64.85546875" style="5" customWidth="1"/>
    <col min="9987" max="9987" width="15" style="5" customWidth="1"/>
    <col min="9988" max="9988" width="16.7109375" style="5" customWidth="1"/>
    <col min="9989" max="9989" width="18.42578125" style="5" bestFit="1" customWidth="1"/>
    <col min="9990" max="9990" width="10.7109375" style="5" customWidth="1"/>
    <col min="9991" max="9991" width="16.140625" style="5" customWidth="1"/>
    <col min="9992" max="9992" width="14.7109375" style="5" customWidth="1"/>
    <col min="9993" max="9993" width="16.5703125" style="5" customWidth="1"/>
    <col min="9994" max="9994" width="16.5703125" style="5" bestFit="1" customWidth="1"/>
    <col min="9995" max="9995" width="8.7109375" style="5" customWidth="1"/>
    <col min="9996" max="9996" width="16.28515625" style="5" customWidth="1"/>
    <col min="9997" max="9997" width="16.140625" style="5" customWidth="1"/>
    <col min="9998" max="10008" width="0" style="5" hidden="1" customWidth="1"/>
    <col min="10009" max="10240" width="8.85546875" style="5"/>
    <col min="10241" max="10241" width="7.140625" style="5" bestFit="1" customWidth="1"/>
    <col min="10242" max="10242" width="64.85546875" style="5" customWidth="1"/>
    <col min="10243" max="10243" width="15" style="5" customWidth="1"/>
    <col min="10244" max="10244" width="16.7109375" style="5" customWidth="1"/>
    <col min="10245" max="10245" width="18.42578125" style="5" bestFit="1" customWidth="1"/>
    <col min="10246" max="10246" width="10.7109375" style="5" customWidth="1"/>
    <col min="10247" max="10247" width="16.140625" style="5" customWidth="1"/>
    <col min="10248" max="10248" width="14.7109375" style="5" customWidth="1"/>
    <col min="10249" max="10249" width="16.5703125" style="5" customWidth="1"/>
    <col min="10250" max="10250" width="16.5703125" style="5" bestFit="1" customWidth="1"/>
    <col min="10251" max="10251" width="8.7109375" style="5" customWidth="1"/>
    <col min="10252" max="10252" width="16.28515625" style="5" customWidth="1"/>
    <col min="10253" max="10253" width="16.140625" style="5" customWidth="1"/>
    <col min="10254" max="10264" width="0" style="5" hidden="1" customWidth="1"/>
    <col min="10265" max="10496" width="8.85546875" style="5"/>
    <col min="10497" max="10497" width="7.140625" style="5" bestFit="1" customWidth="1"/>
    <col min="10498" max="10498" width="64.85546875" style="5" customWidth="1"/>
    <col min="10499" max="10499" width="15" style="5" customWidth="1"/>
    <col min="10500" max="10500" width="16.7109375" style="5" customWidth="1"/>
    <col min="10501" max="10501" width="18.42578125" style="5" bestFit="1" customWidth="1"/>
    <col min="10502" max="10502" width="10.7109375" style="5" customWidth="1"/>
    <col min="10503" max="10503" width="16.140625" style="5" customWidth="1"/>
    <col min="10504" max="10504" width="14.7109375" style="5" customWidth="1"/>
    <col min="10505" max="10505" width="16.5703125" style="5" customWidth="1"/>
    <col min="10506" max="10506" width="16.5703125" style="5" bestFit="1" customWidth="1"/>
    <col min="10507" max="10507" width="8.7109375" style="5" customWidth="1"/>
    <col min="10508" max="10508" width="16.28515625" style="5" customWidth="1"/>
    <col min="10509" max="10509" width="16.140625" style="5" customWidth="1"/>
    <col min="10510" max="10520" width="0" style="5" hidden="1" customWidth="1"/>
    <col min="10521" max="10752" width="8.85546875" style="5"/>
    <col min="10753" max="10753" width="7.140625" style="5" bestFit="1" customWidth="1"/>
    <col min="10754" max="10754" width="64.85546875" style="5" customWidth="1"/>
    <col min="10755" max="10755" width="15" style="5" customWidth="1"/>
    <col min="10756" max="10756" width="16.7109375" style="5" customWidth="1"/>
    <col min="10757" max="10757" width="18.42578125" style="5" bestFit="1" customWidth="1"/>
    <col min="10758" max="10758" width="10.7109375" style="5" customWidth="1"/>
    <col min="10759" max="10759" width="16.140625" style="5" customWidth="1"/>
    <col min="10760" max="10760" width="14.7109375" style="5" customWidth="1"/>
    <col min="10761" max="10761" width="16.5703125" style="5" customWidth="1"/>
    <col min="10762" max="10762" width="16.5703125" style="5" bestFit="1" customWidth="1"/>
    <col min="10763" max="10763" width="8.7109375" style="5" customWidth="1"/>
    <col min="10764" max="10764" width="16.28515625" style="5" customWidth="1"/>
    <col min="10765" max="10765" width="16.140625" style="5" customWidth="1"/>
    <col min="10766" max="10776" width="0" style="5" hidden="1" customWidth="1"/>
    <col min="10777" max="11008" width="8.85546875" style="5"/>
    <col min="11009" max="11009" width="7.140625" style="5" bestFit="1" customWidth="1"/>
    <col min="11010" max="11010" width="64.85546875" style="5" customWidth="1"/>
    <col min="11011" max="11011" width="15" style="5" customWidth="1"/>
    <col min="11012" max="11012" width="16.7109375" style="5" customWidth="1"/>
    <col min="11013" max="11013" width="18.42578125" style="5" bestFit="1" customWidth="1"/>
    <col min="11014" max="11014" width="10.7109375" style="5" customWidth="1"/>
    <col min="11015" max="11015" width="16.140625" style="5" customWidth="1"/>
    <col min="11016" max="11016" width="14.7109375" style="5" customWidth="1"/>
    <col min="11017" max="11017" width="16.5703125" style="5" customWidth="1"/>
    <col min="11018" max="11018" width="16.5703125" style="5" bestFit="1" customWidth="1"/>
    <col min="11019" max="11019" width="8.7109375" style="5" customWidth="1"/>
    <col min="11020" max="11020" width="16.28515625" style="5" customWidth="1"/>
    <col min="11021" max="11021" width="16.140625" style="5" customWidth="1"/>
    <col min="11022" max="11032" width="0" style="5" hidden="1" customWidth="1"/>
    <col min="11033" max="11264" width="8.85546875" style="5"/>
    <col min="11265" max="11265" width="7.140625" style="5" bestFit="1" customWidth="1"/>
    <col min="11266" max="11266" width="64.85546875" style="5" customWidth="1"/>
    <col min="11267" max="11267" width="15" style="5" customWidth="1"/>
    <col min="11268" max="11268" width="16.7109375" style="5" customWidth="1"/>
    <col min="11269" max="11269" width="18.42578125" style="5" bestFit="1" customWidth="1"/>
    <col min="11270" max="11270" width="10.7109375" style="5" customWidth="1"/>
    <col min="11271" max="11271" width="16.140625" style="5" customWidth="1"/>
    <col min="11272" max="11272" width="14.7109375" style="5" customWidth="1"/>
    <col min="11273" max="11273" width="16.5703125" style="5" customWidth="1"/>
    <col min="11274" max="11274" width="16.5703125" style="5" bestFit="1" customWidth="1"/>
    <col min="11275" max="11275" width="8.7109375" style="5" customWidth="1"/>
    <col min="11276" max="11276" width="16.28515625" style="5" customWidth="1"/>
    <col min="11277" max="11277" width="16.140625" style="5" customWidth="1"/>
    <col min="11278" max="11288" width="0" style="5" hidden="1" customWidth="1"/>
    <col min="11289" max="11520" width="8.85546875" style="5"/>
    <col min="11521" max="11521" width="7.140625" style="5" bestFit="1" customWidth="1"/>
    <col min="11522" max="11522" width="64.85546875" style="5" customWidth="1"/>
    <col min="11523" max="11523" width="15" style="5" customWidth="1"/>
    <col min="11524" max="11524" width="16.7109375" style="5" customWidth="1"/>
    <col min="11525" max="11525" width="18.42578125" style="5" bestFit="1" customWidth="1"/>
    <col min="11526" max="11526" width="10.7109375" style="5" customWidth="1"/>
    <col min="11527" max="11527" width="16.140625" style="5" customWidth="1"/>
    <col min="11528" max="11528" width="14.7109375" style="5" customWidth="1"/>
    <col min="11529" max="11529" width="16.5703125" style="5" customWidth="1"/>
    <col min="11530" max="11530" width="16.5703125" style="5" bestFit="1" customWidth="1"/>
    <col min="11531" max="11531" width="8.7109375" style="5" customWidth="1"/>
    <col min="11532" max="11532" width="16.28515625" style="5" customWidth="1"/>
    <col min="11533" max="11533" width="16.140625" style="5" customWidth="1"/>
    <col min="11534" max="11544" width="0" style="5" hidden="1" customWidth="1"/>
    <col min="11545" max="11776" width="8.85546875" style="5"/>
    <col min="11777" max="11777" width="7.140625" style="5" bestFit="1" customWidth="1"/>
    <col min="11778" max="11778" width="64.85546875" style="5" customWidth="1"/>
    <col min="11779" max="11779" width="15" style="5" customWidth="1"/>
    <col min="11780" max="11780" width="16.7109375" style="5" customWidth="1"/>
    <col min="11781" max="11781" width="18.42578125" style="5" bestFit="1" customWidth="1"/>
    <col min="11782" max="11782" width="10.7109375" style="5" customWidth="1"/>
    <col min="11783" max="11783" width="16.140625" style="5" customWidth="1"/>
    <col min="11784" max="11784" width="14.7109375" style="5" customWidth="1"/>
    <col min="11785" max="11785" width="16.5703125" style="5" customWidth="1"/>
    <col min="11786" max="11786" width="16.5703125" style="5" bestFit="1" customWidth="1"/>
    <col min="11787" max="11787" width="8.7109375" style="5" customWidth="1"/>
    <col min="11788" max="11788" width="16.28515625" style="5" customWidth="1"/>
    <col min="11789" max="11789" width="16.140625" style="5" customWidth="1"/>
    <col min="11790" max="11800" width="0" style="5" hidden="1" customWidth="1"/>
    <col min="11801" max="12032" width="8.85546875" style="5"/>
    <col min="12033" max="12033" width="7.140625" style="5" bestFit="1" customWidth="1"/>
    <col min="12034" max="12034" width="64.85546875" style="5" customWidth="1"/>
    <col min="12035" max="12035" width="15" style="5" customWidth="1"/>
    <col min="12036" max="12036" width="16.7109375" style="5" customWidth="1"/>
    <col min="12037" max="12037" width="18.42578125" style="5" bestFit="1" customWidth="1"/>
    <col min="12038" max="12038" width="10.7109375" style="5" customWidth="1"/>
    <col min="12039" max="12039" width="16.140625" style="5" customWidth="1"/>
    <col min="12040" max="12040" width="14.7109375" style="5" customWidth="1"/>
    <col min="12041" max="12041" width="16.5703125" style="5" customWidth="1"/>
    <col min="12042" max="12042" width="16.5703125" style="5" bestFit="1" customWidth="1"/>
    <col min="12043" max="12043" width="8.7109375" style="5" customWidth="1"/>
    <col min="12044" max="12044" width="16.28515625" style="5" customWidth="1"/>
    <col min="12045" max="12045" width="16.140625" style="5" customWidth="1"/>
    <col min="12046" max="12056" width="0" style="5" hidden="1" customWidth="1"/>
    <col min="12057" max="12288" width="8.85546875" style="5"/>
    <col min="12289" max="12289" width="7.140625" style="5" bestFit="1" customWidth="1"/>
    <col min="12290" max="12290" width="64.85546875" style="5" customWidth="1"/>
    <col min="12291" max="12291" width="15" style="5" customWidth="1"/>
    <col min="12292" max="12292" width="16.7109375" style="5" customWidth="1"/>
    <col min="12293" max="12293" width="18.42578125" style="5" bestFit="1" customWidth="1"/>
    <col min="12294" max="12294" width="10.7109375" style="5" customWidth="1"/>
    <col min="12295" max="12295" width="16.140625" style="5" customWidth="1"/>
    <col min="12296" max="12296" width="14.7109375" style="5" customWidth="1"/>
    <col min="12297" max="12297" width="16.5703125" style="5" customWidth="1"/>
    <col min="12298" max="12298" width="16.5703125" style="5" bestFit="1" customWidth="1"/>
    <col min="12299" max="12299" width="8.7109375" style="5" customWidth="1"/>
    <col min="12300" max="12300" width="16.28515625" style="5" customWidth="1"/>
    <col min="12301" max="12301" width="16.140625" style="5" customWidth="1"/>
    <col min="12302" max="12312" width="0" style="5" hidden="1" customWidth="1"/>
    <col min="12313" max="12544" width="8.85546875" style="5"/>
    <col min="12545" max="12545" width="7.140625" style="5" bestFit="1" customWidth="1"/>
    <col min="12546" max="12546" width="64.85546875" style="5" customWidth="1"/>
    <col min="12547" max="12547" width="15" style="5" customWidth="1"/>
    <col min="12548" max="12548" width="16.7109375" style="5" customWidth="1"/>
    <col min="12549" max="12549" width="18.42578125" style="5" bestFit="1" customWidth="1"/>
    <col min="12550" max="12550" width="10.7109375" style="5" customWidth="1"/>
    <col min="12551" max="12551" width="16.140625" style="5" customWidth="1"/>
    <col min="12552" max="12552" width="14.7109375" style="5" customWidth="1"/>
    <col min="12553" max="12553" width="16.5703125" style="5" customWidth="1"/>
    <col min="12554" max="12554" width="16.5703125" style="5" bestFit="1" customWidth="1"/>
    <col min="12555" max="12555" width="8.7109375" style="5" customWidth="1"/>
    <col min="12556" max="12556" width="16.28515625" style="5" customWidth="1"/>
    <col min="12557" max="12557" width="16.140625" style="5" customWidth="1"/>
    <col min="12558" max="12568" width="0" style="5" hidden="1" customWidth="1"/>
    <col min="12569" max="12800" width="8.85546875" style="5"/>
    <col min="12801" max="12801" width="7.140625" style="5" bestFit="1" customWidth="1"/>
    <col min="12802" max="12802" width="64.85546875" style="5" customWidth="1"/>
    <col min="12803" max="12803" width="15" style="5" customWidth="1"/>
    <col min="12804" max="12804" width="16.7109375" style="5" customWidth="1"/>
    <col min="12805" max="12805" width="18.42578125" style="5" bestFit="1" customWidth="1"/>
    <col min="12806" max="12806" width="10.7109375" style="5" customWidth="1"/>
    <col min="12807" max="12807" width="16.140625" style="5" customWidth="1"/>
    <col min="12808" max="12808" width="14.7109375" style="5" customWidth="1"/>
    <col min="12809" max="12809" width="16.5703125" style="5" customWidth="1"/>
    <col min="12810" max="12810" width="16.5703125" style="5" bestFit="1" customWidth="1"/>
    <col min="12811" max="12811" width="8.7109375" style="5" customWidth="1"/>
    <col min="12812" max="12812" width="16.28515625" style="5" customWidth="1"/>
    <col min="12813" max="12813" width="16.140625" style="5" customWidth="1"/>
    <col min="12814" max="12824" width="0" style="5" hidden="1" customWidth="1"/>
    <col min="12825" max="13056" width="8.85546875" style="5"/>
    <col min="13057" max="13057" width="7.140625" style="5" bestFit="1" customWidth="1"/>
    <col min="13058" max="13058" width="64.85546875" style="5" customWidth="1"/>
    <col min="13059" max="13059" width="15" style="5" customWidth="1"/>
    <col min="13060" max="13060" width="16.7109375" style="5" customWidth="1"/>
    <col min="13061" max="13061" width="18.42578125" style="5" bestFit="1" customWidth="1"/>
    <col min="13062" max="13062" width="10.7109375" style="5" customWidth="1"/>
    <col min="13063" max="13063" width="16.140625" style="5" customWidth="1"/>
    <col min="13064" max="13064" width="14.7109375" style="5" customWidth="1"/>
    <col min="13065" max="13065" width="16.5703125" style="5" customWidth="1"/>
    <col min="13066" max="13066" width="16.5703125" style="5" bestFit="1" customWidth="1"/>
    <col min="13067" max="13067" width="8.7109375" style="5" customWidth="1"/>
    <col min="13068" max="13068" width="16.28515625" style="5" customWidth="1"/>
    <col min="13069" max="13069" width="16.140625" style="5" customWidth="1"/>
    <col min="13070" max="13080" width="0" style="5" hidden="1" customWidth="1"/>
    <col min="13081" max="13312" width="8.85546875" style="5"/>
    <col min="13313" max="13313" width="7.140625" style="5" bestFit="1" customWidth="1"/>
    <col min="13314" max="13314" width="64.85546875" style="5" customWidth="1"/>
    <col min="13315" max="13315" width="15" style="5" customWidth="1"/>
    <col min="13316" max="13316" width="16.7109375" style="5" customWidth="1"/>
    <col min="13317" max="13317" width="18.42578125" style="5" bestFit="1" customWidth="1"/>
    <col min="13318" max="13318" width="10.7109375" style="5" customWidth="1"/>
    <col min="13319" max="13319" width="16.140625" style="5" customWidth="1"/>
    <col min="13320" max="13320" width="14.7109375" style="5" customWidth="1"/>
    <col min="13321" max="13321" width="16.5703125" style="5" customWidth="1"/>
    <col min="13322" max="13322" width="16.5703125" style="5" bestFit="1" customWidth="1"/>
    <col min="13323" max="13323" width="8.7109375" style="5" customWidth="1"/>
    <col min="13324" max="13324" width="16.28515625" style="5" customWidth="1"/>
    <col min="13325" max="13325" width="16.140625" style="5" customWidth="1"/>
    <col min="13326" max="13336" width="0" style="5" hidden="1" customWidth="1"/>
    <col min="13337" max="13568" width="8.85546875" style="5"/>
    <col min="13569" max="13569" width="7.140625" style="5" bestFit="1" customWidth="1"/>
    <col min="13570" max="13570" width="64.85546875" style="5" customWidth="1"/>
    <col min="13571" max="13571" width="15" style="5" customWidth="1"/>
    <col min="13572" max="13572" width="16.7109375" style="5" customWidth="1"/>
    <col min="13573" max="13573" width="18.42578125" style="5" bestFit="1" customWidth="1"/>
    <col min="13574" max="13574" width="10.7109375" style="5" customWidth="1"/>
    <col min="13575" max="13575" width="16.140625" style="5" customWidth="1"/>
    <col min="13576" max="13576" width="14.7109375" style="5" customWidth="1"/>
    <col min="13577" max="13577" width="16.5703125" style="5" customWidth="1"/>
    <col min="13578" max="13578" width="16.5703125" style="5" bestFit="1" customWidth="1"/>
    <col min="13579" max="13579" width="8.7109375" style="5" customWidth="1"/>
    <col min="13580" max="13580" width="16.28515625" style="5" customWidth="1"/>
    <col min="13581" max="13581" width="16.140625" style="5" customWidth="1"/>
    <col min="13582" max="13592" width="0" style="5" hidden="1" customWidth="1"/>
    <col min="13593" max="13824" width="8.85546875" style="5"/>
    <col min="13825" max="13825" width="7.140625" style="5" bestFit="1" customWidth="1"/>
    <col min="13826" max="13826" width="64.85546875" style="5" customWidth="1"/>
    <col min="13827" max="13827" width="15" style="5" customWidth="1"/>
    <col min="13828" max="13828" width="16.7109375" style="5" customWidth="1"/>
    <col min="13829" max="13829" width="18.42578125" style="5" bestFit="1" customWidth="1"/>
    <col min="13830" max="13830" width="10.7109375" style="5" customWidth="1"/>
    <col min="13831" max="13831" width="16.140625" style="5" customWidth="1"/>
    <col min="13832" max="13832" width="14.7109375" style="5" customWidth="1"/>
    <col min="13833" max="13833" width="16.5703125" style="5" customWidth="1"/>
    <col min="13834" max="13834" width="16.5703125" style="5" bestFit="1" customWidth="1"/>
    <col min="13835" max="13835" width="8.7109375" style="5" customWidth="1"/>
    <col min="13836" max="13836" width="16.28515625" style="5" customWidth="1"/>
    <col min="13837" max="13837" width="16.140625" style="5" customWidth="1"/>
    <col min="13838" max="13848" width="0" style="5" hidden="1" customWidth="1"/>
    <col min="13849" max="14080" width="8.85546875" style="5"/>
    <col min="14081" max="14081" width="7.140625" style="5" bestFit="1" customWidth="1"/>
    <col min="14082" max="14082" width="64.85546875" style="5" customWidth="1"/>
    <col min="14083" max="14083" width="15" style="5" customWidth="1"/>
    <col min="14084" max="14084" width="16.7109375" style="5" customWidth="1"/>
    <col min="14085" max="14085" width="18.42578125" style="5" bestFit="1" customWidth="1"/>
    <col min="14086" max="14086" width="10.7109375" style="5" customWidth="1"/>
    <col min="14087" max="14087" width="16.140625" style="5" customWidth="1"/>
    <col min="14088" max="14088" width="14.7109375" style="5" customWidth="1"/>
    <col min="14089" max="14089" width="16.5703125" style="5" customWidth="1"/>
    <col min="14090" max="14090" width="16.5703125" style="5" bestFit="1" customWidth="1"/>
    <col min="14091" max="14091" width="8.7109375" style="5" customWidth="1"/>
    <col min="14092" max="14092" width="16.28515625" style="5" customWidth="1"/>
    <col min="14093" max="14093" width="16.140625" style="5" customWidth="1"/>
    <col min="14094" max="14104" width="0" style="5" hidden="1" customWidth="1"/>
    <col min="14105" max="14336" width="8.85546875" style="5"/>
    <col min="14337" max="14337" width="7.140625" style="5" bestFit="1" customWidth="1"/>
    <col min="14338" max="14338" width="64.85546875" style="5" customWidth="1"/>
    <col min="14339" max="14339" width="15" style="5" customWidth="1"/>
    <col min="14340" max="14340" width="16.7109375" style="5" customWidth="1"/>
    <col min="14341" max="14341" width="18.42578125" style="5" bestFit="1" customWidth="1"/>
    <col min="14342" max="14342" width="10.7109375" style="5" customWidth="1"/>
    <col min="14343" max="14343" width="16.140625" style="5" customWidth="1"/>
    <col min="14344" max="14344" width="14.7109375" style="5" customWidth="1"/>
    <col min="14345" max="14345" width="16.5703125" style="5" customWidth="1"/>
    <col min="14346" max="14346" width="16.5703125" style="5" bestFit="1" customWidth="1"/>
    <col min="14347" max="14347" width="8.7109375" style="5" customWidth="1"/>
    <col min="14348" max="14348" width="16.28515625" style="5" customWidth="1"/>
    <col min="14349" max="14349" width="16.140625" style="5" customWidth="1"/>
    <col min="14350" max="14360" width="0" style="5" hidden="1" customWidth="1"/>
    <col min="14361" max="14592" width="8.85546875" style="5"/>
    <col min="14593" max="14593" width="7.140625" style="5" bestFit="1" customWidth="1"/>
    <col min="14594" max="14594" width="64.85546875" style="5" customWidth="1"/>
    <col min="14595" max="14595" width="15" style="5" customWidth="1"/>
    <col min="14596" max="14596" width="16.7109375" style="5" customWidth="1"/>
    <col min="14597" max="14597" width="18.42578125" style="5" bestFit="1" customWidth="1"/>
    <col min="14598" max="14598" width="10.7109375" style="5" customWidth="1"/>
    <col min="14599" max="14599" width="16.140625" style="5" customWidth="1"/>
    <col min="14600" max="14600" width="14.7109375" style="5" customWidth="1"/>
    <col min="14601" max="14601" width="16.5703125" style="5" customWidth="1"/>
    <col min="14602" max="14602" width="16.5703125" style="5" bestFit="1" customWidth="1"/>
    <col min="14603" max="14603" width="8.7109375" style="5" customWidth="1"/>
    <col min="14604" max="14604" width="16.28515625" style="5" customWidth="1"/>
    <col min="14605" max="14605" width="16.140625" style="5" customWidth="1"/>
    <col min="14606" max="14616" width="0" style="5" hidden="1" customWidth="1"/>
    <col min="14617" max="14848" width="8.85546875" style="5"/>
    <col min="14849" max="14849" width="7.140625" style="5" bestFit="1" customWidth="1"/>
    <col min="14850" max="14850" width="64.85546875" style="5" customWidth="1"/>
    <col min="14851" max="14851" width="15" style="5" customWidth="1"/>
    <col min="14852" max="14852" width="16.7109375" style="5" customWidth="1"/>
    <col min="14853" max="14853" width="18.42578125" style="5" bestFit="1" customWidth="1"/>
    <col min="14854" max="14854" width="10.7109375" style="5" customWidth="1"/>
    <col min="14855" max="14855" width="16.140625" style="5" customWidth="1"/>
    <col min="14856" max="14856" width="14.7109375" style="5" customWidth="1"/>
    <col min="14857" max="14857" width="16.5703125" style="5" customWidth="1"/>
    <col min="14858" max="14858" width="16.5703125" style="5" bestFit="1" customWidth="1"/>
    <col min="14859" max="14859" width="8.7109375" style="5" customWidth="1"/>
    <col min="14860" max="14860" width="16.28515625" style="5" customWidth="1"/>
    <col min="14861" max="14861" width="16.140625" style="5" customWidth="1"/>
    <col min="14862" max="14872" width="0" style="5" hidden="1" customWidth="1"/>
    <col min="14873" max="15104" width="8.85546875" style="5"/>
    <col min="15105" max="15105" width="7.140625" style="5" bestFit="1" customWidth="1"/>
    <col min="15106" max="15106" width="64.85546875" style="5" customWidth="1"/>
    <col min="15107" max="15107" width="15" style="5" customWidth="1"/>
    <col min="15108" max="15108" width="16.7109375" style="5" customWidth="1"/>
    <col min="15109" max="15109" width="18.42578125" style="5" bestFit="1" customWidth="1"/>
    <col min="15110" max="15110" width="10.7109375" style="5" customWidth="1"/>
    <col min="15111" max="15111" width="16.140625" style="5" customWidth="1"/>
    <col min="15112" max="15112" width="14.7109375" style="5" customWidth="1"/>
    <col min="15113" max="15113" width="16.5703125" style="5" customWidth="1"/>
    <col min="15114" max="15114" width="16.5703125" style="5" bestFit="1" customWidth="1"/>
    <col min="15115" max="15115" width="8.7109375" style="5" customWidth="1"/>
    <col min="15116" max="15116" width="16.28515625" style="5" customWidth="1"/>
    <col min="15117" max="15117" width="16.140625" style="5" customWidth="1"/>
    <col min="15118" max="15128" width="0" style="5" hidden="1" customWidth="1"/>
    <col min="15129" max="15360" width="8.85546875" style="5"/>
    <col min="15361" max="15361" width="7.140625" style="5" bestFit="1" customWidth="1"/>
    <col min="15362" max="15362" width="64.85546875" style="5" customWidth="1"/>
    <col min="15363" max="15363" width="15" style="5" customWidth="1"/>
    <col min="15364" max="15364" width="16.7109375" style="5" customWidth="1"/>
    <col min="15365" max="15365" width="18.42578125" style="5" bestFit="1" customWidth="1"/>
    <col min="15366" max="15366" width="10.7109375" style="5" customWidth="1"/>
    <col min="15367" max="15367" width="16.140625" style="5" customWidth="1"/>
    <col min="15368" max="15368" width="14.7109375" style="5" customWidth="1"/>
    <col min="15369" max="15369" width="16.5703125" style="5" customWidth="1"/>
    <col min="15370" max="15370" width="16.5703125" style="5" bestFit="1" customWidth="1"/>
    <col min="15371" max="15371" width="8.7109375" style="5" customWidth="1"/>
    <col min="15372" max="15372" width="16.28515625" style="5" customWidth="1"/>
    <col min="15373" max="15373" width="16.140625" style="5" customWidth="1"/>
    <col min="15374" max="15384" width="0" style="5" hidden="1" customWidth="1"/>
    <col min="15385" max="15616" width="8.85546875" style="5"/>
    <col min="15617" max="15617" width="7.140625" style="5" bestFit="1" customWidth="1"/>
    <col min="15618" max="15618" width="64.85546875" style="5" customWidth="1"/>
    <col min="15619" max="15619" width="15" style="5" customWidth="1"/>
    <col min="15620" max="15620" width="16.7109375" style="5" customWidth="1"/>
    <col min="15621" max="15621" width="18.42578125" style="5" bestFit="1" customWidth="1"/>
    <col min="15622" max="15622" width="10.7109375" style="5" customWidth="1"/>
    <col min="15623" max="15623" width="16.140625" style="5" customWidth="1"/>
    <col min="15624" max="15624" width="14.7109375" style="5" customWidth="1"/>
    <col min="15625" max="15625" width="16.5703125" style="5" customWidth="1"/>
    <col min="15626" max="15626" width="16.5703125" style="5" bestFit="1" customWidth="1"/>
    <col min="15627" max="15627" width="8.7109375" style="5" customWidth="1"/>
    <col min="15628" max="15628" width="16.28515625" style="5" customWidth="1"/>
    <col min="15629" max="15629" width="16.140625" style="5" customWidth="1"/>
    <col min="15630" max="15640" width="0" style="5" hidden="1" customWidth="1"/>
    <col min="15641" max="15872" width="8.85546875" style="5"/>
    <col min="15873" max="15873" width="7.140625" style="5" bestFit="1" customWidth="1"/>
    <col min="15874" max="15874" width="64.85546875" style="5" customWidth="1"/>
    <col min="15875" max="15875" width="15" style="5" customWidth="1"/>
    <col min="15876" max="15876" width="16.7109375" style="5" customWidth="1"/>
    <col min="15877" max="15877" width="18.42578125" style="5" bestFit="1" customWidth="1"/>
    <col min="15878" max="15878" width="10.7109375" style="5" customWidth="1"/>
    <col min="15879" max="15879" width="16.140625" style="5" customWidth="1"/>
    <col min="15880" max="15880" width="14.7109375" style="5" customWidth="1"/>
    <col min="15881" max="15881" width="16.5703125" style="5" customWidth="1"/>
    <col min="15882" max="15882" width="16.5703125" style="5" bestFit="1" customWidth="1"/>
    <col min="15883" max="15883" width="8.7109375" style="5" customWidth="1"/>
    <col min="15884" max="15884" width="16.28515625" style="5" customWidth="1"/>
    <col min="15885" max="15885" width="16.140625" style="5" customWidth="1"/>
    <col min="15886" max="15896" width="0" style="5" hidden="1" customWidth="1"/>
    <col min="15897" max="16128" width="8.85546875" style="5"/>
    <col min="16129" max="16129" width="7.140625" style="5" bestFit="1" customWidth="1"/>
    <col min="16130" max="16130" width="64.85546875" style="5" customWidth="1"/>
    <col min="16131" max="16131" width="15" style="5" customWidth="1"/>
    <col min="16132" max="16132" width="16.7109375" style="5" customWidth="1"/>
    <col min="16133" max="16133" width="18.42578125" style="5" bestFit="1" customWidth="1"/>
    <col min="16134" max="16134" width="10.7109375" style="5" customWidth="1"/>
    <col min="16135" max="16135" width="16.140625" style="5" customWidth="1"/>
    <col min="16136" max="16136" width="14.7109375" style="5" customWidth="1"/>
    <col min="16137" max="16137" width="16.5703125" style="5" customWidth="1"/>
    <col min="16138" max="16138" width="16.5703125" style="5" bestFit="1" customWidth="1"/>
    <col min="16139" max="16139" width="8.7109375" style="5" customWidth="1"/>
    <col min="16140" max="16140" width="16.28515625" style="5" customWidth="1"/>
    <col min="16141" max="16141" width="16.140625" style="5" customWidth="1"/>
    <col min="16142" max="16152" width="0" style="5" hidden="1" customWidth="1"/>
    <col min="16153" max="16384" width="8.85546875" style="5"/>
  </cols>
  <sheetData>
    <row r="1" spans="1:55" x14ac:dyDescent="0.25">
      <c r="F1" s="6"/>
      <c r="G1" s="6"/>
      <c r="H1" s="6"/>
      <c r="I1" s="6"/>
    </row>
    <row r="2" spans="1:55" x14ac:dyDescent="0.25">
      <c r="A2" s="131" t="s">
        <v>8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55" x14ac:dyDescent="0.25">
      <c r="A3" s="133"/>
      <c r="B3" s="133"/>
      <c r="C3" s="133"/>
      <c r="D3" s="133"/>
      <c r="E3" s="133"/>
      <c r="F3" s="134"/>
      <c r="G3" s="134"/>
      <c r="H3" s="134"/>
      <c r="I3" s="134"/>
      <c r="J3" s="134"/>
    </row>
    <row r="5" spans="1:55" s="22" customFormat="1" ht="14.45" customHeight="1" x14ac:dyDescent="0.25">
      <c r="A5" s="135" t="s">
        <v>7</v>
      </c>
      <c r="B5" s="135" t="s">
        <v>63</v>
      </c>
      <c r="C5" s="137" t="s">
        <v>28</v>
      </c>
      <c r="D5" s="138" t="s">
        <v>26</v>
      </c>
      <c r="E5" s="138"/>
      <c r="F5" s="138"/>
      <c r="G5" s="138"/>
      <c r="H5" s="137" t="s">
        <v>29</v>
      </c>
      <c r="I5" s="138" t="s">
        <v>27</v>
      </c>
      <c r="J5" s="142"/>
      <c r="K5" s="142"/>
      <c r="L5" s="142"/>
      <c r="M5" s="139" t="s">
        <v>64</v>
      </c>
      <c r="N5" s="149"/>
      <c r="O5" s="31"/>
      <c r="P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</row>
    <row r="6" spans="1:55" s="22" customFormat="1" ht="60" x14ac:dyDescent="0.25">
      <c r="A6" s="136"/>
      <c r="B6" s="136"/>
      <c r="C6" s="143"/>
      <c r="D6" s="128" t="s">
        <v>65</v>
      </c>
      <c r="E6" s="128" t="s">
        <v>30</v>
      </c>
      <c r="F6" s="128" t="s">
        <v>5</v>
      </c>
      <c r="G6" s="128" t="s">
        <v>6</v>
      </c>
      <c r="H6" s="143"/>
      <c r="I6" s="128" t="s">
        <v>66</v>
      </c>
      <c r="J6" s="128" t="s">
        <v>30</v>
      </c>
      <c r="K6" s="128" t="s">
        <v>5</v>
      </c>
      <c r="L6" s="128" t="s">
        <v>6</v>
      </c>
      <c r="M6" s="142"/>
      <c r="N6" s="128" t="s">
        <v>31</v>
      </c>
      <c r="O6" s="31"/>
      <c r="P6" s="31"/>
      <c r="U6" s="22" t="s">
        <v>67</v>
      </c>
      <c r="V6" s="22" t="s">
        <v>68</v>
      </c>
      <c r="W6" s="22" t="s">
        <v>69</v>
      </c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</row>
    <row r="7" spans="1:55" s="22" customFormat="1" ht="15" hidden="1" customHeight="1" x14ac:dyDescent="0.25">
      <c r="A7" s="150"/>
      <c r="B7" s="3" t="s">
        <v>20</v>
      </c>
      <c r="C7" s="150"/>
      <c r="D7" s="128"/>
      <c r="E7" s="128"/>
      <c r="F7" s="128"/>
      <c r="G7" s="128"/>
      <c r="H7" s="150"/>
      <c r="I7" s="128"/>
      <c r="J7" s="128"/>
      <c r="K7" s="128"/>
      <c r="L7" s="128"/>
      <c r="M7" s="151"/>
      <c r="N7" s="128"/>
      <c r="O7" s="31"/>
      <c r="P7" s="31"/>
      <c r="R7" s="22" t="e">
        <v>#REF!</v>
      </c>
      <c r="S7" s="22" t="e">
        <v>#REF!</v>
      </c>
      <c r="T7" s="22" t="e">
        <v>#REF!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</row>
    <row r="8" spans="1:55" s="28" customFormat="1" ht="14.25" hidden="1" customHeight="1" x14ac:dyDescent="0.25">
      <c r="A8" s="152"/>
      <c r="B8" s="3" t="s">
        <v>3</v>
      </c>
      <c r="C8" s="153">
        <v>0</v>
      </c>
      <c r="D8" s="153">
        <v>0</v>
      </c>
      <c r="E8" s="153">
        <v>0</v>
      </c>
      <c r="F8" s="153">
        <v>0</v>
      </c>
      <c r="G8" s="153">
        <v>0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/>
      <c r="O8" s="32"/>
      <c r="P8" s="32"/>
      <c r="R8" s="22" t="e">
        <v>#REF!</v>
      </c>
      <c r="S8" s="22" t="e">
        <v>#REF!</v>
      </c>
      <c r="T8" s="22" t="e">
        <v>#REF!</v>
      </c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9" spans="1:55" ht="15" hidden="1" customHeight="1" x14ac:dyDescent="0.25">
      <c r="A9" s="24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2" t="e">
        <v>#REF!</v>
      </c>
      <c r="S9" s="22" t="e">
        <v>#REF!</v>
      </c>
      <c r="T9" s="22" t="e">
        <v>#REF!</v>
      </c>
    </row>
    <row r="10" spans="1:55" ht="15" hidden="1" customHeight="1" x14ac:dyDescent="0.25">
      <c r="A10" s="24"/>
      <c r="B10" s="3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55" ht="15" hidden="1" customHeight="1" x14ac:dyDescent="0.25">
      <c r="A11" s="24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2" t="e">
        <v>#REF!</v>
      </c>
      <c r="S11" s="22" t="e">
        <v>#REF!</v>
      </c>
      <c r="T11" s="22" t="e">
        <v>#REF!</v>
      </c>
    </row>
    <row r="12" spans="1:55" ht="15" hidden="1" customHeight="1" x14ac:dyDescent="0.25">
      <c r="A12" s="24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22" t="e">
        <v>#REF!</v>
      </c>
      <c r="S12" s="22" t="e">
        <v>#REF!</v>
      </c>
      <c r="T12" s="22" t="e">
        <v>#REF!</v>
      </c>
    </row>
    <row r="13" spans="1:55" ht="15" hidden="1" customHeight="1" x14ac:dyDescent="0.25">
      <c r="A13" s="24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2" t="e">
        <v>#REF!</v>
      </c>
      <c r="S13" s="22" t="e">
        <v>#REF!</v>
      </c>
      <c r="T13" s="22" t="e">
        <v>#REF!</v>
      </c>
    </row>
    <row r="14" spans="1:55" ht="15" hidden="1" customHeight="1" x14ac:dyDescent="0.25">
      <c r="A14" s="24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22" t="e">
        <v>#REF!</v>
      </c>
      <c r="S14" s="22" t="e">
        <v>#REF!</v>
      </c>
      <c r="T14" s="22" t="e">
        <v>#REF!</v>
      </c>
    </row>
    <row r="15" spans="1:55" ht="15" hidden="1" customHeight="1" x14ac:dyDescent="0.25">
      <c r="A15" s="24"/>
      <c r="B15" s="3" t="s">
        <v>10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R15" s="22" t="e">
        <v>#REF!</v>
      </c>
      <c r="S15" s="22" t="e">
        <v>#REF!</v>
      </c>
      <c r="T15" s="22" t="e">
        <v>#REF!</v>
      </c>
      <c r="U15" s="148" t="e">
        <v>#REF!</v>
      </c>
      <c r="V15" s="148" t="e">
        <v>#REF!</v>
      </c>
      <c r="W15" s="148" t="e">
        <v>#REF!</v>
      </c>
    </row>
    <row r="16" spans="1:55" ht="15" hidden="1" customHeight="1" x14ac:dyDescent="0.25">
      <c r="A16" s="24"/>
      <c r="B16" s="3" t="s">
        <v>11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5"/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</row>
    <row r="17" spans="1:23" ht="15" hidden="1" customHeight="1" x14ac:dyDescent="0.25">
      <c r="A17" s="24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8"/>
      <c r="Q17" s="5"/>
      <c r="R17" s="22" t="e">
        <v>#REF!</v>
      </c>
      <c r="S17" s="22" t="e">
        <v>#REF!</v>
      </c>
      <c r="T17" s="22" t="e">
        <v>#REF!</v>
      </c>
      <c r="U17" s="5" t="e">
        <v>#REF!</v>
      </c>
      <c r="V17" s="5" t="e">
        <v>#REF!</v>
      </c>
      <c r="W17" s="5" t="e">
        <v>#REF!</v>
      </c>
    </row>
    <row r="18" spans="1:23" ht="15" hidden="1" customHeight="1" x14ac:dyDescent="0.25">
      <c r="A18" s="24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8"/>
      <c r="Q18" s="5"/>
      <c r="R18" s="22" t="e">
        <v>#REF!</v>
      </c>
      <c r="S18" s="22" t="e">
        <v>#REF!</v>
      </c>
      <c r="T18" s="22" t="e">
        <v>#REF!</v>
      </c>
      <c r="U18" s="5" t="e">
        <v>#REF!</v>
      </c>
      <c r="V18" s="5" t="e">
        <v>#REF!</v>
      </c>
      <c r="W18" s="5" t="e">
        <v>#REF!</v>
      </c>
    </row>
    <row r="19" spans="1:23" ht="15" hidden="1" customHeight="1" x14ac:dyDescent="0.25">
      <c r="A19" s="24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8"/>
      <c r="Q19" s="5"/>
      <c r="R19" s="22" t="e">
        <v>#REF!</v>
      </c>
      <c r="S19" s="22" t="e">
        <v>#REF!</v>
      </c>
      <c r="T19" s="22" t="e">
        <v>#REF!</v>
      </c>
      <c r="U19" s="5" t="e">
        <v>#REF!</v>
      </c>
      <c r="V19" s="5" t="e">
        <v>#REF!</v>
      </c>
      <c r="W19" s="5" t="e">
        <v>#REF!</v>
      </c>
    </row>
    <row r="20" spans="1:23" ht="15" hidden="1" customHeight="1" x14ac:dyDescent="0.25">
      <c r="A20" s="24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8"/>
      <c r="Q20" s="5"/>
      <c r="R20" s="22" t="e">
        <v>#REF!</v>
      </c>
      <c r="S20" s="22" t="e">
        <v>#REF!</v>
      </c>
      <c r="T20" s="22" t="e">
        <v>#REF!</v>
      </c>
      <c r="U20" s="5" t="e">
        <v>#REF!</v>
      </c>
      <c r="V20" s="5" t="e">
        <v>#REF!</v>
      </c>
      <c r="W20" s="5" t="e">
        <v>#REF!</v>
      </c>
    </row>
    <row r="21" spans="1:23" ht="15" hidden="1" customHeight="1" x14ac:dyDescent="0.25">
      <c r="A21" s="24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8"/>
      <c r="Q21" s="5"/>
      <c r="R21" s="22" t="e">
        <v>#REF!</v>
      </c>
      <c r="S21" s="22" t="e">
        <v>#REF!</v>
      </c>
      <c r="T21" s="22" t="e">
        <v>#REF!</v>
      </c>
      <c r="U21" s="5" t="e">
        <v>#REF!</v>
      </c>
      <c r="V21" s="5" t="e">
        <v>#REF!</v>
      </c>
      <c r="W21" s="5" t="e">
        <v>#REF!</v>
      </c>
    </row>
    <row r="22" spans="1:23" ht="15" hidden="1" customHeight="1" x14ac:dyDescent="0.25">
      <c r="A22" s="24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8"/>
      <c r="Q22" s="5"/>
      <c r="R22" s="22" t="e">
        <v>#REF!</v>
      </c>
      <c r="S22" s="22" t="e">
        <v>#REF!</v>
      </c>
      <c r="T22" s="22" t="e">
        <v>#REF!</v>
      </c>
      <c r="U22" s="5" t="e">
        <v>#REF!</v>
      </c>
      <c r="V22" s="5" t="e">
        <v>#REF!</v>
      </c>
      <c r="W22" s="5" t="e">
        <v>#REF!</v>
      </c>
    </row>
    <row r="23" spans="1:23" ht="15" hidden="1" customHeight="1" x14ac:dyDescent="0.25">
      <c r="A23" s="24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8"/>
      <c r="Q23" s="5"/>
      <c r="R23" s="22" t="e">
        <v>#REF!</v>
      </c>
      <c r="S23" s="22" t="e">
        <v>#REF!</v>
      </c>
      <c r="T23" s="22" t="e">
        <v>#REF!</v>
      </c>
      <c r="U23" s="5" t="e">
        <v>#REF!</v>
      </c>
      <c r="V23" s="5" t="e">
        <v>#REF!</v>
      </c>
      <c r="W23" s="5" t="e">
        <v>#REF!</v>
      </c>
    </row>
    <row r="24" spans="1:23" ht="15" hidden="1" customHeight="1" x14ac:dyDescent="0.25">
      <c r="A24" s="24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8"/>
      <c r="Q24" s="5"/>
      <c r="R24" s="22" t="e">
        <v>#REF!</v>
      </c>
      <c r="S24" s="22" t="e">
        <v>#REF!</v>
      </c>
      <c r="T24" s="22" t="e">
        <v>#REF!</v>
      </c>
      <c r="U24" s="5" t="e">
        <v>#REF!</v>
      </c>
      <c r="V24" s="5" t="e">
        <v>#REF!</v>
      </c>
      <c r="W24" s="5" t="e">
        <v>#REF!</v>
      </c>
    </row>
    <row r="25" spans="1:23" ht="15" hidden="1" customHeight="1" x14ac:dyDescent="0.25">
      <c r="A25" s="24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8"/>
      <c r="Q25" s="5"/>
      <c r="R25" s="22" t="e">
        <v>#REF!</v>
      </c>
      <c r="S25" s="22" t="e">
        <v>#REF!</v>
      </c>
      <c r="T25" s="22" t="e">
        <v>#REF!</v>
      </c>
      <c r="U25" s="5" t="e">
        <v>#REF!</v>
      </c>
      <c r="V25" s="5" t="e">
        <v>#REF!</v>
      </c>
      <c r="W25" s="5" t="e">
        <v>#REF!</v>
      </c>
    </row>
    <row r="26" spans="1:23" ht="15" hidden="1" customHeight="1" x14ac:dyDescent="0.25">
      <c r="A26" s="24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8"/>
      <c r="Q26" s="5"/>
      <c r="R26" s="22" t="e">
        <v>#REF!</v>
      </c>
      <c r="S26" s="22" t="e">
        <v>#REF!</v>
      </c>
      <c r="T26" s="22" t="e">
        <v>#REF!</v>
      </c>
      <c r="U26" s="5" t="e">
        <v>#REF!</v>
      </c>
      <c r="V26" s="5" t="e">
        <v>#REF!</v>
      </c>
      <c r="W26" s="5" t="e">
        <v>#REF!</v>
      </c>
    </row>
    <row r="27" spans="1:23" ht="15" hidden="1" customHeight="1" x14ac:dyDescent="0.25">
      <c r="A27" s="24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8"/>
      <c r="Q27" s="5"/>
      <c r="R27" s="22" t="e">
        <v>#REF!</v>
      </c>
      <c r="S27" s="22" t="e">
        <v>#REF!</v>
      </c>
      <c r="T27" s="22" t="e">
        <v>#REF!</v>
      </c>
      <c r="U27" s="5" t="e">
        <v>#REF!</v>
      </c>
      <c r="V27" s="5" t="e">
        <v>#REF!</v>
      </c>
      <c r="W27" s="5" t="e">
        <v>#REF!</v>
      </c>
    </row>
    <row r="28" spans="1:23" ht="15" hidden="1" customHeight="1" x14ac:dyDescent="0.25">
      <c r="A28" s="24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8"/>
      <c r="Q28" s="5"/>
      <c r="R28" s="22" t="e">
        <v>#REF!</v>
      </c>
      <c r="S28" s="22" t="e">
        <v>#REF!</v>
      </c>
      <c r="T28" s="22" t="e">
        <v>#REF!</v>
      </c>
      <c r="U28" s="5" t="e">
        <v>#REF!</v>
      </c>
      <c r="V28" s="5" t="e">
        <v>#REF!</v>
      </c>
      <c r="W28" s="5" t="e">
        <v>#REF!</v>
      </c>
    </row>
    <row r="29" spans="1:23" ht="15" hidden="1" customHeight="1" x14ac:dyDescent="0.25">
      <c r="A29" s="24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8"/>
      <c r="Q29" s="5"/>
      <c r="R29" s="22" t="e">
        <v>#REF!</v>
      </c>
      <c r="S29" s="22" t="e">
        <v>#REF!</v>
      </c>
      <c r="T29" s="22" t="e">
        <v>#REF!</v>
      </c>
      <c r="U29" s="5" t="e">
        <v>#REF!</v>
      </c>
      <c r="V29" s="5" t="e">
        <v>#REF!</v>
      </c>
      <c r="W29" s="5" t="e">
        <v>#REF!</v>
      </c>
    </row>
    <row r="30" spans="1:23" ht="15" hidden="1" customHeight="1" x14ac:dyDescent="0.25">
      <c r="A30" s="24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8"/>
      <c r="Q30" s="5"/>
      <c r="R30" s="22" t="e">
        <v>#REF!</v>
      </c>
      <c r="S30" s="22" t="e">
        <v>#REF!</v>
      </c>
      <c r="T30" s="22" t="e">
        <v>#REF!</v>
      </c>
      <c r="U30" s="5" t="e">
        <v>#REF!</v>
      </c>
      <c r="V30" s="5" t="e">
        <v>#REF!</v>
      </c>
      <c r="W30" s="5" t="e">
        <v>#REF!</v>
      </c>
    </row>
    <row r="31" spans="1:23" ht="15" hidden="1" customHeight="1" x14ac:dyDescent="0.25">
      <c r="A31" s="24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8"/>
      <c r="Q31" s="5"/>
      <c r="R31" s="22" t="e">
        <v>#REF!</v>
      </c>
      <c r="S31" s="22" t="e">
        <v>#REF!</v>
      </c>
      <c r="T31" s="22" t="e">
        <v>#REF!</v>
      </c>
      <c r="U31" s="5" t="e">
        <v>#REF!</v>
      </c>
      <c r="V31" s="5" t="e">
        <v>#REF!</v>
      </c>
      <c r="W31" s="5" t="e">
        <v>#REF!</v>
      </c>
    </row>
    <row r="32" spans="1:23" ht="15" hidden="1" customHeight="1" x14ac:dyDescent="0.25">
      <c r="A32" s="24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8"/>
      <c r="Q32" s="5"/>
      <c r="R32" s="22" t="e">
        <v>#REF!</v>
      </c>
      <c r="S32" s="22" t="e">
        <v>#REF!</v>
      </c>
      <c r="T32" s="22" t="e">
        <v>#REF!</v>
      </c>
      <c r="U32" s="5" t="e">
        <v>#REF!</v>
      </c>
      <c r="V32" s="5" t="e">
        <v>#REF!</v>
      </c>
      <c r="W32" s="5" t="e">
        <v>#REF!</v>
      </c>
    </row>
    <row r="33" spans="1:23" ht="15" hidden="1" customHeight="1" x14ac:dyDescent="0.25">
      <c r="A33" s="24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8"/>
      <c r="Q33" s="5"/>
      <c r="R33" s="22" t="e">
        <v>#REF!</v>
      </c>
      <c r="S33" s="22" t="e">
        <v>#REF!</v>
      </c>
      <c r="T33" s="22" t="e">
        <v>#REF!</v>
      </c>
      <c r="U33" s="5" t="e">
        <v>#REF!</v>
      </c>
      <c r="V33" s="5" t="e">
        <v>#REF!</v>
      </c>
      <c r="W33" s="5" t="e">
        <v>#REF!</v>
      </c>
    </row>
    <row r="34" spans="1:23" ht="15" hidden="1" customHeight="1" x14ac:dyDescent="0.25">
      <c r="A34" s="24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8"/>
      <c r="Q34" s="5"/>
      <c r="R34" s="22" t="e">
        <v>#REF!</v>
      </c>
      <c r="S34" s="22" t="e">
        <v>#REF!</v>
      </c>
      <c r="T34" s="22" t="e">
        <v>#REF!</v>
      </c>
      <c r="U34" s="5" t="e">
        <v>#REF!</v>
      </c>
      <c r="V34" s="5" t="e">
        <v>#REF!</v>
      </c>
      <c r="W34" s="5" t="e">
        <v>#REF!</v>
      </c>
    </row>
    <row r="35" spans="1:23" ht="15" hidden="1" customHeight="1" x14ac:dyDescent="0.25">
      <c r="A35" s="24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8"/>
      <c r="Q35" s="5"/>
      <c r="R35" s="22" t="e">
        <v>#REF!</v>
      </c>
      <c r="S35" s="22" t="e">
        <v>#REF!</v>
      </c>
      <c r="T35" s="22" t="e">
        <v>#REF!</v>
      </c>
      <c r="U35" s="5" t="e">
        <v>#REF!</v>
      </c>
      <c r="V35" s="5" t="e">
        <v>#REF!</v>
      </c>
      <c r="W35" s="5" t="e">
        <v>#REF!</v>
      </c>
    </row>
    <row r="36" spans="1:23" ht="15" hidden="1" customHeight="1" x14ac:dyDescent="0.25">
      <c r="A36" s="24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8"/>
      <c r="Q36" s="5"/>
      <c r="R36" s="22" t="e">
        <v>#REF!</v>
      </c>
      <c r="S36" s="22" t="e">
        <v>#REF!</v>
      </c>
      <c r="T36" s="22" t="e">
        <v>#REF!</v>
      </c>
      <c r="U36" s="5" t="e">
        <v>#REF!</v>
      </c>
      <c r="V36" s="5" t="e">
        <v>#REF!</v>
      </c>
      <c r="W36" s="5" t="e">
        <v>#REF!</v>
      </c>
    </row>
    <row r="37" spans="1:23" ht="15" hidden="1" customHeight="1" x14ac:dyDescent="0.25">
      <c r="A37" s="24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8"/>
      <c r="Q37" s="5"/>
      <c r="R37" s="22" t="e">
        <v>#REF!</v>
      </c>
      <c r="S37" s="22" t="e">
        <v>#REF!</v>
      </c>
      <c r="T37" s="22" t="e">
        <v>#REF!</v>
      </c>
      <c r="U37" s="5" t="e">
        <v>#REF!</v>
      </c>
      <c r="V37" s="5" t="e">
        <v>#REF!</v>
      </c>
      <c r="W37" s="5" t="e">
        <v>#REF!</v>
      </c>
    </row>
    <row r="38" spans="1:23" ht="15" hidden="1" customHeight="1" x14ac:dyDescent="0.25">
      <c r="A38" s="24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8"/>
      <c r="Q38" s="5"/>
      <c r="R38" s="22" t="e">
        <v>#REF!</v>
      </c>
      <c r="S38" s="22" t="e">
        <v>#REF!</v>
      </c>
      <c r="T38" s="22" t="e">
        <v>#REF!</v>
      </c>
      <c r="U38" s="5" t="e">
        <v>#REF!</v>
      </c>
      <c r="V38" s="5" t="e">
        <v>#REF!</v>
      </c>
      <c r="W38" s="5" t="e">
        <v>#REF!</v>
      </c>
    </row>
    <row r="39" spans="1:23" ht="15" hidden="1" customHeight="1" x14ac:dyDescent="0.25">
      <c r="A39" s="24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8"/>
      <c r="Q39" s="5"/>
      <c r="R39" s="22" t="e">
        <v>#REF!</v>
      </c>
      <c r="S39" s="22" t="e">
        <v>#REF!</v>
      </c>
      <c r="T39" s="22" t="e">
        <v>#REF!</v>
      </c>
      <c r="U39" s="5" t="e">
        <v>#REF!</v>
      </c>
      <c r="V39" s="5" t="e">
        <v>#REF!</v>
      </c>
      <c r="W39" s="5" t="e">
        <v>#REF!</v>
      </c>
    </row>
    <row r="40" spans="1:23" ht="15" hidden="1" customHeight="1" x14ac:dyDescent="0.25">
      <c r="A40" s="24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8"/>
      <c r="Q40" s="5"/>
      <c r="R40" s="22" t="e">
        <v>#REF!</v>
      </c>
      <c r="S40" s="22" t="e">
        <v>#REF!</v>
      </c>
      <c r="T40" s="22" t="e">
        <v>#REF!</v>
      </c>
      <c r="U40" s="5" t="e">
        <v>#REF!</v>
      </c>
      <c r="V40" s="5" t="e">
        <v>#REF!</v>
      </c>
      <c r="W40" s="5" t="e">
        <v>#REF!</v>
      </c>
    </row>
    <row r="41" spans="1:23" ht="15" hidden="1" customHeight="1" x14ac:dyDescent="0.25">
      <c r="A41" s="24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8"/>
      <c r="Q41" s="5"/>
      <c r="R41" s="22" t="e">
        <v>#REF!</v>
      </c>
      <c r="S41" s="22" t="e">
        <v>#REF!</v>
      </c>
      <c r="T41" s="22" t="e">
        <v>#REF!</v>
      </c>
      <c r="U41" s="5" t="e">
        <v>#REF!</v>
      </c>
      <c r="V41" s="5" t="e">
        <v>#REF!</v>
      </c>
      <c r="W41" s="5" t="e">
        <v>#REF!</v>
      </c>
    </row>
    <row r="42" spans="1:23" ht="15" hidden="1" customHeight="1" x14ac:dyDescent="0.25">
      <c r="A42" s="24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8"/>
      <c r="Q42" s="5"/>
      <c r="R42" s="22" t="e">
        <v>#REF!</v>
      </c>
      <c r="S42" s="22" t="e">
        <v>#REF!</v>
      </c>
      <c r="T42" s="22" t="e">
        <v>#REF!</v>
      </c>
      <c r="U42" s="5" t="e">
        <v>#REF!</v>
      </c>
      <c r="V42" s="5" t="e">
        <v>#REF!</v>
      </c>
      <c r="W42" s="5" t="e">
        <v>#REF!</v>
      </c>
    </row>
    <row r="43" spans="1:23" ht="15" hidden="1" customHeight="1" x14ac:dyDescent="0.25">
      <c r="A43" s="24"/>
      <c r="B43" s="3" t="s">
        <v>3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s="148" t="e">
        <v>#REF!</v>
      </c>
      <c r="V43" s="148" t="e">
        <v>#REF!</v>
      </c>
      <c r="W43" s="148" t="e">
        <v>#REF!</v>
      </c>
    </row>
    <row r="44" spans="1:23" ht="15" hidden="1" customHeight="1" x14ac:dyDescent="0.25">
      <c r="A44" s="24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8"/>
      <c r="R44" s="22" t="e">
        <v>#REF!</v>
      </c>
      <c r="S44" s="22" t="e">
        <v>#REF!</v>
      </c>
      <c r="T44" s="22" t="e">
        <v>#REF!</v>
      </c>
      <c r="U44" s="148" t="e">
        <v>#REF!</v>
      </c>
      <c r="V44" s="148" t="e">
        <v>#REF!</v>
      </c>
      <c r="W44" s="148" t="e">
        <v>#REF!</v>
      </c>
    </row>
    <row r="45" spans="1:23" ht="15" hidden="1" customHeight="1" x14ac:dyDescent="0.25">
      <c r="A45" s="24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8"/>
      <c r="R45" s="22" t="e">
        <v>#REF!</v>
      </c>
      <c r="S45" s="22" t="e">
        <v>#REF!</v>
      </c>
      <c r="T45" s="22" t="e">
        <v>#REF!</v>
      </c>
      <c r="U45" s="148" t="e">
        <v>#REF!</v>
      </c>
      <c r="V45" s="148" t="e">
        <v>#REF!</v>
      </c>
      <c r="W45" s="148" t="e">
        <v>#REF!</v>
      </c>
    </row>
    <row r="46" spans="1:23" ht="15" hidden="1" customHeight="1" x14ac:dyDescent="0.25">
      <c r="A46" s="24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8"/>
      <c r="R46" s="22" t="e">
        <v>#REF!</v>
      </c>
      <c r="S46" s="22" t="e">
        <v>#REF!</v>
      </c>
      <c r="T46" s="22" t="e">
        <v>#REF!</v>
      </c>
      <c r="U46" s="148" t="e">
        <v>#REF!</v>
      </c>
      <c r="V46" s="148" t="e">
        <v>#REF!</v>
      </c>
      <c r="W46" s="148" t="e">
        <v>#REF!</v>
      </c>
    </row>
    <row r="47" spans="1:23" ht="15" hidden="1" customHeight="1" x14ac:dyDescent="0.25">
      <c r="A47" s="24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8"/>
      <c r="R47" s="22" t="e">
        <v>#REF!</v>
      </c>
      <c r="S47" s="22" t="e">
        <v>#REF!</v>
      </c>
      <c r="T47" s="22" t="e">
        <v>#REF!</v>
      </c>
      <c r="U47" s="148" t="e">
        <v>#REF!</v>
      </c>
      <c r="V47" s="148" t="e">
        <v>#REF!</v>
      </c>
      <c r="W47" s="148" t="e">
        <v>#REF!</v>
      </c>
    </row>
    <row r="48" spans="1:23" ht="15" hidden="1" customHeight="1" x14ac:dyDescent="0.25">
      <c r="A48" s="2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8"/>
      <c r="R48" s="22" t="e">
        <v>#REF!</v>
      </c>
      <c r="S48" s="22" t="e">
        <v>#REF!</v>
      </c>
      <c r="T48" s="22" t="e">
        <v>#REF!</v>
      </c>
      <c r="U48" s="148" t="e">
        <v>#REF!</v>
      </c>
      <c r="V48" s="148" t="e">
        <v>#REF!</v>
      </c>
      <c r="W48" s="148" t="e">
        <v>#REF!</v>
      </c>
    </row>
    <row r="49" spans="1:23" ht="15" hidden="1" customHeight="1" x14ac:dyDescent="0.25">
      <c r="A49" s="24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8"/>
      <c r="R49" s="22" t="e">
        <v>#REF!</v>
      </c>
      <c r="S49" s="22" t="e">
        <v>#REF!</v>
      </c>
      <c r="T49" s="22" t="e">
        <v>#REF!</v>
      </c>
      <c r="U49" s="148" t="e">
        <v>#REF!</v>
      </c>
      <c r="V49" s="148" t="e">
        <v>#REF!</v>
      </c>
      <c r="W49" s="148" t="e">
        <v>#REF!</v>
      </c>
    </row>
    <row r="50" spans="1:23" ht="15" hidden="1" customHeight="1" x14ac:dyDescent="0.25">
      <c r="A50" s="24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8"/>
      <c r="R50" s="22" t="e">
        <v>#REF!</v>
      </c>
      <c r="S50" s="22" t="e">
        <v>#REF!</v>
      </c>
      <c r="T50" s="22" t="e">
        <v>#REF!</v>
      </c>
      <c r="U50" s="148" t="e">
        <v>#REF!</v>
      </c>
      <c r="V50" s="148" t="e">
        <v>#REF!</v>
      </c>
      <c r="W50" s="148" t="e">
        <v>#REF!</v>
      </c>
    </row>
    <row r="51" spans="1:23" ht="15" hidden="1" customHeight="1" x14ac:dyDescent="0.25">
      <c r="A51" s="24"/>
      <c r="B51" s="3" t="s">
        <v>18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s="148" t="e">
        <v>#REF!</v>
      </c>
      <c r="V51" s="148" t="e">
        <v>#REF!</v>
      </c>
      <c r="W51" s="148" t="e">
        <v>#REF!</v>
      </c>
    </row>
    <row r="52" spans="1:23" ht="15" hidden="1" customHeight="1" x14ac:dyDescent="0.25">
      <c r="A52" s="24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8"/>
      <c r="R52" s="22" t="e">
        <v>#REF!</v>
      </c>
      <c r="S52" s="22" t="e">
        <v>#REF!</v>
      </c>
      <c r="T52" s="22" t="e">
        <v>#REF!</v>
      </c>
      <c r="U52" s="148" t="e">
        <v>#REF!</v>
      </c>
      <c r="V52" s="148" t="e">
        <v>#REF!</v>
      </c>
      <c r="W52" s="148" t="e">
        <v>#REF!</v>
      </c>
    </row>
    <row r="53" spans="1:23" ht="15" hidden="1" customHeight="1" x14ac:dyDescent="0.25">
      <c r="A53" s="24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8"/>
      <c r="R53" s="22" t="e">
        <v>#REF!</v>
      </c>
      <c r="S53" s="22" t="e">
        <v>#REF!</v>
      </c>
      <c r="T53" s="22" t="e">
        <v>#REF!</v>
      </c>
      <c r="U53" s="148" t="e">
        <v>#REF!</v>
      </c>
      <c r="V53" s="148" t="e">
        <v>#REF!</v>
      </c>
      <c r="W53" s="148" t="e">
        <v>#REF!</v>
      </c>
    </row>
    <row r="54" spans="1:23" ht="15" hidden="1" customHeight="1" x14ac:dyDescent="0.25">
      <c r="A54" s="24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8"/>
      <c r="R54" s="22" t="e">
        <v>#REF!</v>
      </c>
      <c r="S54" s="22" t="e">
        <v>#REF!</v>
      </c>
      <c r="T54" s="22" t="e">
        <v>#REF!</v>
      </c>
      <c r="U54" s="148" t="e">
        <v>#REF!</v>
      </c>
      <c r="V54" s="148" t="e">
        <v>#REF!</v>
      </c>
      <c r="W54" s="148" t="e">
        <v>#REF!</v>
      </c>
    </row>
    <row r="55" spans="1:23" ht="15" hidden="1" customHeight="1" x14ac:dyDescent="0.25">
      <c r="A55" s="24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8"/>
      <c r="R55" s="22" t="e">
        <v>#REF!</v>
      </c>
      <c r="S55" s="22" t="e">
        <v>#REF!</v>
      </c>
      <c r="T55" s="22" t="e">
        <v>#REF!</v>
      </c>
      <c r="U55" s="148" t="e">
        <v>#REF!</v>
      </c>
      <c r="V55" s="148" t="e">
        <v>#REF!</v>
      </c>
      <c r="W55" s="148" t="e">
        <v>#REF!</v>
      </c>
    </row>
    <row r="56" spans="1:23" ht="15" hidden="1" customHeight="1" x14ac:dyDescent="0.25">
      <c r="A56" s="24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8"/>
      <c r="R56" s="22" t="e">
        <v>#REF!</v>
      </c>
      <c r="S56" s="22" t="e">
        <v>#REF!</v>
      </c>
      <c r="T56" s="22" t="e">
        <v>#REF!</v>
      </c>
      <c r="U56" s="148" t="e">
        <v>#REF!</v>
      </c>
      <c r="V56" s="148" t="e">
        <v>#REF!</v>
      </c>
      <c r="W56" s="148" t="e">
        <v>#REF!</v>
      </c>
    </row>
    <row r="57" spans="1:23" ht="15" hidden="1" customHeight="1" x14ac:dyDescent="0.25">
      <c r="A57" s="24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8"/>
      <c r="R57" s="22" t="e">
        <v>#REF!</v>
      </c>
      <c r="S57" s="22" t="e">
        <v>#REF!</v>
      </c>
      <c r="T57" s="22" t="e">
        <v>#REF!</v>
      </c>
      <c r="U57" s="148" t="e">
        <v>#REF!</v>
      </c>
      <c r="V57" s="148" t="e">
        <v>#REF!</v>
      </c>
      <c r="W57" s="148" t="e">
        <v>#REF!</v>
      </c>
    </row>
    <row r="58" spans="1:23" ht="15" hidden="1" customHeight="1" x14ac:dyDescent="0.25">
      <c r="A58" s="24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8"/>
      <c r="R58" s="22" t="e">
        <v>#REF!</v>
      </c>
      <c r="S58" s="22" t="e">
        <v>#REF!</v>
      </c>
      <c r="T58" s="22" t="e">
        <v>#REF!</v>
      </c>
      <c r="U58" s="148" t="e">
        <v>#REF!</v>
      </c>
      <c r="V58" s="148" t="e">
        <v>#REF!</v>
      </c>
      <c r="W58" s="148" t="e">
        <v>#REF!</v>
      </c>
    </row>
    <row r="59" spans="1:23" ht="15" hidden="1" customHeight="1" x14ac:dyDescent="0.25">
      <c r="A59" s="24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8"/>
      <c r="R59" s="22" t="e">
        <v>#REF!</v>
      </c>
      <c r="S59" s="22" t="e">
        <v>#REF!</v>
      </c>
      <c r="T59" s="22" t="e">
        <v>#REF!</v>
      </c>
      <c r="U59" s="148" t="e">
        <v>#REF!</v>
      </c>
      <c r="V59" s="148" t="e">
        <v>#REF!</v>
      </c>
      <c r="W59" s="148" t="e">
        <v>#REF!</v>
      </c>
    </row>
    <row r="60" spans="1:23" ht="15" hidden="1" customHeight="1" x14ac:dyDescent="0.25">
      <c r="A60" s="24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8"/>
      <c r="R60" s="22" t="e">
        <v>#REF!</v>
      </c>
      <c r="S60" s="22" t="e">
        <v>#REF!</v>
      </c>
      <c r="T60" s="22" t="e">
        <v>#REF!</v>
      </c>
      <c r="U60" s="148" t="e">
        <v>#REF!</v>
      </c>
      <c r="V60" s="148" t="e">
        <v>#REF!</v>
      </c>
      <c r="W60" s="148" t="e">
        <v>#REF!</v>
      </c>
    </row>
    <row r="61" spans="1:23" ht="15" hidden="1" customHeight="1" x14ac:dyDescent="0.25">
      <c r="A61" s="24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8"/>
      <c r="R61" s="22" t="e">
        <v>#REF!</v>
      </c>
      <c r="S61" s="22" t="e">
        <v>#REF!</v>
      </c>
      <c r="T61" s="22" t="e">
        <v>#REF!</v>
      </c>
      <c r="U61" s="148" t="e">
        <v>#REF!</v>
      </c>
      <c r="V61" s="148" t="e">
        <v>#REF!</v>
      </c>
      <c r="W61" s="148" t="e">
        <v>#REF!</v>
      </c>
    </row>
    <row r="62" spans="1:23" ht="15" hidden="1" customHeight="1" x14ac:dyDescent="0.25">
      <c r="A62" s="24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8"/>
      <c r="R62" s="22" t="e">
        <v>#REF!</v>
      </c>
      <c r="S62" s="22" t="e">
        <v>#REF!</v>
      </c>
      <c r="T62" s="22" t="e">
        <v>#REF!</v>
      </c>
      <c r="U62" s="148" t="e">
        <v>#REF!</v>
      </c>
      <c r="V62" s="148" t="e">
        <v>#REF!</v>
      </c>
      <c r="W62" s="148" t="e">
        <v>#REF!</v>
      </c>
    </row>
    <row r="63" spans="1:23" ht="15" hidden="1" customHeight="1" x14ac:dyDescent="0.25">
      <c r="A63" s="24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8"/>
      <c r="R63" s="22" t="e">
        <v>#REF!</v>
      </c>
      <c r="S63" s="22" t="e">
        <v>#REF!</v>
      </c>
      <c r="T63" s="22" t="e">
        <v>#REF!</v>
      </c>
      <c r="U63" s="148" t="e">
        <v>#REF!</v>
      </c>
      <c r="V63" s="148" t="e">
        <v>#REF!</v>
      </c>
      <c r="W63" s="148" t="e">
        <v>#REF!</v>
      </c>
    </row>
    <row r="64" spans="1:23" ht="15" hidden="1" customHeight="1" x14ac:dyDescent="0.25">
      <c r="A64" s="24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8"/>
      <c r="R64" s="22" t="e">
        <v>#REF!</v>
      </c>
      <c r="S64" s="22" t="e">
        <v>#REF!</v>
      </c>
      <c r="T64" s="22" t="e">
        <v>#REF!</v>
      </c>
      <c r="U64" s="148" t="e">
        <v>#REF!</v>
      </c>
      <c r="V64" s="148" t="e">
        <v>#REF!</v>
      </c>
      <c r="W64" s="148" t="e">
        <v>#REF!</v>
      </c>
    </row>
    <row r="65" spans="1:55" ht="15" hidden="1" customHeight="1" x14ac:dyDescent="0.25">
      <c r="A65" s="24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8"/>
      <c r="R65" s="22" t="e">
        <v>#REF!</v>
      </c>
      <c r="S65" s="22" t="e">
        <v>#REF!</v>
      </c>
      <c r="T65" s="22" t="e">
        <v>#REF!</v>
      </c>
      <c r="U65" s="148" t="e">
        <v>#REF!</v>
      </c>
      <c r="V65" s="148" t="e">
        <v>#REF!</v>
      </c>
      <c r="W65" s="148" t="e">
        <v>#REF!</v>
      </c>
    </row>
    <row r="66" spans="1:55" ht="15" hidden="1" customHeight="1" x14ac:dyDescent="0.25">
      <c r="A66" s="24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8"/>
      <c r="R66" s="22" t="e">
        <v>#REF!</v>
      </c>
      <c r="S66" s="22" t="e">
        <v>#REF!</v>
      </c>
      <c r="T66" s="22" t="e">
        <v>#REF!</v>
      </c>
      <c r="U66" s="148" t="e">
        <v>#REF!</v>
      </c>
      <c r="V66" s="148" t="e">
        <v>#REF!</v>
      </c>
      <c r="W66" s="148" t="e">
        <v>#REF!</v>
      </c>
    </row>
    <row r="67" spans="1:55" ht="15" hidden="1" customHeight="1" x14ac:dyDescent="0.25">
      <c r="A67" s="24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8"/>
      <c r="R67" s="22" t="e">
        <v>#REF!</v>
      </c>
      <c r="S67" s="22" t="e">
        <v>#REF!</v>
      </c>
      <c r="T67" s="22" t="e">
        <v>#REF!</v>
      </c>
      <c r="U67" s="148" t="e">
        <v>#REF!</v>
      </c>
      <c r="V67" s="148" t="e">
        <v>#REF!</v>
      </c>
      <c r="W67" s="148" t="e">
        <v>#REF!</v>
      </c>
    </row>
    <row r="68" spans="1:55" ht="15" hidden="1" customHeight="1" x14ac:dyDescent="0.25">
      <c r="A68" s="24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8"/>
      <c r="R68" s="22" t="e">
        <v>#REF!</v>
      </c>
      <c r="S68" s="22" t="e">
        <v>#REF!</v>
      </c>
      <c r="T68" s="22" t="e">
        <v>#REF!</v>
      </c>
      <c r="U68" s="148" t="e">
        <v>#REF!</v>
      </c>
      <c r="V68" s="148" t="e">
        <v>#REF!</v>
      </c>
      <c r="W68" s="148" t="e">
        <v>#REF!</v>
      </c>
    </row>
    <row r="69" spans="1:55" ht="15" hidden="1" customHeight="1" x14ac:dyDescent="0.25">
      <c r="A69" s="24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8"/>
      <c r="R69" s="22" t="e">
        <v>#REF!</v>
      </c>
      <c r="S69" s="22" t="e">
        <v>#REF!</v>
      </c>
      <c r="T69" s="22" t="e">
        <v>#REF!</v>
      </c>
      <c r="U69" s="148" t="e">
        <v>#REF!</v>
      </c>
      <c r="V69" s="148" t="e">
        <v>#REF!</v>
      </c>
      <c r="W69" s="148" t="e">
        <v>#REF!</v>
      </c>
    </row>
    <row r="70" spans="1:55" ht="15" hidden="1" customHeight="1" x14ac:dyDescent="0.25">
      <c r="A70" s="24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8"/>
      <c r="R70" s="22" t="e">
        <v>#REF!</v>
      </c>
      <c r="S70" s="22" t="e">
        <v>#REF!</v>
      </c>
      <c r="T70" s="22" t="e">
        <v>#REF!</v>
      </c>
      <c r="U70" s="148" t="e">
        <v>#REF!</v>
      </c>
      <c r="V70" s="148" t="e">
        <v>#REF!</v>
      </c>
      <c r="W70" s="148" t="e">
        <v>#REF!</v>
      </c>
    </row>
    <row r="71" spans="1:55" ht="15" hidden="1" customHeight="1" x14ac:dyDescent="0.25">
      <c r="A71" s="24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8"/>
      <c r="R71" s="22" t="e">
        <v>#REF!</v>
      </c>
      <c r="S71" s="22" t="e">
        <v>#REF!</v>
      </c>
      <c r="T71" s="22" t="e">
        <v>#REF!</v>
      </c>
      <c r="U71" s="148" t="e">
        <v>#REF!</v>
      </c>
      <c r="V71" s="148" t="e">
        <v>#REF!</v>
      </c>
      <c r="W71" s="148" t="e">
        <v>#REF!</v>
      </c>
    </row>
    <row r="72" spans="1:55" ht="15" hidden="1" customHeight="1" x14ac:dyDescent="0.25">
      <c r="A72" s="24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8"/>
      <c r="R72" s="22" t="e">
        <v>#REF!</v>
      </c>
      <c r="S72" s="22" t="e">
        <v>#REF!</v>
      </c>
      <c r="T72" s="22" t="e">
        <v>#REF!</v>
      </c>
      <c r="U72" s="148" t="e">
        <v>#REF!</v>
      </c>
      <c r="V72" s="148" t="e">
        <v>#REF!</v>
      </c>
      <c r="W72" s="148" t="e">
        <v>#REF!</v>
      </c>
    </row>
    <row r="73" spans="1:55" ht="15" hidden="1" customHeight="1" x14ac:dyDescent="0.25">
      <c r="A73" s="24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8"/>
      <c r="R73" s="22" t="e">
        <v>#REF!</v>
      </c>
      <c r="S73" s="22" t="e">
        <v>#REF!</v>
      </c>
      <c r="T73" s="22" t="e">
        <v>#REF!</v>
      </c>
      <c r="U73" s="148" t="e">
        <v>#REF!</v>
      </c>
      <c r="V73" s="148" t="e">
        <v>#REF!</v>
      </c>
      <c r="W73" s="148" t="e">
        <v>#REF!</v>
      </c>
    </row>
    <row r="74" spans="1:55" ht="15" hidden="1" customHeight="1" x14ac:dyDescent="0.25">
      <c r="A74" s="24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8"/>
      <c r="R74" s="22" t="e">
        <v>#REF!</v>
      </c>
      <c r="S74" s="22" t="e">
        <v>#REF!</v>
      </c>
      <c r="T74" s="22" t="e">
        <v>#REF!</v>
      </c>
      <c r="U74" s="148" t="e">
        <v>#REF!</v>
      </c>
      <c r="V74" s="148" t="e">
        <v>#REF!</v>
      </c>
      <c r="W74" s="148" t="e">
        <v>#REF!</v>
      </c>
    </row>
    <row r="75" spans="1:55" ht="15" hidden="1" customHeight="1" x14ac:dyDescent="0.25">
      <c r="A75" s="24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8"/>
      <c r="R75" s="22" t="e">
        <v>#REF!</v>
      </c>
      <c r="S75" s="22" t="e">
        <v>#REF!</v>
      </c>
      <c r="T75" s="22" t="e">
        <v>#REF!</v>
      </c>
      <c r="U75" s="148" t="e">
        <v>#REF!</v>
      </c>
      <c r="V75" s="148" t="e">
        <v>#REF!</v>
      </c>
      <c r="W75" s="148" t="e">
        <v>#REF!</v>
      </c>
    </row>
    <row r="76" spans="1:55" ht="15" hidden="1" customHeight="1" x14ac:dyDescent="0.25">
      <c r="A76" s="24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8"/>
      <c r="R76" s="22" t="e">
        <v>#REF!</v>
      </c>
      <c r="S76" s="22" t="e">
        <v>#REF!</v>
      </c>
      <c r="T76" s="22" t="e">
        <v>#REF!</v>
      </c>
      <c r="U76" s="148" t="e">
        <v>#REF!</v>
      </c>
      <c r="V76" s="148" t="e">
        <v>#REF!</v>
      </c>
      <c r="W76" s="148" t="e">
        <v>#REF!</v>
      </c>
    </row>
    <row r="77" spans="1:55" ht="15" hidden="1" customHeight="1" x14ac:dyDescent="0.25">
      <c r="A77" s="24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8"/>
      <c r="R77" s="22" t="e">
        <v>#REF!</v>
      </c>
      <c r="S77" s="22" t="e">
        <v>#REF!</v>
      </c>
      <c r="T77" s="22" t="e">
        <v>#REF!</v>
      </c>
      <c r="U77" s="148" t="e">
        <v>#REF!</v>
      </c>
      <c r="V77" s="148" t="e">
        <v>#REF!</v>
      </c>
      <c r="W77" s="148" t="e">
        <v>#REF!</v>
      </c>
    </row>
    <row r="78" spans="1:55" s="158" customFormat="1" ht="15" hidden="1" customHeight="1" x14ac:dyDescent="0.25">
      <c r="A78" s="154"/>
      <c r="B78" s="155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38"/>
      <c r="P78" s="157"/>
      <c r="R78" s="22" t="e">
        <v>#REF!</v>
      </c>
      <c r="S78" s="22" t="e">
        <v>#REF!</v>
      </c>
      <c r="T78" s="22" t="e">
        <v>#REF!</v>
      </c>
      <c r="U78" s="158" t="e">
        <v>#REF!</v>
      </c>
      <c r="V78" s="158" t="e">
        <v>#REF!</v>
      </c>
      <c r="W78" s="158" t="e">
        <v>#REF!</v>
      </c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</row>
    <row r="79" spans="1:55" ht="15" hidden="1" customHeight="1" x14ac:dyDescent="0.25">
      <c r="A79" s="24">
        <v>9207</v>
      </c>
      <c r="B79" s="1" t="s">
        <v>70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38"/>
      <c r="R79" s="22" t="e">
        <v>#REF!</v>
      </c>
      <c r="S79" s="22" t="e">
        <v>#REF!</v>
      </c>
      <c r="T79" s="22" t="e">
        <v>#REF!</v>
      </c>
      <c r="U79" s="148" t="e">
        <v>#REF!</v>
      </c>
      <c r="V79" s="148" t="e">
        <v>#REF!</v>
      </c>
      <c r="W79" s="148" t="e">
        <v>#REF!</v>
      </c>
    </row>
    <row r="80" spans="1:55" ht="15" hidden="1" customHeight="1" x14ac:dyDescent="0.25">
      <c r="A80" s="24"/>
      <c r="B80" s="3" t="s">
        <v>71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s="148" t="e">
        <v>#REF!</v>
      </c>
      <c r="V80" s="148" t="e">
        <v>#REF!</v>
      </c>
      <c r="W80" s="148" t="e">
        <v>#REF!</v>
      </c>
    </row>
    <row r="81" spans="1:23" ht="15" hidden="1" customHeight="1" x14ac:dyDescent="0.25">
      <c r="A81" s="24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8"/>
      <c r="R81" s="22" t="e">
        <v>#REF!</v>
      </c>
      <c r="S81" s="22" t="e">
        <v>#REF!</v>
      </c>
      <c r="T81" s="22" t="e">
        <v>#REF!</v>
      </c>
      <c r="U81" s="148" t="e">
        <v>#REF!</v>
      </c>
      <c r="V81" s="148" t="e">
        <v>#REF!</v>
      </c>
      <c r="W81" s="148" t="e">
        <v>#REF!</v>
      </c>
    </row>
    <row r="82" spans="1:23" ht="15" hidden="1" customHeight="1" x14ac:dyDescent="0.25">
      <c r="A82" s="24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8"/>
      <c r="R82" s="22" t="e">
        <v>#REF!</v>
      </c>
      <c r="S82" s="22" t="e">
        <v>#REF!</v>
      </c>
      <c r="T82" s="22" t="e">
        <v>#REF!</v>
      </c>
      <c r="U82" s="148" t="e">
        <v>#REF!</v>
      </c>
      <c r="V82" s="148" t="e">
        <v>#REF!</v>
      </c>
      <c r="W82" s="148" t="e">
        <v>#REF!</v>
      </c>
    </row>
    <row r="83" spans="1:23" ht="15" hidden="1" customHeight="1" x14ac:dyDescent="0.25">
      <c r="A83" s="24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8"/>
      <c r="R83" s="22" t="e">
        <v>#REF!</v>
      </c>
      <c r="S83" s="22" t="e">
        <v>#REF!</v>
      </c>
      <c r="T83" s="22" t="e">
        <v>#REF!</v>
      </c>
      <c r="U83" s="148" t="e">
        <v>#REF!</v>
      </c>
      <c r="V83" s="148" t="e">
        <v>#REF!</v>
      </c>
      <c r="W83" s="148" t="e">
        <v>#REF!</v>
      </c>
    </row>
    <row r="84" spans="1:23" ht="15" hidden="1" customHeight="1" x14ac:dyDescent="0.25">
      <c r="A84" s="24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8"/>
      <c r="R84" s="22" t="e">
        <v>#REF!</v>
      </c>
      <c r="S84" s="22" t="e">
        <v>#REF!</v>
      </c>
      <c r="T84" s="22" t="e">
        <v>#REF!</v>
      </c>
      <c r="U84" s="148" t="e">
        <v>#REF!</v>
      </c>
      <c r="V84" s="148" t="e">
        <v>#REF!</v>
      </c>
      <c r="W84" s="148" t="e">
        <v>#REF!</v>
      </c>
    </row>
    <row r="85" spans="1:23" ht="15" hidden="1" customHeight="1" x14ac:dyDescent="0.25">
      <c r="A85" s="24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8"/>
      <c r="R85" s="22" t="e">
        <v>#REF!</v>
      </c>
      <c r="S85" s="22" t="e">
        <v>#REF!</v>
      </c>
      <c r="T85" s="22" t="e">
        <v>#REF!</v>
      </c>
      <c r="U85" s="148" t="e">
        <v>#REF!</v>
      </c>
      <c r="V85" s="148" t="e">
        <v>#REF!</v>
      </c>
      <c r="W85" s="148" t="e">
        <v>#REF!</v>
      </c>
    </row>
    <row r="86" spans="1:23" ht="15" hidden="1" customHeight="1" x14ac:dyDescent="0.25">
      <c r="A86" s="24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8"/>
      <c r="R86" s="22" t="e">
        <v>#REF!</v>
      </c>
      <c r="S86" s="22" t="e">
        <v>#REF!</v>
      </c>
      <c r="T86" s="22" t="e">
        <v>#REF!</v>
      </c>
      <c r="U86" s="148" t="e">
        <v>#REF!</v>
      </c>
      <c r="V86" s="148" t="e">
        <v>#REF!</v>
      </c>
      <c r="W86" s="148" t="e">
        <v>#REF!</v>
      </c>
    </row>
    <row r="87" spans="1:23" ht="15" hidden="1" customHeight="1" x14ac:dyDescent="0.25">
      <c r="A87" s="24"/>
      <c r="B87" s="3" t="s">
        <v>72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15000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s="148" t="e">
        <v>#REF!</v>
      </c>
      <c r="V87" s="148" t="e">
        <v>#REF!</v>
      </c>
      <c r="W87" s="148" t="e">
        <v>#REF!</v>
      </c>
    </row>
    <row r="88" spans="1:23" ht="15" hidden="1" customHeight="1" x14ac:dyDescent="0.25">
      <c r="A88" s="24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8"/>
      <c r="R88" s="22" t="e">
        <v>#REF!</v>
      </c>
      <c r="S88" s="22" t="e">
        <v>#REF!</v>
      </c>
      <c r="T88" s="22" t="e">
        <v>#REF!</v>
      </c>
      <c r="U88" s="148" t="e">
        <v>#REF!</v>
      </c>
      <c r="V88" s="148" t="e">
        <v>#REF!</v>
      </c>
      <c r="W88" s="148" t="e">
        <v>#REF!</v>
      </c>
    </row>
    <row r="89" spans="1:23" ht="15" hidden="1" customHeight="1" x14ac:dyDescent="0.25">
      <c r="A89" s="24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8"/>
      <c r="R89" s="22" t="e">
        <v>#REF!</v>
      </c>
      <c r="S89" s="22" t="e">
        <v>#REF!</v>
      </c>
      <c r="T89" s="22" t="e">
        <v>#REF!</v>
      </c>
      <c r="U89" s="148" t="e">
        <v>#REF!</v>
      </c>
      <c r="V89" s="148" t="e">
        <v>#REF!</v>
      </c>
      <c r="W89" s="148" t="e">
        <v>#REF!</v>
      </c>
    </row>
    <row r="90" spans="1:23" ht="15" hidden="1" customHeight="1" x14ac:dyDescent="0.25">
      <c r="A90" s="24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8"/>
      <c r="R90" s="22" t="e">
        <v>#REF!</v>
      </c>
      <c r="S90" s="22" t="e">
        <v>#REF!</v>
      </c>
      <c r="T90" s="22" t="e">
        <v>#REF!</v>
      </c>
      <c r="U90" s="148" t="e">
        <v>#REF!</v>
      </c>
      <c r="V90" s="148" t="e">
        <v>#REF!</v>
      </c>
      <c r="W90" s="148" t="e">
        <v>#REF!</v>
      </c>
    </row>
    <row r="91" spans="1:23" ht="15" hidden="1" customHeight="1" x14ac:dyDescent="0.25">
      <c r="A91" s="24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8"/>
      <c r="R91" s="22" t="e">
        <v>#REF!</v>
      </c>
      <c r="S91" s="22" t="e">
        <v>#REF!</v>
      </c>
      <c r="T91" s="22" t="e">
        <v>#REF!</v>
      </c>
      <c r="U91" s="148" t="e">
        <v>#REF!</v>
      </c>
      <c r="V91" s="148" t="e">
        <v>#REF!</v>
      </c>
      <c r="W91" s="148" t="e">
        <v>#REF!</v>
      </c>
    </row>
    <row r="92" spans="1:23" ht="15" hidden="1" customHeight="1" x14ac:dyDescent="0.25">
      <c r="A92" s="24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8"/>
      <c r="R92" s="22" t="e">
        <v>#REF!</v>
      </c>
      <c r="S92" s="22" t="e">
        <v>#REF!</v>
      </c>
      <c r="T92" s="22" t="e">
        <v>#REF!</v>
      </c>
      <c r="U92" s="148" t="e">
        <v>#REF!</v>
      </c>
      <c r="V92" s="148" t="e">
        <v>#REF!</v>
      </c>
      <c r="W92" s="148" t="e">
        <v>#REF!</v>
      </c>
    </row>
    <row r="93" spans="1:23" ht="15" hidden="1" customHeight="1" x14ac:dyDescent="0.25">
      <c r="A93" s="24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8"/>
      <c r="R93" s="22" t="e">
        <v>#REF!</v>
      </c>
      <c r="S93" s="22" t="e">
        <v>#REF!</v>
      </c>
      <c r="T93" s="22" t="e">
        <v>#REF!</v>
      </c>
      <c r="U93" s="148" t="e">
        <v>#REF!</v>
      </c>
      <c r="V93" s="148" t="e">
        <v>#REF!</v>
      </c>
      <c r="W93" s="148" t="e">
        <v>#REF!</v>
      </c>
    </row>
    <row r="94" spans="1:23" ht="15" hidden="1" customHeight="1" x14ac:dyDescent="0.25">
      <c r="A94" s="24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8"/>
      <c r="R94" s="22" t="e">
        <v>#REF!</v>
      </c>
      <c r="S94" s="22" t="e">
        <v>#REF!</v>
      </c>
      <c r="T94" s="22" t="e">
        <v>#REF!</v>
      </c>
      <c r="U94" s="148" t="e">
        <v>#REF!</v>
      </c>
      <c r="V94" s="148" t="e">
        <v>#REF!</v>
      </c>
      <c r="W94" s="148" t="e">
        <v>#REF!</v>
      </c>
    </row>
    <row r="95" spans="1:23" ht="15" hidden="1" customHeight="1" x14ac:dyDescent="0.25">
      <c r="A95" s="24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8"/>
      <c r="R95" s="22" t="e">
        <v>#REF!</v>
      </c>
      <c r="S95" s="22" t="e">
        <v>#REF!</v>
      </c>
      <c r="T95" s="22" t="e">
        <v>#REF!</v>
      </c>
      <c r="U95" s="148" t="e">
        <v>#REF!</v>
      </c>
      <c r="V95" s="148" t="e">
        <v>#REF!</v>
      </c>
      <c r="W95" s="148" t="e">
        <v>#REF!</v>
      </c>
    </row>
    <row r="96" spans="1:23" ht="15" hidden="1" customHeight="1" x14ac:dyDescent="0.25">
      <c r="A96" s="24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8"/>
      <c r="R96" s="22" t="e">
        <v>#REF!</v>
      </c>
      <c r="S96" s="22" t="e">
        <v>#REF!</v>
      </c>
      <c r="T96" s="22" t="e">
        <v>#REF!</v>
      </c>
      <c r="U96" s="148" t="e">
        <v>#REF!</v>
      </c>
      <c r="V96" s="148" t="e">
        <v>#REF!</v>
      </c>
      <c r="W96" s="148" t="e">
        <v>#REF!</v>
      </c>
    </row>
    <row r="97" spans="1:23" ht="15" hidden="1" customHeight="1" x14ac:dyDescent="0.25">
      <c r="A97" s="24">
        <v>8354</v>
      </c>
      <c r="B97" s="1" t="s">
        <v>73</v>
      </c>
      <c r="C97" s="2">
        <v>0</v>
      </c>
      <c r="D97" s="2">
        <v>157771.1</v>
      </c>
      <c r="E97" s="2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15000</v>
      </c>
      <c r="O97" s="38"/>
      <c r="R97" s="22" t="e">
        <v>#REF!</v>
      </c>
      <c r="S97" s="22" t="e">
        <v>#REF!</v>
      </c>
      <c r="T97" s="22" t="e">
        <v>#REF!</v>
      </c>
      <c r="U97" s="148" t="e">
        <v>#REF!</v>
      </c>
      <c r="V97" s="148" t="e">
        <v>#REF!</v>
      </c>
      <c r="W97" s="148" t="e">
        <v>#REF!</v>
      </c>
    </row>
    <row r="98" spans="1:23" ht="15" hidden="1" customHeight="1" x14ac:dyDescent="0.25">
      <c r="A98" s="24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38"/>
      <c r="R98" s="22" t="e">
        <v>#REF!</v>
      </c>
      <c r="S98" s="22" t="e">
        <v>#REF!</v>
      </c>
      <c r="T98" s="22" t="e">
        <v>#REF!</v>
      </c>
      <c r="U98" s="148" t="e">
        <v>#REF!</v>
      </c>
      <c r="V98" s="148" t="e">
        <v>#REF!</v>
      </c>
      <c r="W98" s="148" t="e">
        <v>#REF!</v>
      </c>
    </row>
    <row r="99" spans="1:23" ht="15" hidden="1" customHeight="1" x14ac:dyDescent="0.25">
      <c r="A99" s="24"/>
      <c r="B99" s="3" t="s">
        <v>19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15000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s="148" t="e">
        <v>#REF!</v>
      </c>
      <c r="V99" s="148" t="e">
        <v>#REF!</v>
      </c>
      <c r="W99" s="148" t="e">
        <v>#REF!</v>
      </c>
    </row>
    <row r="100" spans="1:23" ht="15" hidden="1" customHeight="1" x14ac:dyDescent="0.25">
      <c r="A100" s="24"/>
      <c r="B100" s="3" t="s">
        <v>13</v>
      </c>
      <c r="C100" s="144"/>
      <c r="D100" s="144"/>
      <c r="E100" s="144"/>
      <c r="F100" s="144" t="e">
        <v>#DIV/0!</v>
      </c>
      <c r="G100" s="144"/>
      <c r="H100" s="144"/>
      <c r="I100" s="144"/>
      <c r="J100" s="144"/>
      <c r="K100" s="144" t="e">
        <v>#DIV/0!</v>
      </c>
      <c r="L100" s="144"/>
      <c r="M100" s="144"/>
      <c r="N100" s="144"/>
      <c r="O100" s="38"/>
      <c r="R100" s="22" t="e">
        <v>#REF!</v>
      </c>
      <c r="S100" s="22" t="e">
        <v>#REF!</v>
      </c>
      <c r="T100" s="22" t="e">
        <v>#REF!</v>
      </c>
      <c r="U100" s="148" t="e">
        <v>#REF!</v>
      </c>
      <c r="V100" s="148" t="e">
        <v>#REF!</v>
      </c>
      <c r="W100" s="148" t="e">
        <v>#REF!</v>
      </c>
    </row>
    <row r="101" spans="1:23" ht="15" hidden="1" customHeight="1" x14ac:dyDescent="0.25">
      <c r="A101" s="24"/>
      <c r="B101" s="3" t="s">
        <v>11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5"/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</row>
    <row r="102" spans="1:23" ht="15" hidden="1" customHeight="1" x14ac:dyDescent="0.25">
      <c r="A102" s="24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2" t="e">
        <v>#REF!</v>
      </c>
      <c r="S102" s="22" t="e">
        <v>#REF!</v>
      </c>
      <c r="T102" s="22" t="e">
        <v>#REF!</v>
      </c>
      <c r="U102" s="5"/>
      <c r="V102" s="5"/>
      <c r="W102" s="5"/>
    </row>
    <row r="103" spans="1:23" ht="15" hidden="1" customHeight="1" x14ac:dyDescent="0.25">
      <c r="A103" s="24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2" t="e">
        <v>#REF!</v>
      </c>
      <c r="S103" s="22" t="e">
        <v>#REF!</v>
      </c>
      <c r="T103" s="22" t="e">
        <v>#REF!</v>
      </c>
      <c r="U103" s="5"/>
      <c r="V103" s="5"/>
      <c r="W103" s="5"/>
    </row>
    <row r="104" spans="1:23" ht="15" hidden="1" customHeight="1" x14ac:dyDescent="0.25">
      <c r="A104" s="24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2" t="e">
        <v>#REF!</v>
      </c>
      <c r="S104" s="22" t="e">
        <v>#REF!</v>
      </c>
      <c r="T104" s="22" t="e">
        <v>#REF!</v>
      </c>
      <c r="U104" s="5"/>
      <c r="V104" s="5"/>
      <c r="W104" s="5"/>
    </row>
    <row r="105" spans="1:23" ht="15" hidden="1" customHeight="1" x14ac:dyDescent="0.25">
      <c r="A105" s="24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2" t="e">
        <v>#REF!</v>
      </c>
      <c r="S105" s="22" t="e">
        <v>#REF!</v>
      </c>
      <c r="T105" s="22" t="e">
        <v>#REF!</v>
      </c>
      <c r="U105" s="5"/>
      <c r="V105" s="5"/>
      <c r="W105" s="5"/>
    </row>
    <row r="106" spans="1:23" ht="15" hidden="1" customHeight="1" x14ac:dyDescent="0.25">
      <c r="A106" s="24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2" t="e">
        <v>#REF!</v>
      </c>
      <c r="S106" s="22" t="e">
        <v>#REF!</v>
      </c>
      <c r="T106" s="22" t="e">
        <v>#REF!</v>
      </c>
      <c r="U106" s="5"/>
      <c r="V106" s="5"/>
      <c r="W106" s="5"/>
    </row>
    <row r="107" spans="1:23" ht="15" hidden="1" customHeight="1" x14ac:dyDescent="0.25">
      <c r="A107" s="24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2" t="e">
        <v>#REF!</v>
      </c>
      <c r="S107" s="22" t="e">
        <v>#REF!</v>
      </c>
      <c r="T107" s="22" t="e">
        <v>#REF!</v>
      </c>
      <c r="U107" s="5"/>
      <c r="V107" s="5"/>
      <c r="W107" s="5"/>
    </row>
    <row r="108" spans="1:23" ht="15" hidden="1" customHeight="1" x14ac:dyDescent="0.25">
      <c r="A108" s="24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2" t="e">
        <v>#REF!</v>
      </c>
      <c r="S108" s="22" t="e">
        <v>#REF!</v>
      </c>
      <c r="T108" s="22" t="e">
        <v>#REF!</v>
      </c>
      <c r="U108" s="5"/>
      <c r="V108" s="5"/>
      <c r="W108" s="5"/>
    </row>
    <row r="109" spans="1:23" ht="15" hidden="1" customHeight="1" x14ac:dyDescent="0.25">
      <c r="A109" s="24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2" t="e">
        <v>#REF!</v>
      </c>
      <c r="S109" s="22" t="e">
        <v>#REF!</v>
      </c>
      <c r="T109" s="22" t="e">
        <v>#REF!</v>
      </c>
      <c r="U109" s="5"/>
      <c r="V109" s="5"/>
      <c r="W109" s="5"/>
    </row>
    <row r="110" spans="1:23" ht="15" hidden="1" customHeight="1" x14ac:dyDescent="0.25">
      <c r="A110" s="24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2" t="e">
        <v>#REF!</v>
      </c>
      <c r="S110" s="22" t="e">
        <v>#REF!</v>
      </c>
      <c r="T110" s="22" t="e">
        <v>#REF!</v>
      </c>
      <c r="U110" s="5"/>
      <c r="V110" s="5"/>
      <c r="W110" s="5"/>
    </row>
    <row r="111" spans="1:23" ht="15" hidden="1" customHeight="1" x14ac:dyDescent="0.25">
      <c r="A111" s="24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2" t="e">
        <v>#REF!</v>
      </c>
      <c r="S111" s="22" t="e">
        <v>#REF!</v>
      </c>
      <c r="T111" s="22" t="e">
        <v>#REF!</v>
      </c>
      <c r="U111" s="5"/>
      <c r="V111" s="5"/>
      <c r="W111" s="5"/>
    </row>
    <row r="112" spans="1:23" ht="15" hidden="1" customHeight="1" x14ac:dyDescent="0.25">
      <c r="A112" s="24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2" t="e">
        <v>#REF!</v>
      </c>
      <c r="S112" s="22" t="e">
        <v>#REF!</v>
      </c>
      <c r="T112" s="22" t="e">
        <v>#REF!</v>
      </c>
      <c r="U112" s="5"/>
      <c r="V112" s="5"/>
      <c r="W112" s="5"/>
    </row>
    <row r="113" spans="1:23" ht="15" hidden="1" customHeight="1" x14ac:dyDescent="0.25">
      <c r="A113" s="24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2" t="e">
        <v>#REF!</v>
      </c>
      <c r="S113" s="22" t="e">
        <v>#REF!</v>
      </c>
      <c r="T113" s="22" t="e">
        <v>#REF!</v>
      </c>
      <c r="U113" s="5"/>
      <c r="V113" s="5"/>
      <c r="W113" s="5"/>
    </row>
    <row r="114" spans="1:23" ht="15" hidden="1" customHeight="1" x14ac:dyDescent="0.25">
      <c r="A114" s="24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2" t="e">
        <v>#REF!</v>
      </c>
      <c r="S114" s="22" t="e">
        <v>#REF!</v>
      </c>
      <c r="T114" s="22" t="e">
        <v>#REF!</v>
      </c>
      <c r="U114" s="5"/>
      <c r="V114" s="5"/>
      <c r="W114" s="5"/>
    </row>
    <row r="115" spans="1:23" ht="15" hidden="1" customHeight="1" x14ac:dyDescent="0.25">
      <c r="A115" s="24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2" t="e">
        <v>#REF!</v>
      </c>
      <c r="S115" s="22" t="e">
        <v>#REF!</v>
      </c>
      <c r="T115" s="22" t="e">
        <v>#REF!</v>
      </c>
      <c r="U115" s="5"/>
      <c r="V115" s="5"/>
      <c r="W115" s="5"/>
    </row>
    <row r="116" spans="1:23" ht="15" hidden="1" customHeight="1" x14ac:dyDescent="0.25">
      <c r="A116" s="24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2" t="e">
        <v>#REF!</v>
      </c>
      <c r="S116" s="22" t="e">
        <v>#REF!</v>
      </c>
      <c r="T116" s="22" t="e">
        <v>#REF!</v>
      </c>
      <c r="U116" s="5"/>
      <c r="V116" s="5"/>
      <c r="W116" s="5"/>
    </row>
    <row r="117" spans="1:23" ht="15" hidden="1" customHeight="1" x14ac:dyDescent="0.25">
      <c r="A117" s="24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2" t="e">
        <v>#REF!</v>
      </c>
      <c r="S117" s="22" t="e">
        <v>#REF!</v>
      </c>
      <c r="T117" s="22" t="e">
        <v>#REF!</v>
      </c>
      <c r="U117" s="5"/>
      <c r="V117" s="5"/>
      <c r="W117" s="5"/>
    </row>
    <row r="118" spans="1:23" ht="15" hidden="1" customHeight="1" x14ac:dyDescent="0.25">
      <c r="A118" s="24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2" t="e">
        <v>#REF!</v>
      </c>
      <c r="S118" s="22" t="e">
        <v>#REF!</v>
      </c>
      <c r="T118" s="22" t="e">
        <v>#REF!</v>
      </c>
      <c r="U118" s="5"/>
      <c r="V118" s="5"/>
      <c r="W118" s="5"/>
    </row>
    <row r="119" spans="1:23" ht="15" hidden="1" customHeight="1" x14ac:dyDescent="0.25">
      <c r="A119" s="24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2" t="e">
        <v>#REF!</v>
      </c>
      <c r="S119" s="22" t="e">
        <v>#REF!</v>
      </c>
      <c r="T119" s="22" t="e">
        <v>#REF!</v>
      </c>
      <c r="U119" s="5"/>
      <c r="V119" s="5"/>
      <c r="W119" s="5"/>
    </row>
    <row r="120" spans="1:23" ht="15" hidden="1" customHeight="1" x14ac:dyDescent="0.25">
      <c r="A120" s="24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2" t="e">
        <v>#REF!</v>
      </c>
      <c r="S120" s="22" t="e">
        <v>#REF!</v>
      </c>
      <c r="T120" s="22" t="e">
        <v>#REF!</v>
      </c>
      <c r="U120" s="5"/>
      <c r="V120" s="5"/>
      <c r="W120" s="5"/>
    </row>
    <row r="121" spans="1:23" ht="15" hidden="1" customHeight="1" x14ac:dyDescent="0.25">
      <c r="A121" s="24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2" t="e">
        <v>#REF!</v>
      </c>
      <c r="S121" s="22" t="e">
        <v>#REF!</v>
      </c>
      <c r="T121" s="22" t="e">
        <v>#REF!</v>
      </c>
      <c r="U121" s="5"/>
      <c r="V121" s="5"/>
      <c r="W121" s="5"/>
    </row>
    <row r="122" spans="1:23" ht="15" hidden="1" customHeight="1" x14ac:dyDescent="0.25">
      <c r="A122" s="24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2" t="e">
        <v>#REF!</v>
      </c>
      <c r="S122" s="22" t="e">
        <v>#REF!</v>
      </c>
      <c r="T122" s="22" t="e">
        <v>#REF!</v>
      </c>
      <c r="U122" s="5"/>
      <c r="V122" s="5"/>
      <c r="W122" s="5"/>
    </row>
    <row r="123" spans="1:23" ht="15" hidden="1" customHeight="1" x14ac:dyDescent="0.25">
      <c r="A123" s="24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2" t="e">
        <v>#REF!</v>
      </c>
      <c r="S123" s="22" t="e">
        <v>#REF!</v>
      </c>
      <c r="T123" s="22" t="e">
        <v>#REF!</v>
      </c>
      <c r="U123" s="5"/>
      <c r="V123" s="5"/>
      <c r="W123" s="5"/>
    </row>
    <row r="124" spans="1:23" ht="15" hidden="1" customHeight="1" x14ac:dyDescent="0.25">
      <c r="A124" s="24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2" t="e">
        <v>#REF!</v>
      </c>
      <c r="S124" s="22" t="e">
        <v>#REF!</v>
      </c>
      <c r="T124" s="22" t="e">
        <v>#REF!</v>
      </c>
      <c r="U124" s="5"/>
      <c r="V124" s="5"/>
      <c r="W124" s="5"/>
    </row>
    <row r="125" spans="1:23" ht="15" hidden="1" customHeight="1" x14ac:dyDescent="0.25">
      <c r="A125" s="24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2" t="e">
        <v>#REF!</v>
      </c>
      <c r="S125" s="22" t="e">
        <v>#REF!</v>
      </c>
      <c r="T125" s="22" t="e">
        <v>#REF!</v>
      </c>
      <c r="U125" s="5"/>
      <c r="V125" s="5"/>
      <c r="W125" s="5"/>
    </row>
    <row r="126" spans="1:23" ht="15" hidden="1" customHeight="1" x14ac:dyDescent="0.25">
      <c r="A126" s="24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2" t="e">
        <v>#REF!</v>
      </c>
      <c r="S126" s="22" t="e">
        <v>#REF!</v>
      </c>
      <c r="T126" s="22" t="e">
        <v>#REF!</v>
      </c>
      <c r="U126" s="5"/>
      <c r="V126" s="5"/>
      <c r="W126" s="5"/>
    </row>
    <row r="127" spans="1:23" ht="15" hidden="1" customHeight="1" x14ac:dyDescent="0.25">
      <c r="A127" s="24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2" t="e">
        <v>#REF!</v>
      </c>
      <c r="S127" s="22" t="e">
        <v>#REF!</v>
      </c>
      <c r="T127" s="22" t="e">
        <v>#REF!</v>
      </c>
      <c r="U127" s="5"/>
      <c r="V127" s="5"/>
      <c r="W127" s="5"/>
    </row>
    <row r="128" spans="1:23" ht="15" hidden="1" customHeight="1" x14ac:dyDescent="0.25">
      <c r="A128" s="24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2" t="e">
        <v>#REF!</v>
      </c>
      <c r="S128" s="22" t="e">
        <v>#REF!</v>
      </c>
      <c r="T128" s="22" t="e">
        <v>#REF!</v>
      </c>
      <c r="U128" s="5"/>
      <c r="V128" s="5"/>
      <c r="W128" s="5"/>
    </row>
    <row r="129" spans="1:23" ht="15" hidden="1" customHeight="1" x14ac:dyDescent="0.25">
      <c r="A129" s="24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2" t="e">
        <v>#REF!</v>
      </c>
      <c r="S129" s="22" t="e">
        <v>#REF!</v>
      </c>
      <c r="T129" s="22" t="e">
        <v>#REF!</v>
      </c>
      <c r="U129" s="5"/>
      <c r="V129" s="5"/>
      <c r="W129" s="5"/>
    </row>
    <row r="130" spans="1:23" ht="15" hidden="1" customHeight="1" x14ac:dyDescent="0.25">
      <c r="A130" s="24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2" t="e">
        <v>#REF!</v>
      </c>
      <c r="S130" s="22" t="e">
        <v>#REF!</v>
      </c>
      <c r="T130" s="22" t="e">
        <v>#REF!</v>
      </c>
      <c r="U130" s="5"/>
      <c r="V130" s="5"/>
      <c r="W130" s="5"/>
    </row>
    <row r="131" spans="1:23" ht="15" hidden="1" customHeight="1" x14ac:dyDescent="0.25">
      <c r="A131" s="24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2" t="e">
        <v>#REF!</v>
      </c>
      <c r="S131" s="22" t="e">
        <v>#REF!</v>
      </c>
      <c r="T131" s="22" t="e">
        <v>#REF!</v>
      </c>
      <c r="U131" s="5"/>
      <c r="V131" s="5"/>
      <c r="W131" s="5"/>
    </row>
    <row r="132" spans="1:23" ht="15" hidden="1" customHeight="1" x14ac:dyDescent="0.25">
      <c r="A132" s="24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2" t="e">
        <v>#REF!</v>
      </c>
      <c r="S132" s="22" t="e">
        <v>#REF!</v>
      </c>
      <c r="T132" s="22" t="e">
        <v>#REF!</v>
      </c>
      <c r="U132" s="5"/>
      <c r="V132" s="5"/>
      <c r="W132" s="5"/>
    </row>
    <row r="133" spans="1:23" ht="15" hidden="1" customHeight="1" x14ac:dyDescent="0.25">
      <c r="A133" s="24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2" t="e">
        <v>#REF!</v>
      </c>
      <c r="S133" s="22" t="e">
        <v>#REF!</v>
      </c>
      <c r="T133" s="22" t="e">
        <v>#REF!</v>
      </c>
      <c r="U133" s="5"/>
      <c r="V133" s="5"/>
      <c r="W133" s="5"/>
    </row>
    <row r="134" spans="1:23" ht="15" hidden="1" customHeight="1" x14ac:dyDescent="0.25">
      <c r="A134" s="24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2" t="e">
        <v>#REF!</v>
      </c>
      <c r="S134" s="22" t="e">
        <v>#REF!</v>
      </c>
      <c r="T134" s="22" t="e">
        <v>#REF!</v>
      </c>
      <c r="U134" s="5"/>
      <c r="V134" s="5"/>
      <c r="W134" s="5"/>
    </row>
    <row r="135" spans="1:23" ht="15" hidden="1" customHeight="1" x14ac:dyDescent="0.25">
      <c r="A135" s="24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2" t="e">
        <v>#REF!</v>
      </c>
      <c r="S135" s="22" t="e">
        <v>#REF!</v>
      </c>
      <c r="T135" s="22" t="e">
        <v>#REF!</v>
      </c>
      <c r="U135" s="5"/>
      <c r="V135" s="5"/>
      <c r="W135" s="5"/>
    </row>
    <row r="136" spans="1:23" ht="15" hidden="1" customHeight="1" x14ac:dyDescent="0.25">
      <c r="A136" s="24"/>
      <c r="B136" s="3" t="s">
        <v>12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5"/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</row>
    <row r="137" spans="1:23" ht="15" hidden="1" customHeight="1" x14ac:dyDescent="0.25">
      <c r="A137" s="24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4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4"/>
      <c r="B139" s="3" t="s">
        <v>74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10000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s="148" t="e">
        <v>#REF!</v>
      </c>
      <c r="V139" s="148" t="e">
        <v>#REF!</v>
      </c>
      <c r="W139" s="148" t="e">
        <v>#REF!</v>
      </c>
    </row>
    <row r="140" spans="1:23" ht="15" hidden="1" customHeight="1" x14ac:dyDescent="0.25">
      <c r="A140" s="24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8"/>
      <c r="R140" s="22" t="e">
        <v>#REF!</v>
      </c>
      <c r="S140" s="22" t="e">
        <v>#REF!</v>
      </c>
      <c r="T140" s="22" t="e">
        <v>#REF!</v>
      </c>
      <c r="U140" s="148" t="e">
        <v>#REF!</v>
      </c>
      <c r="V140" s="148" t="e">
        <v>#REF!</v>
      </c>
      <c r="W140" s="148" t="e">
        <v>#REF!</v>
      </c>
    </row>
    <row r="141" spans="1:23" ht="15" hidden="1" customHeight="1" x14ac:dyDescent="0.25">
      <c r="A141" s="24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8"/>
      <c r="R141" s="22" t="e">
        <v>#REF!</v>
      </c>
      <c r="S141" s="22" t="e">
        <v>#REF!</v>
      </c>
      <c r="T141" s="22" t="e">
        <v>#REF!</v>
      </c>
      <c r="U141" s="148" t="e">
        <v>#REF!</v>
      </c>
      <c r="V141" s="148" t="e">
        <v>#REF!</v>
      </c>
      <c r="W141" s="148" t="e">
        <v>#REF!</v>
      </c>
    </row>
    <row r="142" spans="1:23" ht="15" hidden="1" customHeight="1" x14ac:dyDescent="0.25">
      <c r="A142" s="24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8"/>
      <c r="R142" s="22" t="e">
        <v>#REF!</v>
      </c>
      <c r="S142" s="22" t="e">
        <v>#REF!</v>
      </c>
      <c r="T142" s="22" t="e">
        <v>#REF!</v>
      </c>
      <c r="U142" s="148" t="e">
        <v>#REF!</v>
      </c>
      <c r="V142" s="148" t="e">
        <v>#REF!</v>
      </c>
      <c r="W142" s="148" t="e">
        <v>#REF!</v>
      </c>
    </row>
    <row r="143" spans="1:23" ht="15" hidden="1" customHeight="1" x14ac:dyDescent="0.25">
      <c r="A143" s="24">
        <v>11381</v>
      </c>
      <c r="B143" s="1" t="s">
        <v>75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10000</v>
      </c>
      <c r="O143" s="38"/>
      <c r="R143" s="22" t="e">
        <v>#REF!</v>
      </c>
      <c r="S143" s="22" t="e">
        <v>#REF!</v>
      </c>
      <c r="T143" s="22" t="e">
        <v>#REF!</v>
      </c>
      <c r="U143" s="148" t="e">
        <v>#REF!</v>
      </c>
      <c r="V143" s="148" t="e">
        <v>#REF!</v>
      </c>
      <c r="W143" s="148" t="e">
        <v>#REF!</v>
      </c>
    </row>
    <row r="144" spans="1:23" ht="15" hidden="1" customHeight="1" x14ac:dyDescent="0.25">
      <c r="A144" s="24"/>
      <c r="B144" s="3" t="s">
        <v>3</v>
      </c>
      <c r="C144" s="27">
        <v>0</v>
      </c>
      <c r="D144" s="27">
        <v>0</v>
      </c>
      <c r="E144" s="27">
        <v>0</v>
      </c>
      <c r="F144" s="27" t="e">
        <v>#DIV/0!</v>
      </c>
      <c r="G144" s="27">
        <v>0</v>
      </c>
      <c r="H144" s="27">
        <v>0</v>
      </c>
      <c r="I144" s="27">
        <v>0</v>
      </c>
      <c r="J144" s="27">
        <v>0</v>
      </c>
      <c r="K144" s="27" t="e">
        <v>#DIV/0!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R144" s="27" t="e">
        <v>#REF!</v>
      </c>
      <c r="S144" s="27" t="e">
        <v>#REF!</v>
      </c>
      <c r="T144" s="27" t="e">
        <v>#REF!</v>
      </c>
      <c r="U144" s="148">
        <v>0</v>
      </c>
      <c r="V144" s="148">
        <v>0</v>
      </c>
      <c r="W144" s="148">
        <v>0</v>
      </c>
    </row>
    <row r="145" spans="1:23" ht="15" hidden="1" customHeight="1" x14ac:dyDescent="0.25">
      <c r="A145" s="24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2" t="e">
        <v>#REF!</v>
      </c>
      <c r="S145" s="22" t="e">
        <v>#REF!</v>
      </c>
      <c r="T145" s="22" t="e">
        <v>#REF!</v>
      </c>
    </row>
    <row r="146" spans="1:23" ht="15" hidden="1" customHeight="1" x14ac:dyDescent="0.25">
      <c r="A146" s="24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2" t="e">
        <v>#REF!</v>
      </c>
      <c r="S146" s="22" t="e">
        <v>#REF!</v>
      </c>
      <c r="T146" s="22" t="e">
        <v>#REF!</v>
      </c>
    </row>
    <row r="147" spans="1:23" ht="15" hidden="1" customHeight="1" x14ac:dyDescent="0.25">
      <c r="A147" s="24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2" t="e">
        <v>#REF!</v>
      </c>
      <c r="S147" s="22" t="e">
        <v>#REF!</v>
      </c>
      <c r="T147" s="22" t="e">
        <v>#REF!</v>
      </c>
    </row>
    <row r="148" spans="1:23" ht="15" hidden="1" customHeight="1" x14ac:dyDescent="0.25">
      <c r="A148" s="24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2" t="e">
        <v>#REF!</v>
      </c>
      <c r="S148" s="22" t="e">
        <v>#REF!</v>
      </c>
      <c r="T148" s="22" t="e">
        <v>#REF!</v>
      </c>
    </row>
    <row r="149" spans="1:23" ht="15" hidden="1" customHeight="1" x14ac:dyDescent="0.25">
      <c r="A149" s="24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2" t="e">
        <v>#REF!</v>
      </c>
      <c r="S149" s="22" t="e">
        <v>#REF!</v>
      </c>
      <c r="T149" s="22" t="e">
        <v>#REF!</v>
      </c>
    </row>
    <row r="150" spans="1:23" ht="15" hidden="1" customHeight="1" x14ac:dyDescent="0.25">
      <c r="A150" s="24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2" t="e">
        <v>#REF!</v>
      </c>
      <c r="S150" s="22" t="e">
        <v>#REF!</v>
      </c>
      <c r="T150" s="22" t="e">
        <v>#REF!</v>
      </c>
    </row>
    <row r="151" spans="1:23" ht="15" hidden="1" customHeight="1" x14ac:dyDescent="0.25">
      <c r="A151" s="24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2" t="e">
        <v>#REF!</v>
      </c>
      <c r="S151" s="22" t="e">
        <v>#REF!</v>
      </c>
      <c r="T151" s="22" t="e">
        <v>#REF!</v>
      </c>
    </row>
    <row r="152" spans="1:23" ht="15" hidden="1" customHeight="1" x14ac:dyDescent="0.25">
      <c r="A152" s="24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2" t="e">
        <v>#REF!</v>
      </c>
      <c r="S152" s="22" t="e">
        <v>#REF!</v>
      </c>
      <c r="T152" s="22" t="e">
        <v>#REF!</v>
      </c>
    </row>
    <row r="153" spans="1:23" ht="15" hidden="1" customHeight="1" x14ac:dyDescent="0.25">
      <c r="A153" s="24"/>
      <c r="B153" s="3" t="s">
        <v>18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s="148" t="e">
        <v>#REF!</v>
      </c>
      <c r="V153" s="148" t="e">
        <v>#REF!</v>
      </c>
      <c r="W153" s="148" t="e">
        <v>#REF!</v>
      </c>
    </row>
    <row r="154" spans="1:23" ht="15" hidden="1" customHeight="1" x14ac:dyDescent="0.25">
      <c r="A154" s="24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8"/>
      <c r="R154" s="22" t="e">
        <v>#REF!</v>
      </c>
      <c r="S154" s="22" t="e">
        <v>#REF!</v>
      </c>
      <c r="T154" s="22" t="e">
        <v>#REF!</v>
      </c>
      <c r="U154" s="148" t="e">
        <v>#REF!</v>
      </c>
      <c r="V154" s="148" t="e">
        <v>#REF!</v>
      </c>
      <c r="W154" s="148" t="e">
        <v>#REF!</v>
      </c>
    </row>
    <row r="155" spans="1:23" ht="15" hidden="1" customHeight="1" x14ac:dyDescent="0.25">
      <c r="A155" s="24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8"/>
      <c r="R155" s="22" t="e">
        <v>#REF!</v>
      </c>
      <c r="S155" s="22" t="e">
        <v>#REF!</v>
      </c>
      <c r="T155" s="22" t="e">
        <v>#REF!</v>
      </c>
      <c r="U155" s="148" t="e">
        <v>#REF!</v>
      </c>
      <c r="V155" s="148" t="e">
        <v>#REF!</v>
      </c>
      <c r="W155" s="148" t="e">
        <v>#REF!</v>
      </c>
    </row>
    <row r="156" spans="1:23" ht="15" hidden="1" customHeight="1" x14ac:dyDescent="0.25">
      <c r="A156" s="24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8"/>
      <c r="R156" s="22" t="e">
        <v>#REF!</v>
      </c>
      <c r="S156" s="22" t="e">
        <v>#REF!</v>
      </c>
      <c r="T156" s="22" t="e">
        <v>#REF!</v>
      </c>
      <c r="U156" s="148" t="e">
        <v>#REF!</v>
      </c>
      <c r="V156" s="148" t="e">
        <v>#REF!</v>
      </c>
      <c r="W156" s="148" t="e">
        <v>#REF!</v>
      </c>
    </row>
    <row r="157" spans="1:23" ht="15" hidden="1" customHeight="1" x14ac:dyDescent="0.25">
      <c r="A157" s="24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8"/>
      <c r="R157" s="22" t="e">
        <v>#REF!</v>
      </c>
      <c r="S157" s="22" t="e">
        <v>#REF!</v>
      </c>
      <c r="T157" s="22" t="e">
        <v>#REF!</v>
      </c>
      <c r="U157" s="148" t="e">
        <v>#REF!</v>
      </c>
      <c r="V157" s="148" t="e">
        <v>#REF!</v>
      </c>
      <c r="W157" s="148" t="e">
        <v>#REF!</v>
      </c>
    </row>
    <row r="158" spans="1:23" ht="15" hidden="1" customHeight="1" x14ac:dyDescent="0.25">
      <c r="A158" s="24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8"/>
      <c r="R158" s="22" t="e">
        <v>#REF!</v>
      </c>
      <c r="S158" s="22" t="e">
        <v>#REF!</v>
      </c>
      <c r="T158" s="22" t="e">
        <v>#REF!</v>
      </c>
      <c r="U158" s="148" t="e">
        <v>#REF!</v>
      </c>
      <c r="V158" s="148" t="e">
        <v>#REF!</v>
      </c>
      <c r="W158" s="148" t="e">
        <v>#REF!</v>
      </c>
    </row>
    <row r="159" spans="1:23" ht="15" hidden="1" customHeight="1" x14ac:dyDescent="0.25">
      <c r="A159" s="24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8"/>
      <c r="R159" s="22" t="e">
        <v>#REF!</v>
      </c>
      <c r="S159" s="22" t="e">
        <v>#REF!</v>
      </c>
      <c r="T159" s="22" t="e">
        <v>#REF!</v>
      </c>
      <c r="U159" s="148" t="e">
        <v>#REF!</v>
      </c>
      <c r="V159" s="148" t="e">
        <v>#REF!</v>
      </c>
      <c r="W159" s="148" t="e">
        <v>#REF!</v>
      </c>
    </row>
    <row r="160" spans="1:23" ht="15" hidden="1" customHeight="1" x14ac:dyDescent="0.25">
      <c r="A160" s="24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8"/>
      <c r="R160" s="22" t="e">
        <v>#REF!</v>
      </c>
      <c r="S160" s="22" t="e">
        <v>#REF!</v>
      </c>
      <c r="T160" s="22" t="e">
        <v>#REF!</v>
      </c>
      <c r="U160" s="148" t="e">
        <v>#REF!</v>
      </c>
      <c r="V160" s="148" t="e">
        <v>#REF!</v>
      </c>
      <c r="W160" s="148" t="e">
        <v>#REF!</v>
      </c>
    </row>
    <row r="161" spans="1:23" ht="15" hidden="1" customHeight="1" x14ac:dyDescent="0.25">
      <c r="A161" s="24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8"/>
      <c r="R161" s="22" t="e">
        <v>#REF!</v>
      </c>
      <c r="S161" s="22" t="e">
        <v>#REF!</v>
      </c>
      <c r="T161" s="22" t="e">
        <v>#REF!</v>
      </c>
      <c r="U161" s="148" t="e">
        <v>#REF!</v>
      </c>
      <c r="V161" s="148" t="e">
        <v>#REF!</v>
      </c>
      <c r="W161" s="148" t="e">
        <v>#REF!</v>
      </c>
    </row>
    <row r="162" spans="1:23" ht="15" hidden="1" customHeight="1" x14ac:dyDescent="0.25">
      <c r="A162" s="24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8"/>
      <c r="R162" s="22" t="e">
        <v>#REF!</v>
      </c>
      <c r="S162" s="22" t="e">
        <v>#REF!</v>
      </c>
      <c r="T162" s="22" t="e">
        <v>#REF!</v>
      </c>
      <c r="U162" s="148" t="e">
        <v>#REF!</v>
      </c>
      <c r="V162" s="148" t="e">
        <v>#REF!</v>
      </c>
      <c r="W162" s="148" t="e">
        <v>#REF!</v>
      </c>
    </row>
    <row r="163" spans="1:23" ht="15" hidden="1" customHeight="1" x14ac:dyDescent="0.25">
      <c r="A163" s="24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8"/>
      <c r="R163" s="22" t="e">
        <v>#REF!</v>
      </c>
      <c r="S163" s="22" t="e">
        <v>#REF!</v>
      </c>
      <c r="T163" s="22" t="e">
        <v>#REF!</v>
      </c>
      <c r="U163" s="148" t="e">
        <v>#REF!</v>
      </c>
      <c r="V163" s="148" t="e">
        <v>#REF!</v>
      </c>
      <c r="W163" s="148" t="e">
        <v>#REF!</v>
      </c>
    </row>
    <row r="164" spans="1:23" ht="15" hidden="1" customHeight="1" x14ac:dyDescent="0.25">
      <c r="A164" s="24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8"/>
      <c r="R164" s="22" t="e">
        <v>#REF!</v>
      </c>
      <c r="S164" s="22" t="e">
        <v>#REF!</v>
      </c>
      <c r="T164" s="22" t="e">
        <v>#REF!</v>
      </c>
      <c r="U164" s="148" t="e">
        <v>#REF!</v>
      </c>
      <c r="V164" s="148" t="e">
        <v>#REF!</v>
      </c>
      <c r="W164" s="148" t="e">
        <v>#REF!</v>
      </c>
    </row>
    <row r="165" spans="1:23" ht="15" hidden="1" customHeight="1" x14ac:dyDescent="0.25">
      <c r="A165" s="24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8"/>
      <c r="R165" s="22" t="e">
        <v>#REF!</v>
      </c>
      <c r="S165" s="22" t="e">
        <v>#REF!</v>
      </c>
      <c r="T165" s="22" t="e">
        <v>#REF!</v>
      </c>
      <c r="U165" s="148" t="e">
        <v>#REF!</v>
      </c>
      <c r="V165" s="148" t="e">
        <v>#REF!</v>
      </c>
      <c r="W165" s="148" t="e">
        <v>#REF!</v>
      </c>
    </row>
    <row r="166" spans="1:23" ht="15" hidden="1" customHeight="1" x14ac:dyDescent="0.25">
      <c r="A166" s="24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8"/>
      <c r="R166" s="22" t="e">
        <v>#REF!</v>
      </c>
      <c r="S166" s="22" t="e">
        <v>#REF!</v>
      </c>
      <c r="T166" s="22" t="e">
        <v>#REF!</v>
      </c>
      <c r="U166" s="148" t="e">
        <v>#REF!</v>
      </c>
      <c r="V166" s="148" t="e">
        <v>#REF!</v>
      </c>
      <c r="W166" s="148" t="e">
        <v>#REF!</v>
      </c>
    </row>
    <row r="167" spans="1:23" ht="15" hidden="1" customHeight="1" x14ac:dyDescent="0.25">
      <c r="A167" s="24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8"/>
      <c r="R167" s="22" t="e">
        <v>#REF!</v>
      </c>
      <c r="S167" s="22" t="e">
        <v>#REF!</v>
      </c>
      <c r="T167" s="22" t="e">
        <v>#REF!</v>
      </c>
      <c r="U167" s="148" t="e">
        <v>#REF!</v>
      </c>
      <c r="V167" s="148" t="e">
        <v>#REF!</v>
      </c>
      <c r="W167" s="148" t="e">
        <v>#REF!</v>
      </c>
    </row>
    <row r="168" spans="1:23" ht="15" hidden="1" customHeight="1" x14ac:dyDescent="0.25">
      <c r="A168" s="24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8"/>
      <c r="R168" s="22" t="e">
        <v>#REF!</v>
      </c>
      <c r="S168" s="22" t="e">
        <v>#REF!</v>
      </c>
      <c r="T168" s="22" t="e">
        <v>#REF!</v>
      </c>
      <c r="U168" s="148" t="e">
        <v>#REF!</v>
      </c>
      <c r="V168" s="148" t="e">
        <v>#REF!</v>
      </c>
      <c r="W168" s="148" t="e">
        <v>#REF!</v>
      </c>
    </row>
    <row r="169" spans="1:23" ht="15" hidden="1" customHeight="1" x14ac:dyDescent="0.25">
      <c r="A169" s="24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8"/>
      <c r="R169" s="22" t="e">
        <v>#REF!</v>
      </c>
      <c r="S169" s="22" t="e">
        <v>#REF!</v>
      </c>
      <c r="T169" s="22" t="e">
        <v>#REF!</v>
      </c>
      <c r="U169" s="148" t="e">
        <v>#REF!</v>
      </c>
      <c r="V169" s="148" t="e">
        <v>#REF!</v>
      </c>
      <c r="W169" s="148" t="e">
        <v>#REF!</v>
      </c>
    </row>
    <row r="170" spans="1:23" ht="15" hidden="1" customHeight="1" x14ac:dyDescent="0.25">
      <c r="A170" s="24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8"/>
      <c r="R170" s="22" t="e">
        <v>#REF!</v>
      </c>
      <c r="S170" s="22" t="e">
        <v>#REF!</v>
      </c>
      <c r="T170" s="22" t="e">
        <v>#REF!</v>
      </c>
      <c r="U170" s="148" t="e">
        <v>#REF!</v>
      </c>
      <c r="V170" s="148" t="e">
        <v>#REF!</v>
      </c>
      <c r="W170" s="148" t="e">
        <v>#REF!</v>
      </c>
    </row>
    <row r="171" spans="1:23" ht="15" hidden="1" customHeight="1" x14ac:dyDescent="0.25">
      <c r="A171" s="24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8"/>
      <c r="R171" s="22" t="e">
        <v>#REF!</v>
      </c>
      <c r="S171" s="22" t="e">
        <v>#REF!</v>
      </c>
      <c r="T171" s="22" t="e">
        <v>#REF!</v>
      </c>
      <c r="U171" s="148" t="e">
        <v>#REF!</v>
      </c>
      <c r="V171" s="148" t="e">
        <v>#REF!</v>
      </c>
      <c r="W171" s="148" t="e">
        <v>#REF!</v>
      </c>
    </row>
    <row r="172" spans="1:23" ht="15" hidden="1" customHeight="1" x14ac:dyDescent="0.25">
      <c r="A172" s="24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8"/>
      <c r="R172" s="22" t="e">
        <v>#REF!</v>
      </c>
      <c r="S172" s="22" t="e">
        <v>#REF!</v>
      </c>
      <c r="T172" s="22" t="e">
        <v>#REF!</v>
      </c>
      <c r="U172" s="148" t="e">
        <v>#REF!</v>
      </c>
      <c r="V172" s="148" t="e">
        <v>#REF!</v>
      </c>
      <c r="W172" s="148" t="e">
        <v>#REF!</v>
      </c>
    </row>
    <row r="173" spans="1:23" ht="15" hidden="1" customHeight="1" x14ac:dyDescent="0.25">
      <c r="A173" s="24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8"/>
      <c r="R173" s="22" t="e">
        <v>#REF!</v>
      </c>
      <c r="S173" s="22" t="e">
        <v>#REF!</v>
      </c>
      <c r="T173" s="22" t="e">
        <v>#REF!</v>
      </c>
      <c r="U173" s="148" t="e">
        <v>#REF!</v>
      </c>
      <c r="V173" s="148" t="e">
        <v>#REF!</v>
      </c>
      <c r="W173" s="148" t="e">
        <v>#REF!</v>
      </c>
    </row>
    <row r="174" spans="1:23" ht="15" hidden="1" customHeight="1" x14ac:dyDescent="0.25">
      <c r="A174" s="24">
        <v>11422</v>
      </c>
      <c r="B174" s="1" t="s">
        <v>76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38"/>
      <c r="R174" s="22" t="e">
        <v>#REF!</v>
      </c>
      <c r="S174" s="22" t="e">
        <v>#REF!</v>
      </c>
      <c r="T174" s="22" t="e">
        <v>#REF!</v>
      </c>
      <c r="U174" s="148" t="e">
        <v>#REF!</v>
      </c>
      <c r="V174" s="148" t="e">
        <v>#REF!</v>
      </c>
      <c r="W174" s="148" t="e">
        <v>#REF!</v>
      </c>
    </row>
    <row r="175" spans="1:23" ht="15" hidden="1" customHeight="1" x14ac:dyDescent="0.25">
      <c r="A175" s="24"/>
      <c r="B175" s="3" t="s">
        <v>19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10000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s="148" t="e">
        <v>#REF!</v>
      </c>
      <c r="V175" s="148" t="e">
        <v>#REF!</v>
      </c>
      <c r="W175" s="148" t="e">
        <v>#REF!</v>
      </c>
    </row>
    <row r="176" spans="1:23" ht="15" hidden="1" customHeight="1" x14ac:dyDescent="0.25">
      <c r="A176" s="24"/>
      <c r="B176" s="3" t="s">
        <v>14</v>
      </c>
      <c r="C176" s="144"/>
      <c r="D176" s="144"/>
      <c r="E176" s="144"/>
      <c r="F176" s="144" t="e">
        <v>#DIV/0!</v>
      </c>
      <c r="G176" s="144"/>
      <c r="H176" s="144"/>
      <c r="I176" s="144"/>
      <c r="J176" s="144"/>
      <c r="K176" s="144" t="e">
        <v>#DIV/0!</v>
      </c>
      <c r="L176" s="144"/>
      <c r="M176" s="144"/>
      <c r="N176" s="144"/>
      <c r="O176" s="38"/>
      <c r="R176" s="22" t="e">
        <v>#REF!</v>
      </c>
      <c r="S176" s="22" t="e">
        <v>#REF!</v>
      </c>
      <c r="T176" s="22" t="e">
        <v>#REF!</v>
      </c>
      <c r="U176" s="148" t="e">
        <v>#REF!</v>
      </c>
      <c r="V176" s="148" t="e">
        <v>#REF!</v>
      </c>
      <c r="W176" s="148" t="e">
        <v>#REF!</v>
      </c>
    </row>
    <row r="177" spans="1:23" ht="15" hidden="1" customHeight="1" x14ac:dyDescent="0.25">
      <c r="A177" s="24"/>
      <c r="B177" s="3" t="s">
        <v>11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 s="148">
        <v>0</v>
      </c>
      <c r="V177" s="148">
        <v>0</v>
      </c>
      <c r="W177" s="148">
        <v>0</v>
      </c>
    </row>
    <row r="178" spans="1:23" ht="15" hidden="1" customHeight="1" x14ac:dyDescent="0.25">
      <c r="A178" s="24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2" t="e">
        <v>#REF!</v>
      </c>
      <c r="S178" s="22" t="e">
        <v>#REF!</v>
      </c>
      <c r="T178" s="22" t="e">
        <v>#REF!</v>
      </c>
    </row>
    <row r="179" spans="1:23" ht="15" hidden="1" customHeight="1" x14ac:dyDescent="0.25">
      <c r="A179" s="24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2" t="e">
        <v>#REF!</v>
      </c>
      <c r="S179" s="22" t="e">
        <v>#REF!</v>
      </c>
      <c r="T179" s="22" t="e">
        <v>#REF!</v>
      </c>
      <c r="U179" s="5"/>
      <c r="V179" s="5"/>
      <c r="W179" s="5"/>
    </row>
    <row r="180" spans="1:23" ht="15" hidden="1" customHeight="1" x14ac:dyDescent="0.25">
      <c r="A180" s="24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2" t="e">
        <v>#REF!</v>
      </c>
      <c r="S180" s="22" t="e">
        <v>#REF!</v>
      </c>
      <c r="T180" s="22" t="e">
        <v>#REF!</v>
      </c>
      <c r="U180" s="5"/>
      <c r="V180" s="5"/>
      <c r="W180" s="5"/>
    </row>
    <row r="181" spans="1:23" ht="15" hidden="1" customHeight="1" x14ac:dyDescent="0.25">
      <c r="A181" s="24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2" t="e">
        <v>#REF!</v>
      </c>
      <c r="S181" s="22" t="e">
        <v>#REF!</v>
      </c>
      <c r="T181" s="22" t="e">
        <v>#REF!</v>
      </c>
      <c r="U181" s="5"/>
      <c r="V181" s="5"/>
      <c r="W181" s="5"/>
    </row>
    <row r="182" spans="1:23" ht="15" hidden="1" customHeight="1" x14ac:dyDescent="0.25">
      <c r="A182" s="24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2" t="e">
        <v>#REF!</v>
      </c>
      <c r="S182" s="22" t="e">
        <v>#REF!</v>
      </c>
      <c r="T182" s="22" t="e">
        <v>#REF!</v>
      </c>
      <c r="U182" s="5"/>
      <c r="V182" s="5"/>
      <c r="W182" s="5"/>
    </row>
    <row r="183" spans="1:23" ht="15" hidden="1" customHeight="1" x14ac:dyDescent="0.25">
      <c r="A183" s="24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2" t="e">
        <v>#REF!</v>
      </c>
      <c r="S183" s="22" t="e">
        <v>#REF!</v>
      </c>
      <c r="T183" s="22" t="e">
        <v>#REF!</v>
      </c>
      <c r="U183" s="5"/>
      <c r="V183" s="5"/>
      <c r="W183" s="5"/>
    </row>
    <row r="184" spans="1:23" ht="15" hidden="1" customHeight="1" x14ac:dyDescent="0.25">
      <c r="A184" s="24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2" t="e">
        <v>#REF!</v>
      </c>
      <c r="S184" s="22" t="e">
        <v>#REF!</v>
      </c>
      <c r="T184" s="22" t="e">
        <v>#REF!</v>
      </c>
      <c r="U184" s="5"/>
      <c r="V184" s="5"/>
      <c r="W184" s="5"/>
    </row>
    <row r="185" spans="1:23" ht="15" hidden="1" customHeight="1" x14ac:dyDescent="0.25">
      <c r="A185" s="24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2" t="e">
        <v>#REF!</v>
      </c>
      <c r="S185" s="22" t="e">
        <v>#REF!</v>
      </c>
      <c r="T185" s="22" t="e">
        <v>#REF!</v>
      </c>
      <c r="U185" s="5"/>
      <c r="V185" s="5"/>
      <c r="W185" s="5"/>
    </row>
    <row r="186" spans="1:23" ht="15" hidden="1" customHeight="1" x14ac:dyDescent="0.25">
      <c r="A186" s="24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2" t="e">
        <v>#REF!</v>
      </c>
      <c r="S186" s="22" t="e">
        <v>#REF!</v>
      </c>
      <c r="T186" s="22" t="e">
        <v>#REF!</v>
      </c>
      <c r="U186" s="5"/>
      <c r="V186" s="5"/>
      <c r="W186" s="5"/>
    </row>
    <row r="187" spans="1:23" ht="15" hidden="1" customHeight="1" x14ac:dyDescent="0.25">
      <c r="A187" s="24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2" t="e">
        <v>#REF!</v>
      </c>
      <c r="S187" s="22" t="e">
        <v>#REF!</v>
      </c>
      <c r="T187" s="22" t="e">
        <v>#REF!</v>
      </c>
      <c r="U187" s="5"/>
      <c r="V187" s="5"/>
      <c r="W187" s="5"/>
    </row>
    <row r="188" spans="1:23" ht="15" hidden="1" customHeight="1" x14ac:dyDescent="0.25">
      <c r="A188" s="24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2" t="e">
        <v>#REF!</v>
      </c>
      <c r="S188" s="22" t="e">
        <v>#REF!</v>
      </c>
      <c r="T188" s="22" t="e">
        <v>#REF!</v>
      </c>
      <c r="U188" s="5"/>
      <c r="V188" s="5"/>
      <c r="W188" s="5"/>
    </row>
    <row r="189" spans="1:23" ht="15" hidden="1" customHeight="1" x14ac:dyDescent="0.25">
      <c r="A189" s="24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2" t="e">
        <v>#REF!</v>
      </c>
      <c r="S189" s="22" t="e">
        <v>#REF!</v>
      </c>
      <c r="T189" s="22" t="e">
        <v>#REF!</v>
      </c>
      <c r="U189" s="5"/>
      <c r="V189" s="5"/>
      <c r="W189" s="5"/>
    </row>
    <row r="190" spans="1:23" ht="15" hidden="1" customHeight="1" x14ac:dyDescent="0.25">
      <c r="A190" s="24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2" t="e">
        <v>#REF!</v>
      </c>
      <c r="S190" s="22" t="e">
        <v>#REF!</v>
      </c>
      <c r="T190" s="22" t="e">
        <v>#REF!</v>
      </c>
      <c r="U190" s="5"/>
      <c r="V190" s="5"/>
      <c r="W190" s="5"/>
    </row>
    <row r="191" spans="1:23" ht="15" hidden="1" customHeight="1" x14ac:dyDescent="0.25">
      <c r="A191" s="24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2" t="e">
        <v>#REF!</v>
      </c>
      <c r="S191" s="22" t="e">
        <v>#REF!</v>
      </c>
      <c r="T191" s="22" t="e">
        <v>#REF!</v>
      </c>
      <c r="U191" s="5"/>
      <c r="V191" s="5"/>
      <c r="W191" s="5"/>
    </row>
    <row r="192" spans="1:23" ht="15" hidden="1" customHeight="1" x14ac:dyDescent="0.25">
      <c r="A192" s="24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2" t="e">
        <v>#REF!</v>
      </c>
      <c r="S192" s="22" t="e">
        <v>#REF!</v>
      </c>
      <c r="T192" s="22" t="e">
        <v>#REF!</v>
      </c>
      <c r="U192" s="5"/>
      <c r="V192" s="5"/>
      <c r="W192" s="5"/>
    </row>
    <row r="193" spans="1:23" ht="15" hidden="1" customHeight="1" x14ac:dyDescent="0.25">
      <c r="A193" s="24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2" t="e">
        <v>#REF!</v>
      </c>
      <c r="S193" s="22" t="e">
        <v>#REF!</v>
      </c>
      <c r="T193" s="22" t="e">
        <v>#REF!</v>
      </c>
      <c r="U193" s="5"/>
      <c r="V193" s="5"/>
      <c r="W193" s="5"/>
    </row>
    <row r="194" spans="1:23" ht="15" hidden="1" customHeight="1" x14ac:dyDescent="0.25">
      <c r="A194" s="24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2" t="e">
        <v>#REF!</v>
      </c>
      <c r="S194" s="22" t="e">
        <v>#REF!</v>
      </c>
      <c r="T194" s="22" t="e">
        <v>#REF!</v>
      </c>
      <c r="U194" s="5"/>
      <c r="V194" s="5"/>
      <c r="W194" s="5"/>
    </row>
    <row r="195" spans="1:23" ht="15" hidden="1" customHeight="1" x14ac:dyDescent="0.25">
      <c r="A195" s="24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2" t="e">
        <v>#REF!</v>
      </c>
      <c r="S195" s="22" t="e">
        <v>#REF!</v>
      </c>
      <c r="T195" s="22" t="e">
        <v>#REF!</v>
      </c>
      <c r="U195" s="5"/>
      <c r="V195" s="5"/>
      <c r="W195" s="5"/>
    </row>
    <row r="196" spans="1:23" ht="15" hidden="1" customHeight="1" x14ac:dyDescent="0.25">
      <c r="A196" s="24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2" t="e">
        <v>#REF!</v>
      </c>
      <c r="S196" s="22" t="e">
        <v>#REF!</v>
      </c>
      <c r="T196" s="22" t="e">
        <v>#REF!</v>
      </c>
      <c r="U196" s="5"/>
      <c r="V196" s="5"/>
      <c r="W196" s="5"/>
    </row>
    <row r="197" spans="1:23" ht="15" hidden="1" customHeight="1" x14ac:dyDescent="0.25">
      <c r="A197" s="24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2" t="e">
        <v>#REF!</v>
      </c>
      <c r="S197" s="22" t="e">
        <v>#REF!</v>
      </c>
      <c r="T197" s="22" t="e">
        <v>#REF!</v>
      </c>
      <c r="U197" s="5"/>
      <c r="V197" s="5"/>
      <c r="W197" s="5"/>
    </row>
    <row r="198" spans="1:23" ht="15" hidden="1" customHeight="1" x14ac:dyDescent="0.25">
      <c r="A198" s="24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2" t="e">
        <v>#REF!</v>
      </c>
      <c r="S198" s="22" t="e">
        <v>#REF!</v>
      </c>
      <c r="T198" s="22" t="e">
        <v>#REF!</v>
      </c>
      <c r="U198" s="5"/>
      <c r="V198" s="5"/>
      <c r="W198" s="5"/>
    </row>
    <row r="199" spans="1:23" ht="15" hidden="1" customHeight="1" x14ac:dyDescent="0.25">
      <c r="A199" s="24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2" t="e">
        <v>#REF!</v>
      </c>
      <c r="S199" s="22" t="e">
        <v>#REF!</v>
      </c>
      <c r="T199" s="22" t="e">
        <v>#REF!</v>
      </c>
      <c r="U199" s="5"/>
      <c r="V199" s="5"/>
      <c r="W199" s="5"/>
    </row>
    <row r="200" spans="1:23" ht="15" hidden="1" customHeight="1" x14ac:dyDescent="0.25">
      <c r="A200" s="24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2" t="e">
        <v>#REF!</v>
      </c>
      <c r="S200" s="22" t="e">
        <v>#REF!</v>
      </c>
      <c r="T200" s="22" t="e">
        <v>#REF!</v>
      </c>
      <c r="U200" s="5"/>
      <c r="V200" s="5"/>
      <c r="W200" s="5"/>
    </row>
    <row r="201" spans="1:23" ht="15" hidden="1" customHeight="1" x14ac:dyDescent="0.25">
      <c r="A201" s="24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2" t="e">
        <v>#REF!</v>
      </c>
      <c r="S201" s="22" t="e">
        <v>#REF!</v>
      </c>
      <c r="T201" s="22" t="e">
        <v>#REF!</v>
      </c>
      <c r="U201" s="5"/>
      <c r="V201" s="5"/>
      <c r="W201" s="5"/>
    </row>
    <row r="202" spans="1:23" ht="15" hidden="1" customHeight="1" x14ac:dyDescent="0.25">
      <c r="A202" s="24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2" t="e">
        <v>#REF!</v>
      </c>
      <c r="S202" s="22" t="e">
        <v>#REF!</v>
      </c>
      <c r="T202" s="22" t="e">
        <v>#REF!</v>
      </c>
      <c r="U202" s="5"/>
      <c r="V202" s="5"/>
      <c r="W202" s="5"/>
    </row>
    <row r="203" spans="1:23" ht="15" hidden="1" customHeight="1" x14ac:dyDescent="0.25">
      <c r="A203" s="24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2" t="e">
        <v>#REF!</v>
      </c>
      <c r="S203" s="22" t="e">
        <v>#REF!</v>
      </c>
      <c r="T203" s="22" t="e">
        <v>#REF!</v>
      </c>
      <c r="U203" s="5"/>
      <c r="V203" s="5"/>
      <c r="W203" s="5"/>
    </row>
    <row r="204" spans="1:23" ht="15" hidden="1" customHeight="1" x14ac:dyDescent="0.25">
      <c r="A204" s="24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2" t="e">
        <v>#REF!</v>
      </c>
      <c r="S204" s="22" t="e">
        <v>#REF!</v>
      </c>
      <c r="T204" s="22" t="e">
        <v>#REF!</v>
      </c>
      <c r="U204" s="5"/>
      <c r="V204" s="5"/>
      <c r="W204" s="5"/>
    </row>
    <row r="205" spans="1:23" ht="15" hidden="1" customHeight="1" x14ac:dyDescent="0.25">
      <c r="A205" s="24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2" t="e">
        <v>#REF!</v>
      </c>
      <c r="S205" s="22" t="e">
        <v>#REF!</v>
      </c>
      <c r="T205" s="22" t="e">
        <v>#REF!</v>
      </c>
      <c r="U205" s="5"/>
      <c r="V205" s="5"/>
      <c r="W205" s="5"/>
    </row>
    <row r="206" spans="1:23" ht="15" hidden="1" customHeight="1" x14ac:dyDescent="0.25">
      <c r="A206" s="24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2" t="e">
        <v>#REF!</v>
      </c>
      <c r="S206" s="22" t="e">
        <v>#REF!</v>
      </c>
      <c r="T206" s="22" t="e">
        <v>#REF!</v>
      </c>
      <c r="U206" s="5"/>
      <c r="V206" s="5"/>
      <c r="W206" s="5"/>
    </row>
    <row r="207" spans="1:23" ht="15" hidden="1" customHeight="1" x14ac:dyDescent="0.25">
      <c r="A207" s="24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2" t="e">
        <v>#REF!</v>
      </c>
      <c r="S207" s="22" t="e">
        <v>#REF!</v>
      </c>
      <c r="T207" s="22" t="e">
        <v>#REF!</v>
      </c>
      <c r="U207" s="5"/>
      <c r="V207" s="5"/>
      <c r="W207" s="5"/>
    </row>
    <row r="208" spans="1:23" ht="15" hidden="1" customHeight="1" x14ac:dyDescent="0.25">
      <c r="A208" s="24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2" t="e">
        <v>#REF!</v>
      </c>
      <c r="S208" s="22" t="e">
        <v>#REF!</v>
      </c>
      <c r="T208" s="22" t="e">
        <v>#REF!</v>
      </c>
      <c r="U208" s="5"/>
      <c r="V208" s="5"/>
      <c r="W208" s="5"/>
    </row>
    <row r="209" spans="1:23" ht="15" hidden="1" customHeight="1" x14ac:dyDescent="0.25">
      <c r="A209" s="24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2" t="e">
        <v>#REF!</v>
      </c>
      <c r="S209" s="22" t="e">
        <v>#REF!</v>
      </c>
      <c r="T209" s="22" t="e">
        <v>#REF!</v>
      </c>
      <c r="U209" s="5"/>
      <c r="V209" s="5"/>
      <c r="W209" s="5"/>
    </row>
    <row r="210" spans="1:23" ht="15" hidden="1" customHeight="1" x14ac:dyDescent="0.25">
      <c r="A210" s="24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2" t="e">
        <v>#REF!</v>
      </c>
      <c r="S210" s="22" t="e">
        <v>#REF!</v>
      </c>
      <c r="T210" s="22" t="e">
        <v>#REF!</v>
      </c>
      <c r="U210" s="5"/>
      <c r="V210" s="5"/>
      <c r="W210" s="5"/>
    </row>
    <row r="211" spans="1:23" ht="15" hidden="1" customHeight="1" x14ac:dyDescent="0.25">
      <c r="A211" s="24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2" t="e">
        <v>#REF!</v>
      </c>
      <c r="S211" s="22" t="e">
        <v>#REF!</v>
      </c>
      <c r="T211" s="22" t="e">
        <v>#REF!</v>
      </c>
      <c r="U211" s="5"/>
      <c r="V211" s="5"/>
      <c r="W211" s="5"/>
    </row>
    <row r="212" spans="1:23" ht="15" hidden="1" customHeight="1" x14ac:dyDescent="0.25">
      <c r="A212" s="24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2" t="e">
        <v>#REF!</v>
      </c>
      <c r="S212" s="22" t="e">
        <v>#REF!</v>
      </c>
      <c r="T212" s="22" t="e">
        <v>#REF!</v>
      </c>
      <c r="U212" s="5"/>
      <c r="V212" s="5"/>
      <c r="W212" s="5"/>
    </row>
    <row r="213" spans="1:23" ht="15" hidden="1" customHeight="1" x14ac:dyDescent="0.25">
      <c r="A213" s="24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2" t="e">
        <v>#REF!</v>
      </c>
      <c r="S213" s="22" t="e">
        <v>#REF!</v>
      </c>
      <c r="T213" s="22" t="e">
        <v>#REF!</v>
      </c>
      <c r="U213" s="5"/>
      <c r="V213" s="5"/>
      <c r="W213" s="5"/>
    </row>
    <row r="214" spans="1:23" ht="15" hidden="1" customHeight="1" x14ac:dyDescent="0.25">
      <c r="A214" s="24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2" t="e">
        <v>#REF!</v>
      </c>
      <c r="S214" s="22" t="e">
        <v>#REF!</v>
      </c>
      <c r="T214" s="22" t="e">
        <v>#REF!</v>
      </c>
      <c r="U214" s="5"/>
      <c r="V214" s="5"/>
      <c r="W214" s="5"/>
    </row>
    <row r="215" spans="1:23" ht="15" hidden="1" customHeight="1" x14ac:dyDescent="0.25">
      <c r="A215" s="24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2" t="e">
        <v>#REF!</v>
      </c>
      <c r="S215" s="22" t="e">
        <v>#REF!</v>
      </c>
      <c r="T215" s="22" t="e">
        <v>#REF!</v>
      </c>
      <c r="U215" s="5"/>
      <c r="V215" s="5"/>
      <c r="W215" s="5"/>
    </row>
    <row r="216" spans="1:23" ht="15" hidden="1" customHeight="1" x14ac:dyDescent="0.25">
      <c r="A216" s="24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2" t="e">
        <v>#REF!</v>
      </c>
      <c r="S216" s="22" t="e">
        <v>#REF!</v>
      </c>
      <c r="T216" s="22" t="e">
        <v>#REF!</v>
      </c>
      <c r="U216" s="5"/>
      <c r="V216" s="5"/>
      <c r="W216" s="5"/>
    </row>
    <row r="217" spans="1:23" ht="15" hidden="1" customHeight="1" x14ac:dyDescent="0.25">
      <c r="A217" s="24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2" t="e">
        <v>#REF!</v>
      </c>
      <c r="S217" s="22" t="e">
        <v>#REF!</v>
      </c>
      <c r="T217" s="22" t="e">
        <v>#REF!</v>
      </c>
      <c r="U217" s="5"/>
      <c r="V217" s="5"/>
      <c r="W217" s="5"/>
    </row>
    <row r="218" spans="1:23" ht="15" hidden="1" customHeight="1" x14ac:dyDescent="0.25">
      <c r="A218" s="24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2" t="e">
        <v>#REF!</v>
      </c>
      <c r="S218" s="22" t="e">
        <v>#REF!</v>
      </c>
      <c r="T218" s="22" t="e">
        <v>#REF!</v>
      </c>
      <c r="U218" s="5"/>
      <c r="V218" s="5"/>
      <c r="W218" s="5"/>
    </row>
    <row r="219" spans="1:23" ht="15" hidden="1" customHeight="1" x14ac:dyDescent="0.25">
      <c r="A219" s="24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2" t="e">
        <v>#REF!</v>
      </c>
      <c r="S219" s="22" t="e">
        <v>#REF!</v>
      </c>
      <c r="T219" s="22" t="e">
        <v>#REF!</v>
      </c>
      <c r="U219" s="5"/>
      <c r="V219" s="5"/>
      <c r="W219" s="5"/>
    </row>
    <row r="220" spans="1:23" ht="15" hidden="1" customHeight="1" x14ac:dyDescent="0.25">
      <c r="A220" s="24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2" t="e">
        <v>#REF!</v>
      </c>
      <c r="S220" s="22" t="e">
        <v>#REF!</v>
      </c>
      <c r="T220" s="22" t="e">
        <v>#REF!</v>
      </c>
      <c r="U220" s="5"/>
      <c r="V220" s="5"/>
      <c r="W220" s="5"/>
    </row>
    <row r="221" spans="1:23" ht="15" hidden="1" customHeight="1" x14ac:dyDescent="0.25">
      <c r="A221" s="24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2" t="e">
        <v>#REF!</v>
      </c>
      <c r="S221" s="22" t="e">
        <v>#REF!</v>
      </c>
      <c r="T221" s="22" t="e">
        <v>#REF!</v>
      </c>
      <c r="U221" s="5"/>
      <c r="V221" s="5"/>
      <c r="W221" s="5"/>
    </row>
    <row r="222" spans="1:23" ht="15" hidden="1" customHeight="1" x14ac:dyDescent="0.25">
      <c r="A222" s="24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2" t="e">
        <v>#REF!</v>
      </c>
      <c r="S222" s="22" t="e">
        <v>#REF!</v>
      </c>
      <c r="T222" s="22" t="e">
        <v>#REF!</v>
      </c>
      <c r="U222" s="5"/>
      <c r="V222" s="5"/>
      <c r="W222" s="5"/>
    </row>
    <row r="223" spans="1:23" ht="15" hidden="1" customHeight="1" x14ac:dyDescent="0.25">
      <c r="A223" s="24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2" t="e">
        <v>#REF!</v>
      </c>
      <c r="S223" s="22" t="e">
        <v>#REF!</v>
      </c>
      <c r="T223" s="22" t="e">
        <v>#REF!</v>
      </c>
      <c r="U223" s="5"/>
      <c r="V223" s="5"/>
      <c r="W223" s="5"/>
    </row>
    <row r="224" spans="1:23" ht="15" hidden="1" customHeight="1" x14ac:dyDescent="0.25">
      <c r="A224" s="24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2" t="e">
        <v>#REF!</v>
      </c>
      <c r="S224" s="22" t="e">
        <v>#REF!</v>
      </c>
      <c r="T224" s="22" t="e">
        <v>#REF!</v>
      </c>
      <c r="U224" s="5"/>
      <c r="V224" s="5"/>
      <c r="W224" s="5"/>
    </row>
    <row r="225" spans="1:187" ht="15" hidden="1" customHeight="1" x14ac:dyDescent="0.25">
      <c r="A225" s="24"/>
      <c r="B225" s="3" t="s">
        <v>3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5"/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</row>
    <row r="226" spans="1:187" ht="15" hidden="1" customHeight="1" x14ac:dyDescent="0.25">
      <c r="A226" s="24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2" t="e">
        <v>#REF!</v>
      </c>
      <c r="S226" s="22" t="e">
        <v>#REF!</v>
      </c>
      <c r="T226" s="22" t="e">
        <v>#REF!</v>
      </c>
    </row>
    <row r="227" spans="1:187" ht="15" hidden="1" customHeight="1" x14ac:dyDescent="0.25">
      <c r="A227" s="24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2" t="e">
        <v>#REF!</v>
      </c>
      <c r="S227" s="22" t="e">
        <v>#REF!</v>
      </c>
      <c r="T227" s="22" t="e">
        <v>#REF!</v>
      </c>
    </row>
    <row r="228" spans="1:187" ht="15" hidden="1" customHeight="1" x14ac:dyDescent="0.25">
      <c r="A228" s="24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2" t="e">
        <v>#REF!</v>
      </c>
      <c r="S228" s="22" t="e">
        <v>#REF!</v>
      </c>
      <c r="T228" s="22" t="e">
        <v>#REF!</v>
      </c>
    </row>
    <row r="229" spans="1:187" ht="15" hidden="1" customHeight="1" x14ac:dyDescent="0.25">
      <c r="A229" s="24"/>
      <c r="B229" s="3" t="s">
        <v>4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 s="148">
        <v>0</v>
      </c>
      <c r="V229" s="148">
        <v>0</v>
      </c>
      <c r="W229" s="148">
        <v>0</v>
      </c>
    </row>
    <row r="230" spans="1:187" ht="15" hidden="1" customHeight="1" x14ac:dyDescent="0.25">
      <c r="A230" s="24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2" t="e">
        <v>#REF!</v>
      </c>
      <c r="S230" s="22" t="e">
        <v>#REF!</v>
      </c>
      <c r="T230" s="22" t="e">
        <v>#REF!</v>
      </c>
    </row>
    <row r="231" spans="1:187" s="18" customFormat="1" ht="15" hidden="1" customHeight="1" x14ac:dyDescent="0.25">
      <c r="A231" s="24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2" t="e">
        <v>#REF!</v>
      </c>
      <c r="S231" s="22" t="e">
        <v>#REF!</v>
      </c>
      <c r="T231" s="22" t="e">
        <v>#REF!</v>
      </c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1"/>
      <c r="CX231" s="31"/>
      <c r="CY231" s="31"/>
      <c r="CZ231" s="31"/>
      <c r="DA231" s="31"/>
      <c r="DB231" s="31"/>
      <c r="DC231" s="31"/>
      <c r="DD231" s="31"/>
      <c r="DE231" s="31"/>
      <c r="DF231" s="31"/>
      <c r="DG231" s="31"/>
      <c r="DH231" s="31"/>
      <c r="DI231" s="31"/>
      <c r="DJ231" s="31"/>
      <c r="DK231" s="31"/>
      <c r="DL231" s="31"/>
      <c r="DM231" s="31"/>
      <c r="DN231" s="31"/>
      <c r="DO231" s="31"/>
      <c r="DP231" s="31"/>
      <c r="DQ231" s="31"/>
      <c r="DR231" s="31"/>
      <c r="DS231" s="31"/>
      <c r="DT231" s="31"/>
      <c r="DU231" s="31"/>
      <c r="DV231" s="31"/>
      <c r="DW231" s="31"/>
      <c r="DX231" s="31"/>
      <c r="DY231" s="31"/>
      <c r="DZ231" s="31"/>
      <c r="EA231" s="31"/>
      <c r="EB231" s="31"/>
      <c r="EC231" s="31"/>
      <c r="ED231" s="31"/>
      <c r="EE231" s="31"/>
      <c r="EF231" s="31"/>
      <c r="EG231" s="31"/>
      <c r="EH231" s="31"/>
      <c r="EI231" s="31"/>
      <c r="EJ231" s="31"/>
      <c r="EK231" s="31"/>
      <c r="EL231" s="31"/>
      <c r="EM231" s="31"/>
      <c r="EN231" s="31"/>
      <c r="EO231" s="31"/>
      <c r="EP231" s="31"/>
      <c r="EQ231" s="31"/>
      <c r="ER231" s="31"/>
      <c r="ES231" s="31"/>
      <c r="ET231" s="31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</row>
    <row r="232" spans="1:187" ht="15" hidden="1" customHeight="1" x14ac:dyDescent="0.25">
      <c r="A232" s="24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2" t="e">
        <v>#REF!</v>
      </c>
      <c r="S232" s="22" t="e">
        <v>#REF!</v>
      </c>
      <c r="T232" s="22" t="e">
        <v>#REF!</v>
      </c>
    </row>
    <row r="233" spans="1:187" ht="15" hidden="1" customHeight="1" x14ac:dyDescent="0.25">
      <c r="A233" s="24"/>
      <c r="B233" s="3" t="s">
        <v>21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s="148" t="e">
        <v>#REF!</v>
      </c>
      <c r="V233" s="148" t="e">
        <v>#REF!</v>
      </c>
      <c r="W233" s="148" t="e">
        <v>#REF!</v>
      </c>
    </row>
    <row r="234" spans="1:187" ht="15" hidden="1" customHeight="1" x14ac:dyDescent="0.25">
      <c r="A234" s="159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8"/>
      <c r="R234" s="22" t="e">
        <v>#REF!</v>
      </c>
      <c r="S234" s="22" t="e">
        <v>#REF!</v>
      </c>
      <c r="T234" s="22" t="e">
        <v>#REF!</v>
      </c>
      <c r="U234" s="148" t="e">
        <v>#REF!</v>
      </c>
      <c r="V234" s="148" t="e">
        <v>#REF!</v>
      </c>
      <c r="W234" s="148" t="e">
        <v>#REF!</v>
      </c>
    </row>
    <row r="235" spans="1:187" ht="15" hidden="1" customHeight="1" x14ac:dyDescent="0.25">
      <c r="A235" s="24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8"/>
      <c r="R235" s="22" t="e">
        <v>#REF!</v>
      </c>
      <c r="S235" s="22" t="e">
        <v>#REF!</v>
      </c>
      <c r="T235" s="22" t="e">
        <v>#REF!</v>
      </c>
      <c r="U235" s="148" t="e">
        <v>#REF!</v>
      </c>
      <c r="V235" s="148" t="e">
        <v>#REF!</v>
      </c>
      <c r="W235" s="148" t="e">
        <v>#REF!</v>
      </c>
    </row>
    <row r="236" spans="1:187" ht="15" hidden="1" customHeight="1" x14ac:dyDescent="0.25">
      <c r="A236" s="24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8"/>
      <c r="R236" s="22" t="e">
        <v>#REF!</v>
      </c>
      <c r="S236" s="22" t="e">
        <v>#REF!</v>
      </c>
      <c r="T236" s="22" t="e">
        <v>#REF!</v>
      </c>
      <c r="U236" s="148" t="e">
        <v>#REF!</v>
      </c>
      <c r="V236" s="148" t="e">
        <v>#REF!</v>
      </c>
      <c r="W236" s="148" t="e">
        <v>#REF!</v>
      </c>
    </row>
    <row r="237" spans="1:187" ht="15" hidden="1" customHeight="1" x14ac:dyDescent="0.25">
      <c r="A237" s="24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8"/>
      <c r="R237" s="22" t="e">
        <v>#REF!</v>
      </c>
      <c r="S237" s="22" t="e">
        <v>#REF!</v>
      </c>
      <c r="T237" s="22" t="e">
        <v>#REF!</v>
      </c>
      <c r="U237" s="148" t="e">
        <v>#REF!</v>
      </c>
      <c r="V237" s="148" t="e">
        <v>#REF!</v>
      </c>
      <c r="W237" s="148" t="e">
        <v>#REF!</v>
      </c>
    </row>
    <row r="238" spans="1:187" ht="15" hidden="1" customHeight="1" x14ac:dyDescent="0.25">
      <c r="A238" s="24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8"/>
      <c r="R238" s="22" t="e">
        <v>#REF!</v>
      </c>
      <c r="S238" s="22" t="e">
        <v>#REF!</v>
      </c>
      <c r="T238" s="22" t="e">
        <v>#REF!</v>
      </c>
      <c r="U238" s="148" t="e">
        <v>#REF!</v>
      </c>
      <c r="V238" s="148" t="e">
        <v>#REF!</v>
      </c>
      <c r="W238" s="148" t="e">
        <v>#REF!</v>
      </c>
    </row>
    <row r="239" spans="1:187" ht="15" hidden="1" customHeight="1" x14ac:dyDescent="0.25">
      <c r="A239" s="24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8"/>
      <c r="R239" s="22" t="e">
        <v>#REF!</v>
      </c>
      <c r="S239" s="22" t="e">
        <v>#REF!</v>
      </c>
      <c r="T239" s="22" t="e">
        <v>#REF!</v>
      </c>
      <c r="U239" s="148" t="e">
        <v>#REF!</v>
      </c>
      <c r="V239" s="148" t="e">
        <v>#REF!</v>
      </c>
      <c r="W239" s="148" t="e">
        <v>#REF!</v>
      </c>
    </row>
    <row r="240" spans="1:187" ht="15" hidden="1" customHeight="1" x14ac:dyDescent="0.25">
      <c r="A240" s="24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8"/>
      <c r="R240" s="22" t="e">
        <v>#REF!</v>
      </c>
      <c r="S240" s="22" t="e">
        <v>#REF!</v>
      </c>
      <c r="T240" s="22" t="e">
        <v>#REF!</v>
      </c>
      <c r="U240" s="148" t="e">
        <v>#REF!</v>
      </c>
      <c r="V240" s="148" t="e">
        <v>#REF!</v>
      </c>
      <c r="W240" s="148" t="e">
        <v>#REF!</v>
      </c>
    </row>
    <row r="241" spans="1:55" ht="15" hidden="1" customHeight="1" x14ac:dyDescent="0.25">
      <c r="A241" s="24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8"/>
      <c r="R241" s="22" t="e">
        <v>#REF!</v>
      </c>
      <c r="S241" s="22" t="e">
        <v>#REF!</v>
      </c>
      <c r="T241" s="22" t="e">
        <v>#REF!</v>
      </c>
      <c r="U241" s="148" t="e">
        <v>#REF!</v>
      </c>
      <c r="V241" s="148" t="e">
        <v>#REF!</v>
      </c>
      <c r="W241" s="148" t="e">
        <v>#REF!</v>
      </c>
    </row>
    <row r="242" spans="1:55" ht="15" hidden="1" customHeight="1" x14ac:dyDescent="0.25">
      <c r="A242" s="24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8"/>
      <c r="R242" s="22" t="e">
        <v>#REF!</v>
      </c>
      <c r="S242" s="22" t="e">
        <v>#REF!</v>
      </c>
      <c r="T242" s="22" t="e">
        <v>#REF!</v>
      </c>
      <c r="U242" s="148" t="e">
        <v>#REF!</v>
      </c>
      <c r="V242" s="148" t="e">
        <v>#REF!</v>
      </c>
      <c r="W242" s="148" t="e">
        <v>#REF!</v>
      </c>
    </row>
    <row r="243" spans="1:55" ht="15" hidden="1" customHeight="1" x14ac:dyDescent="0.25">
      <c r="A243" s="24">
        <v>8010</v>
      </c>
      <c r="B243" s="1" t="s">
        <v>77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38"/>
      <c r="R243" s="22" t="e">
        <v>#REF!</v>
      </c>
      <c r="S243" s="22" t="e">
        <v>#REF!</v>
      </c>
      <c r="T243" s="22" t="e">
        <v>#REF!</v>
      </c>
      <c r="U243" s="148" t="e">
        <v>#REF!</v>
      </c>
      <c r="V243" s="148" t="e">
        <v>#REF!</v>
      </c>
      <c r="W243" s="148" t="e">
        <v>#REF!</v>
      </c>
    </row>
    <row r="244" spans="1:55" ht="15" hidden="1" customHeight="1" x14ac:dyDescent="0.25">
      <c r="A244" s="24"/>
      <c r="B244" s="3" t="s">
        <v>18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 s="148">
        <v>0</v>
      </c>
      <c r="V244" s="148">
        <v>0</v>
      </c>
      <c r="W244" s="148">
        <v>0</v>
      </c>
    </row>
    <row r="245" spans="1:55" s="158" customFormat="1" ht="15" hidden="1" customHeight="1" x14ac:dyDescent="0.25">
      <c r="A245" s="154"/>
      <c r="B245" s="155"/>
      <c r="C245" s="156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R245" s="22" t="e">
        <v>#REF!</v>
      </c>
      <c r="S245" s="22" t="e">
        <v>#REF!</v>
      </c>
      <c r="T245" s="22" t="e">
        <v>#REF!</v>
      </c>
      <c r="X245" s="157"/>
      <c r="Y245" s="157"/>
      <c r="Z245" s="157"/>
      <c r="AA245" s="157"/>
      <c r="AB245" s="157"/>
      <c r="AC245" s="157"/>
      <c r="AD245" s="157"/>
      <c r="AE245" s="157"/>
      <c r="AF245" s="157"/>
      <c r="AG245" s="157"/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  <c r="AR245" s="157"/>
      <c r="AS245" s="157"/>
      <c r="AT245" s="157"/>
      <c r="AU245" s="157"/>
      <c r="AV245" s="157"/>
      <c r="AW245" s="157"/>
      <c r="AX245" s="157"/>
      <c r="AY245" s="157"/>
      <c r="AZ245" s="157"/>
      <c r="BA245" s="157"/>
      <c r="BB245" s="157"/>
      <c r="BC245" s="157"/>
    </row>
    <row r="246" spans="1:55" ht="15" hidden="1" customHeight="1" x14ac:dyDescent="0.25">
      <c r="A246" s="24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2" t="e">
        <v>#REF!</v>
      </c>
      <c r="S246" s="22" t="e">
        <v>#REF!</v>
      </c>
      <c r="T246" s="22" t="e">
        <v>#REF!</v>
      </c>
    </row>
    <row r="247" spans="1:55" ht="15" hidden="1" customHeight="1" x14ac:dyDescent="0.25">
      <c r="A247" s="24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2" t="e">
        <v>#REF!</v>
      </c>
      <c r="S247" s="22" t="e">
        <v>#REF!</v>
      </c>
      <c r="T247" s="22" t="e">
        <v>#REF!</v>
      </c>
    </row>
    <row r="248" spans="1:55" ht="15" hidden="1" customHeight="1" x14ac:dyDescent="0.25">
      <c r="A248" s="24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2" t="e">
        <v>#REF!</v>
      </c>
      <c r="S248" s="22" t="e">
        <v>#REF!</v>
      </c>
      <c r="T248" s="22" t="e">
        <v>#REF!</v>
      </c>
    </row>
    <row r="249" spans="1:55" ht="15" hidden="1" customHeight="1" x14ac:dyDescent="0.25">
      <c r="A249" s="24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2" t="e">
        <v>#REF!</v>
      </c>
      <c r="S249" s="22" t="e">
        <v>#REF!</v>
      </c>
      <c r="T249" s="22" t="e">
        <v>#REF!</v>
      </c>
    </row>
    <row r="250" spans="1:55" ht="15" hidden="1" customHeight="1" x14ac:dyDescent="0.25">
      <c r="A250" s="24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2" t="e">
        <v>#REF!</v>
      </c>
      <c r="S250" s="22" t="e">
        <v>#REF!</v>
      </c>
      <c r="T250" s="22" t="e">
        <v>#REF!</v>
      </c>
    </row>
    <row r="251" spans="1:55" ht="15" hidden="1" customHeight="1" x14ac:dyDescent="0.25">
      <c r="A251" s="24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2" t="e">
        <v>#REF!</v>
      </c>
      <c r="S251" s="22" t="e">
        <v>#REF!</v>
      </c>
      <c r="T251" s="22" t="e">
        <v>#REF!</v>
      </c>
    </row>
    <row r="252" spans="1:55" ht="15" hidden="1" customHeight="1" x14ac:dyDescent="0.25">
      <c r="A252" s="24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2" t="e">
        <v>#REF!</v>
      </c>
      <c r="S252" s="22" t="e">
        <v>#REF!</v>
      </c>
      <c r="T252" s="22" t="e">
        <v>#REF!</v>
      </c>
    </row>
    <row r="253" spans="1:55" ht="15" hidden="1" customHeight="1" x14ac:dyDescent="0.25">
      <c r="A253" s="24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2" t="e">
        <v>#REF!</v>
      </c>
      <c r="S253" s="22" t="e">
        <v>#REF!</v>
      </c>
      <c r="T253" s="22" t="e">
        <v>#REF!</v>
      </c>
    </row>
    <row r="254" spans="1:55" ht="15" hidden="1" customHeight="1" x14ac:dyDescent="0.25">
      <c r="A254" s="24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2" t="e">
        <v>#REF!</v>
      </c>
      <c r="S254" s="22" t="e">
        <v>#REF!</v>
      </c>
      <c r="T254" s="22" t="e">
        <v>#REF!</v>
      </c>
    </row>
    <row r="255" spans="1:55" ht="15" hidden="1" customHeight="1" x14ac:dyDescent="0.25">
      <c r="A255" s="24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2" t="e">
        <v>#REF!</v>
      </c>
      <c r="S255" s="22" t="e">
        <v>#REF!</v>
      </c>
      <c r="T255" s="22" t="e">
        <v>#REF!</v>
      </c>
    </row>
    <row r="256" spans="1:55" ht="15" hidden="1" customHeight="1" x14ac:dyDescent="0.25">
      <c r="A256" s="24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2" t="e">
        <v>#REF!</v>
      </c>
      <c r="S256" s="22" t="e">
        <v>#REF!</v>
      </c>
      <c r="T256" s="22" t="e">
        <v>#REF!</v>
      </c>
    </row>
    <row r="257" spans="1:55" ht="15" hidden="1" customHeight="1" x14ac:dyDescent="0.25">
      <c r="A257" s="24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2" t="e">
        <v>#REF!</v>
      </c>
      <c r="S257" s="22" t="e">
        <v>#REF!</v>
      </c>
      <c r="T257" s="22" t="e">
        <v>#REF!</v>
      </c>
    </row>
    <row r="258" spans="1:55" ht="15" hidden="1" customHeight="1" x14ac:dyDescent="0.25">
      <c r="A258" s="24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2" t="e">
        <v>#REF!</v>
      </c>
      <c r="S258" s="22" t="e">
        <v>#REF!</v>
      </c>
      <c r="T258" s="22" t="e">
        <v>#REF!</v>
      </c>
    </row>
    <row r="259" spans="1:55" ht="15" hidden="1" customHeight="1" x14ac:dyDescent="0.25">
      <c r="A259" s="24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2" t="e">
        <v>#REF!</v>
      </c>
      <c r="S259" s="22" t="e">
        <v>#REF!</v>
      </c>
      <c r="T259" s="22" t="e">
        <v>#REF!</v>
      </c>
    </row>
    <row r="260" spans="1:55" ht="15" hidden="1" customHeight="1" x14ac:dyDescent="0.25">
      <c r="A260" s="24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2" t="e">
        <v>#REF!</v>
      </c>
      <c r="S260" s="22" t="e">
        <v>#REF!</v>
      </c>
      <c r="T260" s="22" t="e">
        <v>#REF!</v>
      </c>
    </row>
    <row r="261" spans="1:55" ht="15" hidden="1" customHeight="1" x14ac:dyDescent="0.25">
      <c r="A261" s="24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2" t="e">
        <v>#REF!</v>
      </c>
      <c r="S261" s="22" t="e">
        <v>#REF!</v>
      </c>
      <c r="T261" s="22" t="e">
        <v>#REF!</v>
      </c>
    </row>
    <row r="262" spans="1:55" ht="15" hidden="1" customHeight="1" x14ac:dyDescent="0.25">
      <c r="A262" s="24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2" t="e">
        <v>#REF!</v>
      </c>
      <c r="S262" s="22" t="e">
        <v>#REF!</v>
      </c>
      <c r="T262" s="22" t="e">
        <v>#REF!</v>
      </c>
    </row>
    <row r="263" spans="1:55" ht="15" hidden="1" customHeight="1" x14ac:dyDescent="0.25">
      <c r="A263" s="24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2" t="e">
        <v>#REF!</v>
      </c>
      <c r="S263" s="22" t="e">
        <v>#REF!</v>
      </c>
      <c r="T263" s="22" t="e">
        <v>#REF!</v>
      </c>
    </row>
    <row r="264" spans="1:55" ht="15" hidden="1" customHeight="1" x14ac:dyDescent="0.25">
      <c r="A264" s="24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2" t="e">
        <v>#REF!</v>
      </c>
      <c r="S264" s="22" t="e">
        <v>#REF!</v>
      </c>
      <c r="T264" s="22" t="e">
        <v>#REF!</v>
      </c>
    </row>
    <row r="265" spans="1:55" ht="15" hidden="1" customHeight="1" x14ac:dyDescent="0.25">
      <c r="A265" s="24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2" t="e">
        <v>#REF!</v>
      </c>
      <c r="S265" s="22" t="e">
        <v>#REF!</v>
      </c>
      <c r="T265" s="22" t="e">
        <v>#REF!</v>
      </c>
    </row>
    <row r="266" spans="1:55" ht="15" hidden="1" customHeight="1" x14ac:dyDescent="0.25">
      <c r="A266" s="24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2" t="e">
        <v>#REF!</v>
      </c>
      <c r="S266" s="22" t="e">
        <v>#REF!</v>
      </c>
      <c r="T266" s="22" t="e">
        <v>#REF!</v>
      </c>
    </row>
    <row r="267" spans="1:55" ht="15" hidden="1" customHeight="1" x14ac:dyDescent="0.25">
      <c r="A267" s="24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2" t="e">
        <v>#REF!</v>
      </c>
      <c r="S267" s="22" t="e">
        <v>#REF!</v>
      </c>
      <c r="T267" s="22" t="e">
        <v>#REF!</v>
      </c>
    </row>
    <row r="268" spans="1:55" s="158" customFormat="1" ht="15" hidden="1" customHeight="1" x14ac:dyDescent="0.25">
      <c r="A268" s="154"/>
      <c r="B268" s="155"/>
      <c r="C268" s="156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R268" s="22" t="e">
        <v>#REF!</v>
      </c>
      <c r="S268" s="22" t="e">
        <v>#REF!</v>
      </c>
      <c r="T268" s="22" t="e">
        <v>#REF!</v>
      </c>
      <c r="X268" s="157"/>
      <c r="Y268" s="157"/>
      <c r="Z268" s="157"/>
      <c r="AA268" s="157"/>
      <c r="AB268" s="157"/>
      <c r="AC268" s="157"/>
      <c r="AD268" s="157"/>
      <c r="AE268" s="157"/>
      <c r="AF268" s="157"/>
      <c r="AG268" s="157"/>
      <c r="AH268" s="157"/>
      <c r="AI268" s="157"/>
      <c r="AJ268" s="157"/>
      <c r="AK268" s="157"/>
      <c r="AL268" s="157"/>
      <c r="AM268" s="157"/>
      <c r="AN268" s="157"/>
      <c r="AO268" s="157"/>
      <c r="AP268" s="157"/>
      <c r="AQ268" s="157"/>
      <c r="AR268" s="157"/>
      <c r="AS268" s="157"/>
      <c r="AT268" s="157"/>
      <c r="AU268" s="157"/>
      <c r="AV268" s="157"/>
      <c r="AW268" s="157"/>
      <c r="AX268" s="157"/>
      <c r="AY268" s="157"/>
      <c r="AZ268" s="157"/>
      <c r="BA268" s="157"/>
      <c r="BB268" s="157"/>
      <c r="BC268" s="157"/>
    </row>
    <row r="269" spans="1:55" ht="15" hidden="1" customHeight="1" x14ac:dyDescent="0.25">
      <c r="A269" s="24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2" t="e">
        <v>#REF!</v>
      </c>
      <c r="S269" s="22" t="e">
        <v>#REF!</v>
      </c>
      <c r="T269" s="22" t="e">
        <v>#REF!</v>
      </c>
    </row>
    <row r="270" spans="1:55" ht="15" hidden="1" customHeight="1" x14ac:dyDescent="0.25">
      <c r="A270" s="24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2" t="e">
        <v>#REF!</v>
      </c>
      <c r="S270" s="22" t="e">
        <v>#REF!</v>
      </c>
      <c r="T270" s="22" t="e">
        <v>#REF!</v>
      </c>
    </row>
    <row r="271" spans="1:55" ht="15" hidden="1" customHeight="1" x14ac:dyDescent="0.25">
      <c r="A271" s="24"/>
      <c r="B271" s="3" t="s">
        <v>12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 s="148">
        <v>0</v>
      </c>
      <c r="V271" s="148">
        <v>0</v>
      </c>
      <c r="W271" s="148">
        <v>0</v>
      </c>
    </row>
    <row r="272" spans="1:55" ht="15" hidden="1" customHeight="1" x14ac:dyDescent="0.25">
      <c r="A272" s="24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2" t="e">
        <v>#REF!</v>
      </c>
      <c r="S272" s="22" t="e">
        <v>#REF!</v>
      </c>
      <c r="T272" s="22" t="e">
        <v>#REF!</v>
      </c>
    </row>
    <row r="273" spans="1:23" ht="15" hidden="1" customHeight="1" x14ac:dyDescent="0.25">
      <c r="A273" s="24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2" t="e">
        <v>#REF!</v>
      </c>
      <c r="S273" s="22" t="e">
        <v>#REF!</v>
      </c>
      <c r="T273" s="22" t="e">
        <v>#REF!</v>
      </c>
    </row>
    <row r="274" spans="1:23" ht="15" hidden="1" customHeight="1" x14ac:dyDescent="0.25">
      <c r="A274" s="24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2" t="e">
        <v>#REF!</v>
      </c>
      <c r="S274" s="22" t="e">
        <v>#REF!</v>
      </c>
      <c r="T274" s="22" t="e">
        <v>#REF!</v>
      </c>
    </row>
    <row r="275" spans="1:23" ht="15" hidden="1" customHeight="1" x14ac:dyDescent="0.25">
      <c r="A275" s="24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2" t="e">
        <v>#REF!</v>
      </c>
      <c r="S275" s="22" t="e">
        <v>#REF!</v>
      </c>
      <c r="T275" s="22" t="e">
        <v>#REF!</v>
      </c>
    </row>
    <row r="276" spans="1:23" ht="15" hidden="1" customHeight="1" x14ac:dyDescent="0.25">
      <c r="A276" s="24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2" t="e">
        <v>#REF!</v>
      </c>
      <c r="S276" s="22" t="e">
        <v>#REF!</v>
      </c>
      <c r="T276" s="22" t="e">
        <v>#REF!</v>
      </c>
    </row>
    <row r="277" spans="1:23" ht="15" hidden="1" customHeight="1" x14ac:dyDescent="0.25">
      <c r="A277" s="24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2" t="e">
        <v>#REF!</v>
      </c>
      <c r="S277" s="22" t="e">
        <v>#REF!</v>
      </c>
      <c r="T277" s="22" t="e">
        <v>#REF!</v>
      </c>
    </row>
    <row r="278" spans="1:23" ht="15" hidden="1" customHeight="1" x14ac:dyDescent="0.25">
      <c r="A278" s="24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2" t="e">
        <v>#REF!</v>
      </c>
      <c r="S278" s="22" t="e">
        <v>#REF!</v>
      </c>
      <c r="T278" s="22" t="e">
        <v>#REF!</v>
      </c>
    </row>
    <row r="279" spans="1:23" ht="15" hidden="1" customHeight="1" x14ac:dyDescent="0.25">
      <c r="A279" s="24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2" t="e">
        <v>#REF!</v>
      </c>
      <c r="S279" s="22" t="e">
        <v>#REF!</v>
      </c>
      <c r="T279" s="22" t="e">
        <v>#REF!</v>
      </c>
    </row>
    <row r="280" spans="1:23" ht="15" hidden="1" customHeight="1" x14ac:dyDescent="0.25">
      <c r="A280" s="24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2" t="e">
        <v>#REF!</v>
      </c>
      <c r="S280" s="22" t="e">
        <v>#REF!</v>
      </c>
      <c r="T280" s="22" t="e">
        <v>#REF!</v>
      </c>
    </row>
    <row r="281" spans="1:23" ht="15" hidden="1" customHeight="1" x14ac:dyDescent="0.25">
      <c r="A281" s="24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2" t="e">
        <v>#REF!</v>
      </c>
      <c r="S281" s="22" t="e">
        <v>#REF!</v>
      </c>
      <c r="T281" s="22" t="e">
        <v>#REF!</v>
      </c>
    </row>
    <row r="282" spans="1:23" ht="15" hidden="1" customHeight="1" x14ac:dyDescent="0.25">
      <c r="A282" s="24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2" t="e">
        <v>#REF!</v>
      </c>
      <c r="S282" s="22" t="e">
        <v>#REF!</v>
      </c>
      <c r="T282" s="22" t="e">
        <v>#REF!</v>
      </c>
    </row>
    <row r="283" spans="1:23" ht="15" hidden="1" customHeight="1" x14ac:dyDescent="0.25">
      <c r="A283" s="24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2" t="e">
        <v>#REF!</v>
      </c>
      <c r="S283" s="22" t="e">
        <v>#REF!</v>
      </c>
      <c r="T283" s="22" t="e">
        <v>#REF!</v>
      </c>
      <c r="U283" s="148">
        <v>0</v>
      </c>
      <c r="V283" s="148">
        <v>0</v>
      </c>
      <c r="W283" s="148">
        <v>0</v>
      </c>
    </row>
    <row r="284" spans="1:23" ht="15" hidden="1" customHeight="1" x14ac:dyDescent="0.25">
      <c r="A284" s="24"/>
      <c r="B284" s="3" t="s">
        <v>19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s="148" t="e">
        <v>#REF!</v>
      </c>
      <c r="V284" s="148" t="e">
        <v>#REF!</v>
      </c>
      <c r="W284" s="148" t="e">
        <v>#REF!</v>
      </c>
    </row>
    <row r="285" spans="1:23" ht="15" hidden="1" customHeight="1" x14ac:dyDescent="0.25">
      <c r="A285" s="24"/>
      <c r="B285" s="3" t="s">
        <v>78</v>
      </c>
      <c r="C285" s="144"/>
      <c r="D285" s="144"/>
      <c r="E285" s="144"/>
      <c r="F285" s="144" t="e">
        <v>#DIV/0!</v>
      </c>
      <c r="G285" s="144"/>
      <c r="H285" s="144"/>
      <c r="I285" s="144"/>
      <c r="J285" s="144"/>
      <c r="K285" s="144" t="e">
        <v>#DIV/0!</v>
      </c>
      <c r="L285" s="144"/>
      <c r="M285" s="144"/>
      <c r="N285" s="144"/>
      <c r="O285" s="38"/>
      <c r="R285" s="22" t="e">
        <v>#REF!</v>
      </c>
      <c r="S285" s="22" t="e">
        <v>#REF!</v>
      </c>
      <c r="T285" s="22" t="e">
        <v>#REF!</v>
      </c>
      <c r="U285" s="148" t="e">
        <v>#REF!</v>
      </c>
      <c r="V285" s="148" t="e">
        <v>#REF!</v>
      </c>
      <c r="W285" s="148" t="e">
        <v>#REF!</v>
      </c>
    </row>
    <row r="286" spans="1:23" ht="15" hidden="1" customHeight="1" x14ac:dyDescent="0.25">
      <c r="A286" s="24"/>
      <c r="B286" s="3" t="s">
        <v>11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5"/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</row>
    <row r="287" spans="1:23" ht="15" hidden="1" customHeight="1" x14ac:dyDescent="0.25">
      <c r="A287" s="24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2" t="e">
        <v>#REF!</v>
      </c>
      <c r="S287" s="22" t="e">
        <v>#REF!</v>
      </c>
      <c r="T287" s="22" t="e">
        <v>#REF!</v>
      </c>
      <c r="U287" s="5"/>
      <c r="V287" s="5"/>
      <c r="W287" s="5"/>
    </row>
    <row r="288" spans="1:23" ht="15" hidden="1" customHeight="1" x14ac:dyDescent="0.25">
      <c r="A288" s="24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2" t="e">
        <v>#REF!</v>
      </c>
      <c r="S288" s="22" t="e">
        <v>#REF!</v>
      </c>
      <c r="T288" s="22" t="e">
        <v>#REF!</v>
      </c>
      <c r="U288" s="5"/>
      <c r="V288" s="5"/>
      <c r="W288" s="5"/>
    </row>
    <row r="289" spans="1:23" ht="15" hidden="1" customHeight="1" x14ac:dyDescent="0.25">
      <c r="A289" s="24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2" t="e">
        <v>#REF!</v>
      </c>
      <c r="S289" s="22" t="e">
        <v>#REF!</v>
      </c>
      <c r="T289" s="22" t="e">
        <v>#REF!</v>
      </c>
      <c r="U289" s="5"/>
      <c r="V289" s="5"/>
      <c r="W289" s="5"/>
    </row>
    <row r="290" spans="1:23" ht="15" hidden="1" customHeight="1" x14ac:dyDescent="0.25">
      <c r="A290" s="24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2" t="e">
        <v>#REF!</v>
      </c>
      <c r="S290" s="22" t="e">
        <v>#REF!</v>
      </c>
      <c r="T290" s="22" t="e">
        <v>#REF!</v>
      </c>
      <c r="U290" s="5"/>
      <c r="V290" s="5"/>
      <c r="W290" s="5"/>
    </row>
    <row r="291" spans="1:23" ht="15" hidden="1" customHeight="1" x14ac:dyDescent="0.25">
      <c r="A291" s="24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2" t="e">
        <v>#REF!</v>
      </c>
      <c r="S291" s="22" t="e">
        <v>#REF!</v>
      </c>
      <c r="T291" s="22" t="e">
        <v>#REF!</v>
      </c>
      <c r="U291" s="5"/>
      <c r="V291" s="5"/>
      <c r="W291" s="5"/>
    </row>
    <row r="292" spans="1:23" ht="15" hidden="1" customHeight="1" x14ac:dyDescent="0.25">
      <c r="A292" s="24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2" t="e">
        <v>#REF!</v>
      </c>
      <c r="S292" s="22" t="e">
        <v>#REF!</v>
      </c>
      <c r="T292" s="22" t="e">
        <v>#REF!</v>
      </c>
      <c r="U292" s="5"/>
      <c r="V292" s="5"/>
      <c r="W292" s="5"/>
    </row>
    <row r="293" spans="1:23" ht="15" hidden="1" customHeight="1" x14ac:dyDescent="0.25">
      <c r="A293" s="24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2" t="e">
        <v>#REF!</v>
      </c>
      <c r="S293" s="22" t="e">
        <v>#REF!</v>
      </c>
      <c r="T293" s="22" t="e">
        <v>#REF!</v>
      </c>
      <c r="U293" s="5"/>
      <c r="V293" s="5"/>
      <c r="W293" s="5"/>
    </row>
    <row r="294" spans="1:23" ht="15" hidden="1" customHeight="1" x14ac:dyDescent="0.25">
      <c r="A294" s="24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2" t="e">
        <v>#REF!</v>
      </c>
      <c r="S294" s="22" t="e">
        <v>#REF!</v>
      </c>
      <c r="T294" s="22" t="e">
        <v>#REF!</v>
      </c>
      <c r="U294" s="5"/>
      <c r="V294" s="5"/>
      <c r="W294" s="5"/>
    </row>
    <row r="295" spans="1:23" ht="15" hidden="1" customHeight="1" x14ac:dyDescent="0.25">
      <c r="A295" s="24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2" t="e">
        <v>#REF!</v>
      </c>
      <c r="S295" s="22" t="e">
        <v>#REF!</v>
      </c>
      <c r="T295" s="22" t="e">
        <v>#REF!</v>
      </c>
      <c r="U295" s="5"/>
      <c r="V295" s="5"/>
      <c r="W295" s="5"/>
    </row>
    <row r="296" spans="1:23" ht="15" hidden="1" customHeight="1" x14ac:dyDescent="0.25">
      <c r="A296" s="24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2" t="e">
        <v>#REF!</v>
      </c>
      <c r="S296" s="22" t="e">
        <v>#REF!</v>
      </c>
      <c r="T296" s="22" t="e">
        <v>#REF!</v>
      </c>
      <c r="U296" s="5"/>
      <c r="V296" s="5"/>
      <c r="W296" s="5"/>
    </row>
    <row r="297" spans="1:23" ht="15" hidden="1" customHeight="1" x14ac:dyDescent="0.25">
      <c r="A297" s="24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2" t="e">
        <v>#REF!</v>
      </c>
      <c r="S297" s="22" t="e">
        <v>#REF!</v>
      </c>
      <c r="T297" s="22" t="e">
        <v>#REF!</v>
      </c>
      <c r="U297" s="5"/>
      <c r="V297" s="5"/>
      <c r="W297" s="5"/>
    </row>
    <row r="298" spans="1:23" ht="15" hidden="1" customHeight="1" x14ac:dyDescent="0.25">
      <c r="A298" s="24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2" t="e">
        <v>#REF!</v>
      </c>
      <c r="S298" s="22" t="e">
        <v>#REF!</v>
      </c>
      <c r="T298" s="22" t="e">
        <v>#REF!</v>
      </c>
      <c r="U298" s="5"/>
      <c r="V298" s="5"/>
      <c r="W298" s="5"/>
    </row>
    <row r="299" spans="1:23" ht="15" hidden="1" customHeight="1" x14ac:dyDescent="0.25">
      <c r="A299" s="24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2" t="e">
        <v>#REF!</v>
      </c>
      <c r="S299" s="22" t="e">
        <v>#REF!</v>
      </c>
      <c r="T299" s="22" t="e">
        <v>#REF!</v>
      </c>
      <c r="U299" s="5"/>
      <c r="V299" s="5"/>
      <c r="W299" s="5"/>
    </row>
    <row r="300" spans="1:23" ht="15" hidden="1" customHeight="1" x14ac:dyDescent="0.25">
      <c r="A300" s="24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2" t="e">
        <v>#REF!</v>
      </c>
      <c r="S300" s="22" t="e">
        <v>#REF!</v>
      </c>
      <c r="T300" s="22" t="e">
        <v>#REF!</v>
      </c>
      <c r="U300" s="5"/>
      <c r="V300" s="5"/>
      <c r="W300" s="5"/>
    </row>
    <row r="301" spans="1:23" ht="15" hidden="1" customHeight="1" x14ac:dyDescent="0.25">
      <c r="A301" s="24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"/>
      <c r="R301" s="22" t="e">
        <v>#REF!</v>
      </c>
      <c r="S301" s="22" t="e">
        <v>#REF!</v>
      </c>
      <c r="T301" s="22" t="e">
        <v>#REF!</v>
      </c>
      <c r="U301" s="5"/>
      <c r="V301" s="5"/>
      <c r="W301" s="5"/>
    </row>
    <row r="302" spans="1:23" ht="15" hidden="1" customHeight="1" x14ac:dyDescent="0.25">
      <c r="A302" s="24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"/>
      <c r="R302" s="22" t="e">
        <v>#REF!</v>
      </c>
      <c r="S302" s="22" t="e">
        <v>#REF!</v>
      </c>
      <c r="T302" s="22" t="e">
        <v>#REF!</v>
      </c>
      <c r="U302" s="5"/>
      <c r="V302" s="5"/>
      <c r="W302" s="5"/>
    </row>
    <row r="303" spans="1:23" ht="15" hidden="1" customHeight="1" x14ac:dyDescent="0.25">
      <c r="A303" s="24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"/>
      <c r="R303" s="22" t="e">
        <v>#REF!</v>
      </c>
      <c r="S303" s="22" t="e">
        <v>#REF!</v>
      </c>
      <c r="T303" s="22" t="e">
        <v>#REF!</v>
      </c>
      <c r="U303" s="5"/>
      <c r="V303" s="5"/>
      <c r="W303" s="5"/>
    </row>
    <row r="304" spans="1:23" ht="15" hidden="1" customHeight="1" x14ac:dyDescent="0.25">
      <c r="A304" s="24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5"/>
      <c r="R304" s="22" t="e">
        <v>#REF!</v>
      </c>
      <c r="S304" s="22" t="e">
        <v>#REF!</v>
      </c>
      <c r="T304" s="22" t="e">
        <v>#REF!</v>
      </c>
      <c r="U304" s="5"/>
      <c r="V304" s="5"/>
      <c r="W304" s="5"/>
    </row>
    <row r="305" spans="1:23" ht="15" hidden="1" customHeight="1" x14ac:dyDescent="0.25">
      <c r="A305" s="24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5"/>
      <c r="R305" s="22" t="e">
        <v>#REF!</v>
      </c>
      <c r="S305" s="22" t="e">
        <v>#REF!</v>
      </c>
      <c r="T305" s="22" t="e">
        <v>#REF!</v>
      </c>
      <c r="U305" s="5"/>
      <c r="V305" s="5"/>
      <c r="W305" s="5"/>
    </row>
    <row r="306" spans="1:23" ht="15" hidden="1" customHeight="1" x14ac:dyDescent="0.25">
      <c r="A306" s="24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5"/>
      <c r="R306" s="22" t="e">
        <v>#REF!</v>
      </c>
      <c r="S306" s="22" t="e">
        <v>#REF!</v>
      </c>
      <c r="T306" s="22" t="e">
        <v>#REF!</v>
      </c>
      <c r="U306" s="5"/>
      <c r="V306" s="5"/>
      <c r="W306" s="5"/>
    </row>
    <row r="307" spans="1:23" ht="15" hidden="1" customHeight="1" x14ac:dyDescent="0.25">
      <c r="A307" s="24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5"/>
      <c r="R307" s="22" t="e">
        <v>#REF!</v>
      </c>
      <c r="S307" s="22" t="e">
        <v>#REF!</v>
      </c>
      <c r="T307" s="22" t="e">
        <v>#REF!</v>
      </c>
      <c r="U307" s="5"/>
      <c r="V307" s="5"/>
      <c r="W307" s="5"/>
    </row>
    <row r="308" spans="1:23" ht="15" hidden="1" customHeight="1" x14ac:dyDescent="0.25">
      <c r="A308" s="24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"/>
      <c r="R308" s="22" t="e">
        <v>#REF!</v>
      </c>
      <c r="S308" s="22" t="e">
        <v>#REF!</v>
      </c>
      <c r="T308" s="22" t="e">
        <v>#REF!</v>
      </c>
      <c r="U308" s="5"/>
      <c r="V308" s="5"/>
      <c r="W308" s="5"/>
    </row>
    <row r="309" spans="1:23" ht="15" hidden="1" customHeight="1" x14ac:dyDescent="0.25">
      <c r="A309" s="24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"/>
      <c r="R309" s="22" t="e">
        <v>#REF!</v>
      </c>
      <c r="S309" s="22" t="e">
        <v>#REF!</v>
      </c>
      <c r="T309" s="22" t="e">
        <v>#REF!</v>
      </c>
      <c r="U309" s="5"/>
      <c r="V309" s="5"/>
      <c r="W309" s="5"/>
    </row>
    <row r="310" spans="1:23" ht="15" hidden="1" customHeight="1" x14ac:dyDescent="0.25">
      <c r="A310" s="24"/>
      <c r="B310" s="3" t="s">
        <v>4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 s="148">
        <v>0</v>
      </c>
      <c r="V310" s="148">
        <v>0</v>
      </c>
      <c r="W310" s="148">
        <v>0</v>
      </c>
    </row>
    <row r="311" spans="1:23" ht="15" hidden="1" customHeight="1" x14ac:dyDescent="0.25">
      <c r="A311" s="24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2" t="e">
        <v>#REF!</v>
      </c>
      <c r="S311" s="22" t="e">
        <v>#REF!</v>
      </c>
      <c r="T311" s="22" t="e">
        <v>#REF!</v>
      </c>
    </row>
    <row r="312" spans="1:23" ht="15" hidden="1" customHeight="1" x14ac:dyDescent="0.25">
      <c r="A312" s="24"/>
      <c r="B312" s="3" t="s">
        <v>25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5"/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</row>
    <row r="313" spans="1:23" ht="15" hidden="1" customHeight="1" x14ac:dyDescent="0.25">
      <c r="A313" s="24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5"/>
      <c r="R313" s="22" t="e">
        <v>#REF!</v>
      </c>
      <c r="S313" s="22" t="e">
        <v>#REF!</v>
      </c>
      <c r="T313" s="22" t="e">
        <v>#REF!</v>
      </c>
      <c r="U313" s="5"/>
      <c r="V313" s="5"/>
      <c r="W313" s="5"/>
    </row>
    <row r="314" spans="1:23" ht="15" hidden="1" customHeight="1" x14ac:dyDescent="0.25">
      <c r="A314" s="24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2" t="e">
        <v>#REF!</v>
      </c>
      <c r="S314" s="22" t="e">
        <v>#REF!</v>
      </c>
      <c r="T314" s="22" t="e">
        <v>#REF!</v>
      </c>
    </row>
    <row r="315" spans="1:23" ht="15" hidden="1" customHeight="1" x14ac:dyDescent="0.25">
      <c r="A315" s="24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2" t="e">
        <v>#REF!</v>
      </c>
      <c r="S315" s="22" t="e">
        <v>#REF!</v>
      </c>
      <c r="T315" s="22" t="e">
        <v>#REF!</v>
      </c>
    </row>
    <row r="316" spans="1:23" ht="15" hidden="1" customHeight="1" x14ac:dyDescent="0.25">
      <c r="A316" s="24"/>
      <c r="B316" s="3" t="s">
        <v>79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 s="148">
        <v>0</v>
      </c>
      <c r="V316" s="148">
        <v>0</v>
      </c>
      <c r="W316" s="148">
        <v>0</v>
      </c>
    </row>
    <row r="317" spans="1:23" ht="15" hidden="1" customHeight="1" x14ac:dyDescent="0.25">
      <c r="A317" s="24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2" t="e">
        <v>#REF!</v>
      </c>
      <c r="S317" s="22" t="e">
        <v>#REF!</v>
      </c>
      <c r="T317" s="22" t="e">
        <v>#REF!</v>
      </c>
    </row>
    <row r="318" spans="1:23" ht="15" hidden="1" customHeight="1" x14ac:dyDescent="0.25">
      <c r="A318" s="24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2" t="e">
        <v>#REF!</v>
      </c>
      <c r="S318" s="22" t="e">
        <v>#REF!</v>
      </c>
      <c r="T318" s="22" t="e">
        <v>#REF!</v>
      </c>
    </row>
    <row r="319" spans="1:23" ht="15" hidden="1" customHeight="1" x14ac:dyDescent="0.25">
      <c r="A319" s="24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2" t="e">
        <v>#REF!</v>
      </c>
      <c r="S319" s="22" t="e">
        <v>#REF!</v>
      </c>
      <c r="T319" s="22" t="e">
        <v>#REF!</v>
      </c>
    </row>
    <row r="320" spans="1:23" ht="15" hidden="1" customHeight="1" x14ac:dyDescent="0.25">
      <c r="A320" s="24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2" t="e">
        <v>#REF!</v>
      </c>
      <c r="S320" s="22" t="e">
        <v>#REF!</v>
      </c>
      <c r="T320" s="22" t="e">
        <v>#REF!</v>
      </c>
    </row>
    <row r="321" spans="1:55" ht="15" hidden="1" customHeight="1" x14ac:dyDescent="0.25">
      <c r="A321" s="24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2" t="e">
        <v>#REF!</v>
      </c>
      <c r="S321" s="22" t="e">
        <v>#REF!</v>
      </c>
      <c r="T321" s="22" t="e">
        <v>#REF!</v>
      </c>
    </row>
    <row r="322" spans="1:55" ht="15" hidden="1" customHeight="1" x14ac:dyDescent="0.25">
      <c r="A322" s="24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2" t="e">
        <v>#REF!</v>
      </c>
      <c r="S322" s="22" t="e">
        <v>#REF!</v>
      </c>
      <c r="T322" s="22" t="e">
        <v>#REF!</v>
      </c>
    </row>
    <row r="323" spans="1:55" ht="15" hidden="1" customHeight="1" x14ac:dyDescent="0.25">
      <c r="A323" s="24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2" t="e">
        <v>#REF!</v>
      </c>
      <c r="S323" s="22" t="e">
        <v>#REF!</v>
      </c>
      <c r="T323" s="22" t="e">
        <v>#REF!</v>
      </c>
    </row>
    <row r="324" spans="1:55" ht="15" hidden="1" customHeight="1" x14ac:dyDescent="0.25">
      <c r="A324" s="24"/>
      <c r="B324" s="3" t="s">
        <v>80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s="148" t="e">
        <v>#REF!</v>
      </c>
      <c r="V324" s="148" t="e">
        <v>#REF!</v>
      </c>
      <c r="W324" s="148" t="e">
        <v>#REF!</v>
      </c>
    </row>
    <row r="325" spans="1:55" ht="15" hidden="1" customHeight="1" x14ac:dyDescent="0.25">
      <c r="A325" s="24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8"/>
      <c r="R325" s="22" t="e">
        <v>#REF!</v>
      </c>
      <c r="S325" s="22" t="e">
        <v>#REF!</v>
      </c>
      <c r="T325" s="22" t="e">
        <v>#REF!</v>
      </c>
      <c r="U325" s="148" t="e">
        <v>#REF!</v>
      </c>
      <c r="V325" s="148" t="e">
        <v>#REF!</v>
      </c>
      <c r="W325" s="148" t="e">
        <v>#REF!</v>
      </c>
    </row>
    <row r="326" spans="1:55" ht="15" hidden="1" customHeight="1" x14ac:dyDescent="0.25">
      <c r="A326" s="33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8"/>
      <c r="R326" s="22" t="e">
        <v>#REF!</v>
      </c>
      <c r="S326" s="22" t="e">
        <v>#REF!</v>
      </c>
      <c r="T326" s="22" t="e">
        <v>#REF!</v>
      </c>
      <c r="U326" s="148" t="e">
        <v>#REF!</v>
      </c>
      <c r="V326" s="148" t="e">
        <v>#REF!</v>
      </c>
      <c r="W326" s="148" t="e">
        <v>#REF!</v>
      </c>
    </row>
    <row r="327" spans="1:55" ht="15" hidden="1" customHeight="1" x14ac:dyDescent="0.25">
      <c r="A327" s="33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8"/>
      <c r="R327" s="22" t="e">
        <v>#REF!</v>
      </c>
      <c r="S327" s="22" t="e">
        <v>#REF!</v>
      </c>
      <c r="T327" s="22" t="e">
        <v>#REF!</v>
      </c>
      <c r="U327" s="148" t="e">
        <v>#REF!</v>
      </c>
      <c r="V327" s="148" t="e">
        <v>#REF!</v>
      </c>
      <c r="W327" s="148" t="e">
        <v>#REF!</v>
      </c>
    </row>
    <row r="328" spans="1:55" ht="15" hidden="1" customHeight="1" x14ac:dyDescent="0.25">
      <c r="A328" s="33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8"/>
      <c r="R328" s="22" t="e">
        <v>#REF!</v>
      </c>
      <c r="S328" s="22" t="e">
        <v>#REF!</v>
      </c>
      <c r="T328" s="22" t="e">
        <v>#REF!</v>
      </c>
      <c r="U328" s="148" t="e">
        <v>#REF!</v>
      </c>
      <c r="V328" s="148" t="e">
        <v>#REF!</v>
      </c>
      <c r="W328" s="148" t="e">
        <v>#REF!</v>
      </c>
    </row>
    <row r="329" spans="1:55" ht="15" hidden="1" customHeight="1" x14ac:dyDescent="0.25">
      <c r="A329" s="33">
        <v>8632</v>
      </c>
      <c r="B329" s="1" t="s">
        <v>81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38"/>
      <c r="R329" s="22" t="e">
        <v>#REF!</v>
      </c>
      <c r="S329" s="22" t="e">
        <v>#REF!</v>
      </c>
      <c r="T329" s="22" t="e">
        <v>#REF!</v>
      </c>
      <c r="U329" s="148" t="e">
        <v>#REF!</v>
      </c>
      <c r="V329" s="148" t="e">
        <v>#REF!</v>
      </c>
      <c r="W329" s="148" t="e">
        <v>#REF!</v>
      </c>
    </row>
    <row r="330" spans="1:55" ht="15" hidden="1" customHeight="1" x14ac:dyDescent="0.25">
      <c r="A330" s="33"/>
      <c r="B330" s="160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8"/>
      <c r="R330" s="22" t="e">
        <v>#REF!</v>
      </c>
      <c r="S330" s="22" t="e">
        <v>#REF!</v>
      </c>
      <c r="T330" s="22" t="e">
        <v>#REF!</v>
      </c>
      <c r="U330" s="148" t="e">
        <v>#REF!</v>
      </c>
      <c r="V330" s="148" t="e">
        <v>#REF!</v>
      </c>
      <c r="W330" s="148" t="e">
        <v>#REF!</v>
      </c>
    </row>
    <row r="331" spans="1:55" s="15" customFormat="1" ht="15" hidden="1" customHeight="1" x14ac:dyDescent="0.2">
      <c r="A331" s="161"/>
      <c r="B331" s="162" t="s">
        <v>18</v>
      </c>
      <c r="C331" s="163">
        <v>0</v>
      </c>
      <c r="D331" s="163">
        <v>0</v>
      </c>
      <c r="E331" s="163">
        <v>0</v>
      </c>
      <c r="F331" s="163" t="e">
        <v>#DIV/0!</v>
      </c>
      <c r="G331" s="163">
        <v>0</v>
      </c>
      <c r="H331" s="163">
        <v>0</v>
      </c>
      <c r="I331" s="163">
        <v>0</v>
      </c>
      <c r="J331" s="163">
        <v>0</v>
      </c>
      <c r="K331" s="163" t="e">
        <v>#DIV/0!</v>
      </c>
      <c r="L331" s="163">
        <v>0</v>
      </c>
      <c r="M331" s="163">
        <v>0</v>
      </c>
      <c r="N331" s="163">
        <v>0</v>
      </c>
      <c r="O331" s="163">
        <v>0</v>
      </c>
      <c r="P331" s="163">
        <v>0</v>
      </c>
      <c r="R331" s="163" t="e">
        <v>#REF!</v>
      </c>
      <c r="S331" s="163" t="e">
        <v>#REF!</v>
      </c>
      <c r="T331" s="163" t="e">
        <v>#REF!</v>
      </c>
      <c r="U331" s="15">
        <v>0</v>
      </c>
      <c r="V331" s="15">
        <v>0</v>
      </c>
      <c r="W331" s="15">
        <v>0</v>
      </c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64"/>
      <c r="AR331" s="164"/>
      <c r="AS331" s="164"/>
      <c r="AT331" s="164"/>
      <c r="AU331" s="164"/>
      <c r="AV331" s="164"/>
      <c r="AW331" s="164"/>
      <c r="AX331" s="164"/>
      <c r="AY331" s="164"/>
      <c r="AZ331" s="164"/>
      <c r="BA331" s="164"/>
      <c r="BB331" s="164"/>
      <c r="BC331" s="164"/>
    </row>
    <row r="332" spans="1:55" s="15" customFormat="1" ht="15" hidden="1" customHeight="1" x14ac:dyDescent="0.25">
      <c r="A332" s="33"/>
      <c r="B332" s="160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2" t="e">
        <v>#REF!</v>
      </c>
      <c r="S332" s="22" t="e">
        <v>#REF!</v>
      </c>
      <c r="T332" s="22" t="e">
        <v>#REF!</v>
      </c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64"/>
      <c r="AR332" s="164"/>
      <c r="AS332" s="164"/>
      <c r="AT332" s="164"/>
      <c r="AU332" s="164"/>
      <c r="AV332" s="164"/>
      <c r="AW332" s="164"/>
      <c r="AX332" s="164"/>
      <c r="AY332" s="164"/>
      <c r="AZ332" s="164"/>
      <c r="BA332" s="164"/>
      <c r="BB332" s="164"/>
      <c r="BC332" s="164"/>
    </row>
    <row r="333" spans="1:55" s="15" customFormat="1" ht="15" hidden="1" customHeight="1" x14ac:dyDescent="0.25">
      <c r="A333" s="33"/>
      <c r="B333" s="160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2" t="e">
        <v>#REF!</v>
      </c>
      <c r="S333" s="22" t="e">
        <v>#REF!</v>
      </c>
      <c r="T333" s="22" t="e">
        <v>#REF!</v>
      </c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  <c r="AN333" s="164"/>
      <c r="AO333" s="164"/>
      <c r="AP333" s="164"/>
      <c r="AQ333" s="164"/>
      <c r="AR333" s="164"/>
      <c r="AS333" s="164"/>
      <c r="AT333" s="164"/>
      <c r="AU333" s="164"/>
      <c r="AV333" s="164"/>
      <c r="AW333" s="164"/>
      <c r="AX333" s="164"/>
      <c r="AY333" s="164"/>
      <c r="AZ333" s="164"/>
      <c r="BA333" s="164"/>
      <c r="BB333" s="164"/>
      <c r="BC333" s="164"/>
    </row>
    <row r="334" spans="1:55" s="167" customFormat="1" ht="15" hidden="1" customHeight="1" x14ac:dyDescent="0.25">
      <c r="A334" s="165"/>
      <c r="B334" s="166"/>
      <c r="C334" s="156"/>
      <c r="D334" s="156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R334" s="22" t="e">
        <v>#REF!</v>
      </c>
      <c r="S334" s="22" t="e">
        <v>#REF!</v>
      </c>
      <c r="T334" s="22" t="e">
        <v>#REF!</v>
      </c>
      <c r="X334" s="168"/>
      <c r="Y334" s="168"/>
      <c r="Z334" s="168"/>
      <c r="AA334" s="168"/>
      <c r="AB334" s="168"/>
      <c r="AC334" s="168"/>
      <c r="AD334" s="168"/>
      <c r="AE334" s="168"/>
      <c r="AF334" s="168"/>
      <c r="AG334" s="168"/>
      <c r="AH334" s="168"/>
      <c r="AI334" s="168"/>
      <c r="AJ334" s="168"/>
      <c r="AK334" s="168"/>
      <c r="AL334" s="168"/>
      <c r="AM334" s="168"/>
      <c r="AN334" s="168"/>
      <c r="AO334" s="168"/>
      <c r="AP334" s="168"/>
      <c r="AQ334" s="168"/>
      <c r="AR334" s="168"/>
      <c r="AS334" s="168"/>
      <c r="AT334" s="168"/>
      <c r="AU334" s="168"/>
      <c r="AV334" s="168"/>
      <c r="AW334" s="168"/>
      <c r="AX334" s="168"/>
      <c r="AY334" s="168"/>
      <c r="AZ334" s="168"/>
      <c r="BA334" s="168"/>
      <c r="BB334" s="168"/>
      <c r="BC334" s="168"/>
    </row>
    <row r="335" spans="1:55" ht="15" hidden="1" customHeight="1" x14ac:dyDescent="0.25">
      <c r="A335" s="24"/>
      <c r="B335" s="160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5"/>
      <c r="R335" s="22" t="e">
        <v>#REF!</v>
      </c>
      <c r="S335" s="22" t="e">
        <v>#REF!</v>
      </c>
      <c r="T335" s="22" t="e">
        <v>#REF!</v>
      </c>
      <c r="U335" s="5"/>
      <c r="V335" s="5"/>
      <c r="W335" s="5"/>
    </row>
    <row r="336" spans="1:55" ht="15" hidden="1" customHeight="1" x14ac:dyDescent="0.25">
      <c r="A336" s="24"/>
      <c r="B336" s="160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5"/>
      <c r="R336" s="22" t="e">
        <v>#REF!</v>
      </c>
      <c r="S336" s="22" t="e">
        <v>#REF!</v>
      </c>
      <c r="T336" s="22" t="e">
        <v>#REF!</v>
      </c>
      <c r="U336" s="5"/>
      <c r="V336" s="5"/>
      <c r="W336" s="5"/>
    </row>
    <row r="337" spans="1:23" ht="15" hidden="1" customHeight="1" x14ac:dyDescent="0.25">
      <c r="A337" s="29"/>
      <c r="B337" s="15" t="s">
        <v>19</v>
      </c>
      <c r="C337" s="30">
        <v>0</v>
      </c>
      <c r="D337" s="30">
        <v>211580.96000000002</v>
      </c>
      <c r="E337" s="30">
        <v>211580.96000000002</v>
      </c>
      <c r="F337" s="30">
        <v>100</v>
      </c>
      <c r="G337" s="30">
        <v>0</v>
      </c>
      <c r="H337" s="30">
        <v>36343.160000000003</v>
      </c>
      <c r="I337" s="30">
        <v>63891.999999999985</v>
      </c>
      <c r="J337" s="30">
        <v>100235.16</v>
      </c>
      <c r="K337" s="30">
        <v>156.8821761722908</v>
      </c>
      <c r="L337" s="30">
        <v>-36343.160000000018</v>
      </c>
      <c r="M337" s="30">
        <v>0</v>
      </c>
      <c r="N337" s="30">
        <v>0</v>
      </c>
      <c r="O337" s="30">
        <v>0</v>
      </c>
      <c r="P337" s="30">
        <v>0</v>
      </c>
      <c r="R337" s="30" t="e">
        <v>#REF!</v>
      </c>
      <c r="S337" s="30" t="e">
        <v>#REF!</v>
      </c>
      <c r="T337" s="30" t="e">
        <v>#REF!</v>
      </c>
      <c r="U337" s="148" t="e">
        <v>#REF!</v>
      </c>
      <c r="V337" s="148" t="e">
        <v>#REF!</v>
      </c>
      <c r="W337" s="148" t="e">
        <v>#REF!</v>
      </c>
    </row>
    <row r="338" spans="1:23" ht="15" hidden="1" customHeight="1" x14ac:dyDescent="0.25">
      <c r="A338" s="24"/>
      <c r="B338" s="3" t="s">
        <v>16</v>
      </c>
      <c r="C338" s="144"/>
      <c r="D338" s="144"/>
      <c r="E338" s="144"/>
      <c r="F338" s="144" t="e">
        <v>#DIV/0!</v>
      </c>
      <c r="G338" s="144"/>
      <c r="H338" s="144"/>
      <c r="I338" s="144"/>
      <c r="J338" s="144"/>
      <c r="K338" s="144" t="e">
        <v>#DIV/0!</v>
      </c>
      <c r="L338" s="144"/>
      <c r="M338" s="144"/>
      <c r="N338" s="144"/>
      <c r="O338" s="38"/>
      <c r="R338" s="22" t="e">
        <v>#REF!</v>
      </c>
      <c r="S338" s="22" t="e">
        <v>#REF!</v>
      </c>
      <c r="T338" s="22" t="e">
        <v>#REF!</v>
      </c>
      <c r="U338" s="148" t="e">
        <v>#REF!</v>
      </c>
      <c r="V338" s="148" t="e">
        <v>#REF!</v>
      </c>
      <c r="W338" s="148" t="e">
        <v>#REF!</v>
      </c>
    </row>
    <row r="339" spans="1:23" ht="15" hidden="1" customHeight="1" x14ac:dyDescent="0.25">
      <c r="A339" s="24"/>
      <c r="B339" s="3" t="s">
        <v>11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5"/>
      <c r="R339" s="22" t="e">
        <v>#REF!</v>
      </c>
      <c r="S339" s="22" t="e">
        <v>#REF!</v>
      </c>
      <c r="T339" s="22" t="e">
        <v>#REF!</v>
      </c>
      <c r="U339" s="5">
        <v>0</v>
      </c>
      <c r="V339" s="5">
        <v>0</v>
      </c>
      <c r="W339" s="5">
        <v>0</v>
      </c>
    </row>
    <row r="340" spans="1:23" ht="15" hidden="1" customHeight="1" x14ac:dyDescent="0.25">
      <c r="A340" s="24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5"/>
      <c r="R340" s="22" t="e">
        <v>#REF!</v>
      </c>
      <c r="S340" s="22" t="e">
        <v>#REF!</v>
      </c>
      <c r="T340" s="22" t="e">
        <v>#REF!</v>
      </c>
      <c r="U340" s="5"/>
      <c r="V340" s="5"/>
      <c r="W340" s="5"/>
    </row>
    <row r="341" spans="1:23" ht="15" hidden="1" customHeight="1" x14ac:dyDescent="0.25">
      <c r="A341" s="24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5"/>
      <c r="R341" s="22" t="e">
        <v>#REF!</v>
      </c>
      <c r="S341" s="22" t="e">
        <v>#REF!</v>
      </c>
      <c r="T341" s="22" t="e">
        <v>#REF!</v>
      </c>
      <c r="U341" s="5"/>
      <c r="V341" s="5"/>
      <c r="W341" s="5"/>
    </row>
    <row r="342" spans="1:23" ht="15" hidden="1" customHeight="1" x14ac:dyDescent="0.25">
      <c r="A342" s="24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5"/>
      <c r="R342" s="22" t="e">
        <v>#REF!</v>
      </c>
      <c r="S342" s="22" t="e">
        <v>#REF!</v>
      </c>
      <c r="T342" s="22" t="e">
        <v>#REF!</v>
      </c>
      <c r="U342" s="5"/>
      <c r="V342" s="5"/>
      <c r="W342" s="5"/>
    </row>
    <row r="343" spans="1:23" ht="15" hidden="1" customHeight="1" x14ac:dyDescent="0.25">
      <c r="A343" s="24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5"/>
      <c r="R343" s="22" t="e">
        <v>#REF!</v>
      </c>
      <c r="S343" s="22" t="e">
        <v>#REF!</v>
      </c>
      <c r="T343" s="22" t="e">
        <v>#REF!</v>
      </c>
      <c r="U343" s="5"/>
      <c r="V343" s="5"/>
      <c r="W343" s="5"/>
    </row>
    <row r="344" spans="1:23" ht="15" hidden="1" customHeight="1" x14ac:dyDescent="0.25">
      <c r="A344" s="24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5"/>
      <c r="R344" s="22" t="e">
        <v>#REF!</v>
      </c>
      <c r="S344" s="22" t="e">
        <v>#REF!</v>
      </c>
      <c r="T344" s="22" t="e">
        <v>#REF!</v>
      </c>
      <c r="U344" s="5"/>
      <c r="V344" s="5"/>
      <c r="W344" s="5"/>
    </row>
    <row r="345" spans="1:23" ht="15" hidden="1" customHeight="1" x14ac:dyDescent="0.25">
      <c r="A345" s="24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5"/>
      <c r="R345" s="22" t="e">
        <v>#REF!</v>
      </c>
      <c r="S345" s="22" t="e">
        <v>#REF!</v>
      </c>
      <c r="T345" s="22" t="e">
        <v>#REF!</v>
      </c>
      <c r="U345" s="5"/>
      <c r="V345" s="5"/>
      <c r="W345" s="5"/>
    </row>
    <row r="346" spans="1:23" ht="15" hidden="1" customHeight="1" x14ac:dyDescent="0.25">
      <c r="A346" s="24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5"/>
      <c r="R346" s="22" t="e">
        <v>#REF!</v>
      </c>
      <c r="S346" s="22" t="e">
        <v>#REF!</v>
      </c>
      <c r="T346" s="22" t="e">
        <v>#REF!</v>
      </c>
      <c r="U346" s="5"/>
      <c r="V346" s="5"/>
      <c r="W346" s="5"/>
    </row>
    <row r="347" spans="1:23" ht="15" hidden="1" customHeight="1" x14ac:dyDescent="0.25">
      <c r="A347" s="24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5"/>
      <c r="R347" s="22" t="e">
        <v>#REF!</v>
      </c>
      <c r="S347" s="22" t="e">
        <v>#REF!</v>
      </c>
      <c r="T347" s="22" t="e">
        <v>#REF!</v>
      </c>
      <c r="U347" s="5"/>
      <c r="V347" s="5"/>
      <c r="W347" s="5"/>
    </row>
    <row r="348" spans="1:23" ht="15" hidden="1" customHeight="1" x14ac:dyDescent="0.25">
      <c r="A348" s="24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5"/>
      <c r="R348" s="22" t="e">
        <v>#REF!</v>
      </c>
      <c r="S348" s="22" t="e">
        <v>#REF!</v>
      </c>
      <c r="T348" s="22" t="e">
        <v>#REF!</v>
      </c>
      <c r="U348" s="5"/>
      <c r="V348" s="5"/>
      <c r="W348" s="5"/>
    </row>
    <row r="349" spans="1:23" ht="15" hidden="1" customHeight="1" x14ac:dyDescent="0.25">
      <c r="A349" s="24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5"/>
      <c r="R349" s="22" t="e">
        <v>#REF!</v>
      </c>
      <c r="S349" s="22" t="e">
        <v>#REF!</v>
      </c>
      <c r="T349" s="22" t="e">
        <v>#REF!</v>
      </c>
      <c r="U349" s="5"/>
      <c r="V349" s="5"/>
      <c r="W349" s="5"/>
    </row>
    <row r="350" spans="1:23" ht="15" hidden="1" customHeight="1" x14ac:dyDescent="0.25">
      <c r="A350" s="24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5"/>
      <c r="R350" s="22" t="e">
        <v>#REF!</v>
      </c>
      <c r="S350" s="22" t="e">
        <v>#REF!</v>
      </c>
      <c r="T350" s="22" t="e">
        <v>#REF!</v>
      </c>
      <c r="U350" s="5"/>
      <c r="V350" s="5"/>
      <c r="W350" s="5"/>
    </row>
    <row r="351" spans="1:23" ht="15" hidden="1" customHeight="1" x14ac:dyDescent="0.25">
      <c r="A351" s="24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5"/>
      <c r="R351" s="22" t="e">
        <v>#REF!</v>
      </c>
      <c r="S351" s="22" t="e">
        <v>#REF!</v>
      </c>
      <c r="T351" s="22" t="e">
        <v>#REF!</v>
      </c>
      <c r="U351" s="5"/>
      <c r="V351" s="5"/>
      <c r="W351" s="5"/>
    </row>
    <row r="352" spans="1:23" ht="15" hidden="1" customHeight="1" x14ac:dyDescent="0.25">
      <c r="A352" s="24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5"/>
      <c r="R352" s="22" t="e">
        <v>#REF!</v>
      </c>
      <c r="S352" s="22" t="e">
        <v>#REF!</v>
      </c>
      <c r="T352" s="22" t="e">
        <v>#REF!</v>
      </c>
      <c r="U352" s="5"/>
      <c r="V352" s="5"/>
      <c r="W352" s="5"/>
    </row>
    <row r="353" spans="1:55" ht="15" hidden="1" customHeight="1" x14ac:dyDescent="0.25">
      <c r="A353" s="24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5"/>
      <c r="R353" s="22" t="e">
        <v>#REF!</v>
      </c>
      <c r="S353" s="22" t="e">
        <v>#REF!</v>
      </c>
      <c r="T353" s="22" t="e">
        <v>#REF!</v>
      </c>
      <c r="U353" s="5"/>
      <c r="V353" s="5"/>
      <c r="W353" s="5"/>
    </row>
    <row r="354" spans="1:55" ht="15" hidden="1" customHeight="1" x14ac:dyDescent="0.25">
      <c r="A354" s="24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5"/>
      <c r="R354" s="22" t="e">
        <v>#REF!</v>
      </c>
      <c r="S354" s="22" t="e">
        <v>#REF!</v>
      </c>
      <c r="T354" s="22" t="e">
        <v>#REF!</v>
      </c>
      <c r="U354" s="5"/>
      <c r="V354" s="5"/>
      <c r="W354" s="5"/>
    </row>
    <row r="355" spans="1:55" ht="15" hidden="1" customHeight="1" x14ac:dyDescent="0.25">
      <c r="A355" s="24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5"/>
      <c r="R355" s="22" t="e">
        <v>#REF!</v>
      </c>
      <c r="S355" s="22" t="e">
        <v>#REF!</v>
      </c>
      <c r="T355" s="22" t="e">
        <v>#REF!</v>
      </c>
      <c r="U355" s="5"/>
      <c r="V355" s="5"/>
      <c r="W355" s="5"/>
    </row>
    <row r="356" spans="1:55" ht="15" hidden="1" customHeight="1" x14ac:dyDescent="0.25">
      <c r="A356" s="24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5"/>
      <c r="R356" s="22" t="e">
        <v>#REF!</v>
      </c>
      <c r="S356" s="22" t="e">
        <v>#REF!</v>
      </c>
      <c r="T356" s="22" t="e">
        <v>#REF!</v>
      </c>
      <c r="U356" s="5"/>
      <c r="V356" s="5"/>
      <c r="W356" s="5"/>
    </row>
    <row r="357" spans="1:55" ht="15" hidden="1" customHeight="1" x14ac:dyDescent="0.25">
      <c r="A357" s="24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5"/>
      <c r="R357" s="22" t="e">
        <v>#REF!</v>
      </c>
      <c r="S357" s="22" t="e">
        <v>#REF!</v>
      </c>
      <c r="T357" s="22" t="e">
        <v>#REF!</v>
      </c>
      <c r="U357" s="5"/>
      <c r="V357" s="5"/>
      <c r="W357" s="5"/>
    </row>
    <row r="358" spans="1:55" ht="15" hidden="1" customHeight="1" x14ac:dyDescent="0.25">
      <c r="A358" s="24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5"/>
      <c r="R358" s="22" t="e">
        <v>#REF!</v>
      </c>
      <c r="S358" s="22" t="e">
        <v>#REF!</v>
      </c>
      <c r="T358" s="22" t="e">
        <v>#REF!</v>
      </c>
      <c r="U358" s="5"/>
      <c r="V358" s="5"/>
      <c r="W358" s="5"/>
    </row>
    <row r="359" spans="1:55" ht="15" hidden="1" customHeight="1" x14ac:dyDescent="0.25">
      <c r="A359" s="24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5"/>
      <c r="R359" s="22" t="e">
        <v>#REF!</v>
      </c>
      <c r="S359" s="22" t="e">
        <v>#REF!</v>
      </c>
      <c r="T359" s="22" t="e">
        <v>#REF!</v>
      </c>
      <c r="U359" s="5"/>
      <c r="V359" s="5"/>
      <c r="W359" s="5"/>
    </row>
    <row r="360" spans="1:55" ht="15" hidden="1" customHeight="1" x14ac:dyDescent="0.25">
      <c r="A360" s="24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5"/>
      <c r="R360" s="22" t="e">
        <v>#REF!</v>
      </c>
      <c r="S360" s="22" t="e">
        <v>#REF!</v>
      </c>
      <c r="T360" s="22" t="e">
        <v>#REF!</v>
      </c>
      <c r="U360" s="5"/>
      <c r="V360" s="5"/>
      <c r="W360" s="5"/>
    </row>
    <row r="361" spans="1:55" ht="15" hidden="1" customHeight="1" x14ac:dyDescent="0.25">
      <c r="A361" s="24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5"/>
      <c r="R361" s="22" t="e">
        <v>#REF!</v>
      </c>
      <c r="S361" s="22" t="e">
        <v>#REF!</v>
      </c>
      <c r="T361" s="22" t="e">
        <v>#REF!</v>
      </c>
      <c r="U361" s="5"/>
      <c r="V361" s="5"/>
      <c r="W361" s="5"/>
    </row>
    <row r="362" spans="1:55" ht="15" hidden="1" customHeight="1" x14ac:dyDescent="0.25">
      <c r="A362" s="24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5"/>
      <c r="R362" s="22" t="e">
        <v>#REF!</v>
      </c>
      <c r="S362" s="22" t="e">
        <v>#REF!</v>
      </c>
      <c r="T362" s="22" t="e">
        <v>#REF!</v>
      </c>
      <c r="U362" s="5"/>
      <c r="V362" s="5"/>
      <c r="W362" s="5"/>
    </row>
    <row r="363" spans="1:55" s="158" customFormat="1" ht="15" hidden="1" customHeight="1" x14ac:dyDescent="0.25">
      <c r="A363" s="154"/>
      <c r="B363" s="155"/>
      <c r="C363" s="156"/>
      <c r="D363" s="156"/>
      <c r="E363" s="156"/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156"/>
      <c r="R363" s="22" t="e">
        <v>#REF!</v>
      </c>
      <c r="S363" s="22" t="e">
        <v>#REF!</v>
      </c>
      <c r="T363" s="22" t="e">
        <v>#REF!</v>
      </c>
      <c r="X363" s="157"/>
      <c r="Y363" s="157"/>
      <c r="Z363" s="157"/>
      <c r="AA363" s="157"/>
      <c r="AB363" s="157"/>
      <c r="AC363" s="157"/>
      <c r="AD363" s="157"/>
      <c r="AE363" s="157"/>
      <c r="AF363" s="157"/>
      <c r="AG363" s="157"/>
      <c r="AH363" s="157"/>
      <c r="AI363" s="157"/>
      <c r="AJ363" s="157"/>
      <c r="AK363" s="157"/>
      <c r="AL363" s="157"/>
      <c r="AM363" s="157"/>
      <c r="AN363" s="157"/>
      <c r="AO363" s="157"/>
      <c r="AP363" s="157"/>
      <c r="AQ363" s="157"/>
      <c r="AR363" s="157"/>
      <c r="AS363" s="157"/>
      <c r="AT363" s="157"/>
      <c r="AU363" s="157"/>
      <c r="AV363" s="157"/>
      <c r="AW363" s="157"/>
      <c r="AX363" s="157"/>
      <c r="AY363" s="157"/>
      <c r="AZ363" s="157"/>
      <c r="BA363" s="157"/>
      <c r="BB363" s="157"/>
      <c r="BC363" s="157"/>
    </row>
    <row r="364" spans="1:55" ht="15" hidden="1" customHeight="1" x14ac:dyDescent="0.25">
      <c r="A364" s="24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5"/>
      <c r="R364" s="22" t="e">
        <v>#REF!</v>
      </c>
      <c r="S364" s="22" t="e">
        <v>#REF!</v>
      </c>
      <c r="T364" s="22" t="e">
        <v>#REF!</v>
      </c>
      <c r="U364" s="5"/>
      <c r="V364" s="5"/>
      <c r="W364" s="5"/>
    </row>
    <row r="365" spans="1:55" ht="15" hidden="1" customHeight="1" x14ac:dyDescent="0.25">
      <c r="A365" s="24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5"/>
      <c r="R365" s="22" t="e">
        <v>#REF!</v>
      </c>
      <c r="S365" s="22" t="e">
        <v>#REF!</v>
      </c>
      <c r="T365" s="22" t="e">
        <v>#REF!</v>
      </c>
      <c r="U365" s="5"/>
      <c r="V365" s="5"/>
      <c r="W365" s="5"/>
    </row>
    <row r="366" spans="1:55" ht="15" hidden="1" customHeight="1" x14ac:dyDescent="0.25">
      <c r="A366" s="24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5"/>
      <c r="R366" s="22" t="e">
        <v>#REF!</v>
      </c>
      <c r="S366" s="22" t="e">
        <v>#REF!</v>
      </c>
      <c r="T366" s="22" t="e">
        <v>#REF!</v>
      </c>
      <c r="U366" s="5"/>
      <c r="V366" s="5"/>
      <c r="W366" s="5"/>
    </row>
    <row r="367" spans="1:55" ht="15" hidden="1" customHeight="1" x14ac:dyDescent="0.25">
      <c r="A367" s="24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5"/>
      <c r="R367" s="22" t="e">
        <v>#REF!</v>
      </c>
      <c r="S367" s="22" t="e">
        <v>#REF!</v>
      </c>
      <c r="T367" s="22" t="e">
        <v>#REF!</v>
      </c>
      <c r="U367" s="5"/>
      <c r="V367" s="5"/>
      <c r="W367" s="5"/>
    </row>
    <row r="368" spans="1:55" ht="15" hidden="1" customHeight="1" x14ac:dyDescent="0.25">
      <c r="A368" s="24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5"/>
      <c r="R368" s="22" t="e">
        <v>#REF!</v>
      </c>
      <c r="S368" s="22" t="e">
        <v>#REF!</v>
      </c>
      <c r="T368" s="22" t="e">
        <v>#REF!</v>
      </c>
      <c r="U368" s="5"/>
      <c r="V368" s="5"/>
      <c r="W368" s="5"/>
    </row>
    <row r="369" spans="1:23" ht="15" hidden="1" customHeight="1" x14ac:dyDescent="0.25">
      <c r="A369" s="24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5"/>
      <c r="R369" s="22" t="e">
        <v>#REF!</v>
      </c>
      <c r="S369" s="22" t="e">
        <v>#REF!</v>
      </c>
      <c r="T369" s="22" t="e">
        <v>#REF!</v>
      </c>
      <c r="U369" s="5"/>
      <c r="V369" s="5"/>
      <c r="W369" s="5"/>
    </row>
    <row r="370" spans="1:23" ht="15" hidden="1" customHeight="1" x14ac:dyDescent="0.25">
      <c r="A370" s="24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5"/>
      <c r="R370" s="22" t="e">
        <v>#REF!</v>
      </c>
      <c r="S370" s="22" t="e">
        <v>#REF!</v>
      </c>
      <c r="T370" s="22" t="e">
        <v>#REF!</v>
      </c>
      <c r="U370" s="5"/>
      <c r="V370" s="5"/>
      <c r="W370" s="5"/>
    </row>
    <row r="371" spans="1:23" ht="15" hidden="1" customHeight="1" x14ac:dyDescent="0.25">
      <c r="A371" s="24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5"/>
      <c r="R371" s="22" t="e">
        <v>#REF!</v>
      </c>
      <c r="S371" s="22" t="e">
        <v>#REF!</v>
      </c>
      <c r="T371" s="22" t="e">
        <v>#REF!</v>
      </c>
      <c r="U371" s="5"/>
      <c r="V371" s="5"/>
      <c r="W371" s="5"/>
    </row>
    <row r="372" spans="1:23" ht="15" hidden="1" customHeight="1" x14ac:dyDescent="0.25">
      <c r="A372" s="24"/>
      <c r="B372" s="3" t="s">
        <v>4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s="148" t="e">
        <v>#REF!</v>
      </c>
      <c r="V372" s="148" t="e">
        <v>#REF!</v>
      </c>
      <c r="W372" s="148" t="e">
        <v>#REF!</v>
      </c>
    </row>
    <row r="373" spans="1:23" ht="15" hidden="1" customHeight="1" x14ac:dyDescent="0.25">
      <c r="A373" s="24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8"/>
      <c r="R373" s="22" t="e">
        <v>#REF!</v>
      </c>
      <c r="S373" s="22" t="e">
        <v>#REF!</v>
      </c>
      <c r="T373" s="22" t="e">
        <v>#REF!</v>
      </c>
      <c r="U373" s="148" t="e">
        <v>#REF!</v>
      </c>
      <c r="V373" s="148" t="e">
        <v>#REF!</v>
      </c>
      <c r="W373" s="148" t="e">
        <v>#REF!</v>
      </c>
    </row>
    <row r="374" spans="1:23" ht="15" hidden="1" customHeight="1" x14ac:dyDescent="0.25">
      <c r="A374" s="24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8"/>
      <c r="Q374" s="5"/>
      <c r="R374" s="22" t="e">
        <v>#REF!</v>
      </c>
      <c r="S374" s="22" t="e">
        <v>#REF!</v>
      </c>
      <c r="T374" s="22" t="e">
        <v>#REF!</v>
      </c>
      <c r="U374" s="5" t="e">
        <v>#REF!</v>
      </c>
      <c r="V374" s="5" t="e">
        <v>#REF!</v>
      </c>
      <c r="W374" s="5" t="e">
        <v>#REF!</v>
      </c>
    </row>
    <row r="375" spans="1:23" ht="15" hidden="1" customHeight="1" x14ac:dyDescent="0.25">
      <c r="A375" s="24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8"/>
      <c r="Q375" s="5"/>
      <c r="R375" s="22" t="e">
        <v>#REF!</v>
      </c>
      <c r="S375" s="22" t="e">
        <v>#REF!</v>
      </c>
      <c r="T375" s="22" t="e">
        <v>#REF!</v>
      </c>
      <c r="U375" s="5" t="e">
        <v>#REF!</v>
      </c>
      <c r="V375" s="5" t="e">
        <v>#REF!</v>
      </c>
      <c r="W375" s="5" t="e">
        <v>#REF!</v>
      </c>
    </row>
    <row r="376" spans="1:23" ht="15" hidden="1" customHeight="1" x14ac:dyDescent="0.25">
      <c r="A376" s="24">
        <v>8308</v>
      </c>
      <c r="B376" s="1" t="s">
        <v>82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38"/>
      <c r="Q376" s="5"/>
      <c r="R376" s="22" t="e">
        <v>#REF!</v>
      </c>
      <c r="S376" s="22" t="e">
        <v>#REF!</v>
      </c>
      <c r="T376" s="22" t="e">
        <v>#REF!</v>
      </c>
      <c r="U376" s="5" t="e">
        <v>#REF!</v>
      </c>
      <c r="V376" s="5" t="e">
        <v>#REF!</v>
      </c>
      <c r="W376" s="5" t="e">
        <v>#REF!</v>
      </c>
    </row>
    <row r="377" spans="1:23" ht="15" hidden="1" customHeight="1" x14ac:dyDescent="0.25">
      <c r="A377" s="24">
        <v>9188</v>
      </c>
      <c r="B377" s="1" t="s">
        <v>82</v>
      </c>
      <c r="C377" s="2">
        <v>0</v>
      </c>
      <c r="D377" s="2">
        <v>12217061.800000001</v>
      </c>
      <c r="E377" s="2">
        <v>12217061.800000001</v>
      </c>
      <c r="F377" s="2">
        <v>100</v>
      </c>
      <c r="G377" s="2">
        <v>0</v>
      </c>
      <c r="H377" s="2">
        <v>0</v>
      </c>
      <c r="I377" s="2">
        <v>2478120.7399999993</v>
      </c>
      <c r="J377" s="2">
        <v>2478120.7400000002</v>
      </c>
      <c r="K377" s="2">
        <v>100.00000000000004</v>
      </c>
      <c r="L377" s="2">
        <v>0</v>
      </c>
      <c r="M377" s="2">
        <v>0</v>
      </c>
      <c r="N377" s="2">
        <v>0</v>
      </c>
      <c r="O377" s="38"/>
      <c r="Q377" s="5"/>
      <c r="R377" s="22" t="e">
        <v>#REF!</v>
      </c>
      <c r="S377" s="22" t="e">
        <v>#REF!</v>
      </c>
      <c r="T377" s="22" t="e">
        <v>#REF!</v>
      </c>
      <c r="U377" s="5" t="e">
        <v>#REF!</v>
      </c>
      <c r="V377" s="5" t="e">
        <v>#REF!</v>
      </c>
      <c r="W377" s="5" t="e">
        <v>#REF!</v>
      </c>
    </row>
    <row r="378" spans="1:23" ht="15" hidden="1" customHeight="1" x14ac:dyDescent="0.25">
      <c r="A378" s="24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8"/>
      <c r="Q378" s="5"/>
      <c r="R378" s="22" t="e">
        <v>#REF!</v>
      </c>
      <c r="S378" s="22" t="e">
        <v>#REF!</v>
      </c>
      <c r="T378" s="22" t="e">
        <v>#REF!</v>
      </c>
      <c r="U378" s="5" t="e">
        <v>#REF!</v>
      </c>
      <c r="V378" s="5" t="e">
        <v>#REF!</v>
      </c>
      <c r="W378" s="5" t="e">
        <v>#REF!</v>
      </c>
    </row>
    <row r="379" spans="1:23" ht="15" hidden="1" customHeight="1" x14ac:dyDescent="0.25">
      <c r="A379" s="24"/>
      <c r="B379" s="3" t="s">
        <v>0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 s="148">
        <v>0</v>
      </c>
      <c r="V379" s="148">
        <v>0</v>
      </c>
      <c r="W379" s="148">
        <v>0</v>
      </c>
    </row>
    <row r="380" spans="1:23" ht="15" hidden="1" customHeight="1" x14ac:dyDescent="0.25">
      <c r="A380" s="24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2" t="e">
        <v>#REF!</v>
      </c>
      <c r="S380" s="22" t="e">
        <v>#REF!</v>
      </c>
      <c r="T380" s="22" t="e">
        <v>#REF!</v>
      </c>
    </row>
    <row r="381" spans="1:23" ht="15" hidden="1" customHeight="1" x14ac:dyDescent="0.25">
      <c r="A381" s="24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2" t="e">
        <v>#REF!</v>
      </c>
      <c r="S381" s="22" t="e">
        <v>#REF!</v>
      </c>
      <c r="T381" s="22" t="e">
        <v>#REF!</v>
      </c>
    </row>
    <row r="382" spans="1:23" ht="15" hidden="1" customHeight="1" x14ac:dyDescent="0.25">
      <c r="A382" s="24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2" t="e">
        <v>#REF!</v>
      </c>
      <c r="S382" s="22" t="e">
        <v>#REF!</v>
      </c>
      <c r="T382" s="22" t="e">
        <v>#REF!</v>
      </c>
    </row>
    <row r="383" spans="1:23" ht="15" hidden="1" customHeight="1" x14ac:dyDescent="0.25">
      <c r="A383" s="24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2" t="e">
        <v>#REF!</v>
      </c>
      <c r="S383" s="22" t="e">
        <v>#REF!</v>
      </c>
      <c r="T383" s="22" t="e">
        <v>#REF!</v>
      </c>
    </row>
    <row r="384" spans="1:23" ht="15" hidden="1" customHeight="1" x14ac:dyDescent="0.25">
      <c r="A384" s="24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2" t="e">
        <v>#REF!</v>
      </c>
      <c r="S384" s="22" t="e">
        <v>#REF!</v>
      </c>
      <c r="T384" s="22" t="e">
        <v>#REF!</v>
      </c>
    </row>
    <row r="385" spans="1:20" ht="15" hidden="1" customHeight="1" x14ac:dyDescent="0.25">
      <c r="A385" s="24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2" t="e">
        <v>#REF!</v>
      </c>
      <c r="S385" s="22" t="e">
        <v>#REF!</v>
      </c>
      <c r="T385" s="22" t="e">
        <v>#REF!</v>
      </c>
    </row>
    <row r="386" spans="1:20" ht="15" hidden="1" customHeight="1" x14ac:dyDescent="0.25">
      <c r="A386" s="24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2" t="e">
        <v>#REF!</v>
      </c>
      <c r="S386" s="22" t="e">
        <v>#REF!</v>
      </c>
      <c r="T386" s="22" t="e">
        <v>#REF!</v>
      </c>
    </row>
    <row r="387" spans="1:20" ht="15" hidden="1" customHeight="1" x14ac:dyDescent="0.25">
      <c r="A387" s="24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2" t="e">
        <v>#REF!</v>
      </c>
      <c r="S387" s="22" t="e">
        <v>#REF!</v>
      </c>
      <c r="T387" s="22" t="e">
        <v>#REF!</v>
      </c>
    </row>
    <row r="388" spans="1:20" ht="15" hidden="1" customHeight="1" x14ac:dyDescent="0.25">
      <c r="A388" s="24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2" t="e">
        <v>#REF!</v>
      </c>
      <c r="S388" s="22" t="e">
        <v>#REF!</v>
      </c>
      <c r="T388" s="22" t="e">
        <v>#REF!</v>
      </c>
    </row>
    <row r="389" spans="1:20" ht="15" hidden="1" customHeight="1" x14ac:dyDescent="0.25">
      <c r="A389" s="24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2" t="e">
        <v>#REF!</v>
      </c>
      <c r="S389" s="22" t="e">
        <v>#REF!</v>
      </c>
      <c r="T389" s="22" t="e">
        <v>#REF!</v>
      </c>
    </row>
    <row r="390" spans="1:20" ht="15" hidden="1" customHeight="1" x14ac:dyDescent="0.25">
      <c r="A390" s="24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2" t="e">
        <v>#REF!</v>
      </c>
      <c r="S390" s="22" t="e">
        <v>#REF!</v>
      </c>
      <c r="T390" s="22" t="e">
        <v>#REF!</v>
      </c>
    </row>
    <row r="391" spans="1:20" ht="15" hidden="1" customHeight="1" x14ac:dyDescent="0.25">
      <c r="A391" s="24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2" t="e">
        <v>#REF!</v>
      </c>
      <c r="S391" s="22" t="e">
        <v>#REF!</v>
      </c>
      <c r="T391" s="22" t="e">
        <v>#REF!</v>
      </c>
    </row>
    <row r="392" spans="1:20" ht="15" hidden="1" customHeight="1" x14ac:dyDescent="0.25">
      <c r="A392" s="24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2" t="e">
        <v>#REF!</v>
      </c>
      <c r="S392" s="22" t="e">
        <v>#REF!</v>
      </c>
      <c r="T392" s="22" t="e">
        <v>#REF!</v>
      </c>
    </row>
    <row r="393" spans="1:20" ht="15" hidden="1" customHeight="1" x14ac:dyDescent="0.25">
      <c r="A393" s="24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2" t="e">
        <v>#REF!</v>
      </c>
      <c r="S393" s="22" t="e">
        <v>#REF!</v>
      </c>
      <c r="T393" s="22" t="e">
        <v>#REF!</v>
      </c>
    </row>
    <row r="394" spans="1:20" ht="15" hidden="1" customHeight="1" x14ac:dyDescent="0.25">
      <c r="A394" s="24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2" t="e">
        <v>#REF!</v>
      </c>
      <c r="S394" s="22" t="e">
        <v>#REF!</v>
      </c>
      <c r="T394" s="22" t="e">
        <v>#REF!</v>
      </c>
    </row>
    <row r="395" spans="1:20" ht="15" hidden="1" customHeight="1" x14ac:dyDescent="0.25">
      <c r="A395" s="24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2" t="e">
        <v>#REF!</v>
      </c>
      <c r="S395" s="22" t="e">
        <v>#REF!</v>
      </c>
      <c r="T395" s="22" t="e">
        <v>#REF!</v>
      </c>
    </row>
    <row r="396" spans="1:20" ht="15" hidden="1" customHeight="1" x14ac:dyDescent="0.25">
      <c r="A396" s="24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2" t="e">
        <v>#REF!</v>
      </c>
      <c r="S396" s="22" t="e">
        <v>#REF!</v>
      </c>
      <c r="T396" s="22" t="e">
        <v>#REF!</v>
      </c>
    </row>
    <row r="397" spans="1:20" ht="15" hidden="1" customHeight="1" x14ac:dyDescent="0.25">
      <c r="A397" s="24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2" t="e">
        <v>#REF!</v>
      </c>
      <c r="S397" s="22" t="e">
        <v>#REF!</v>
      </c>
      <c r="T397" s="22" t="e">
        <v>#REF!</v>
      </c>
    </row>
    <row r="398" spans="1:20" ht="15" hidden="1" customHeight="1" x14ac:dyDescent="0.25">
      <c r="A398" s="24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2" t="e">
        <v>#REF!</v>
      </c>
      <c r="S398" s="22" t="e">
        <v>#REF!</v>
      </c>
      <c r="T398" s="22" t="e">
        <v>#REF!</v>
      </c>
    </row>
    <row r="399" spans="1:20" ht="15" hidden="1" customHeight="1" x14ac:dyDescent="0.25">
      <c r="A399" s="24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2" t="e">
        <v>#REF!</v>
      </c>
      <c r="S399" s="22" t="e">
        <v>#REF!</v>
      </c>
      <c r="T399" s="22" t="e">
        <v>#REF!</v>
      </c>
    </row>
    <row r="400" spans="1:20" ht="15" hidden="1" customHeight="1" x14ac:dyDescent="0.25">
      <c r="A400" s="24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2" t="e">
        <v>#REF!</v>
      </c>
      <c r="S400" s="22" t="e">
        <v>#REF!</v>
      </c>
      <c r="T400" s="22" t="e">
        <v>#REF!</v>
      </c>
    </row>
    <row r="401" spans="1:23" ht="15" hidden="1" customHeight="1" x14ac:dyDescent="0.25">
      <c r="A401" s="24"/>
      <c r="B401" s="3" t="s">
        <v>83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 s="148">
        <v>0</v>
      </c>
      <c r="V401" s="148">
        <v>0</v>
      </c>
      <c r="W401" s="148">
        <v>0</v>
      </c>
    </row>
    <row r="402" spans="1:23" ht="15" hidden="1" customHeight="1" x14ac:dyDescent="0.25">
      <c r="A402" s="24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2" t="e">
        <v>#REF!</v>
      </c>
      <c r="S402" s="22" t="e">
        <v>#REF!</v>
      </c>
      <c r="T402" s="22" t="e">
        <v>#REF!</v>
      </c>
    </row>
    <row r="403" spans="1:23" ht="15" hidden="1" customHeight="1" x14ac:dyDescent="0.25">
      <c r="A403" s="24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2" t="e">
        <v>#REF!</v>
      </c>
      <c r="S403" s="22" t="e">
        <v>#REF!</v>
      </c>
      <c r="T403" s="22" t="e">
        <v>#REF!</v>
      </c>
    </row>
    <row r="404" spans="1:23" ht="15" hidden="1" customHeight="1" x14ac:dyDescent="0.25">
      <c r="A404" s="24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2" t="e">
        <v>#REF!</v>
      </c>
      <c r="S404" s="22" t="e">
        <v>#REF!</v>
      </c>
      <c r="T404" s="22" t="e">
        <v>#REF!</v>
      </c>
    </row>
    <row r="405" spans="1:23" ht="15" hidden="1" customHeight="1" x14ac:dyDescent="0.25">
      <c r="A405" s="24"/>
      <c r="B405" s="15" t="s">
        <v>12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s="148" t="e">
        <v>#REF!</v>
      </c>
      <c r="V405" s="148" t="e">
        <v>#REF!</v>
      </c>
      <c r="W405" s="148" t="e">
        <v>#REF!</v>
      </c>
    </row>
    <row r="406" spans="1:23" ht="15" hidden="1" customHeight="1" x14ac:dyDescent="0.25">
      <c r="A406" s="24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8"/>
      <c r="R406" s="22" t="e">
        <v>#REF!</v>
      </c>
      <c r="S406" s="22" t="e">
        <v>#REF!</v>
      </c>
      <c r="T406" s="22" t="e">
        <v>#REF!</v>
      </c>
      <c r="U406" s="148" t="e">
        <v>#REF!</v>
      </c>
      <c r="V406" s="148" t="e">
        <v>#REF!</v>
      </c>
      <c r="W406" s="148" t="e">
        <v>#REF!</v>
      </c>
    </row>
    <row r="407" spans="1:23" ht="15" hidden="1" customHeight="1" x14ac:dyDescent="0.25">
      <c r="A407" s="24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8"/>
      <c r="R407" s="22" t="e">
        <v>#REF!</v>
      </c>
      <c r="S407" s="22" t="e">
        <v>#REF!</v>
      </c>
      <c r="T407" s="22" t="e">
        <v>#REF!</v>
      </c>
      <c r="U407" s="148" t="e">
        <v>#REF!</v>
      </c>
      <c r="V407" s="148" t="e">
        <v>#REF!</v>
      </c>
      <c r="W407" s="148" t="e">
        <v>#REF!</v>
      </c>
    </row>
    <row r="408" spans="1:23" ht="15" hidden="1" customHeight="1" x14ac:dyDescent="0.25">
      <c r="A408" s="24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8"/>
      <c r="R408" s="22" t="e">
        <v>#REF!</v>
      </c>
      <c r="S408" s="22" t="e">
        <v>#REF!</v>
      </c>
      <c r="T408" s="22" t="e">
        <v>#REF!</v>
      </c>
      <c r="U408" s="148" t="e">
        <v>#REF!</v>
      </c>
      <c r="V408" s="148" t="e">
        <v>#REF!</v>
      </c>
      <c r="W408" s="148" t="e">
        <v>#REF!</v>
      </c>
    </row>
    <row r="409" spans="1:23" ht="15" hidden="1" customHeight="1" x14ac:dyDescent="0.25">
      <c r="A409" s="24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8"/>
      <c r="R409" s="22" t="e">
        <v>#REF!</v>
      </c>
      <c r="S409" s="22" t="e">
        <v>#REF!</v>
      </c>
      <c r="T409" s="22" t="e">
        <v>#REF!</v>
      </c>
      <c r="U409" s="148" t="e">
        <v>#REF!</v>
      </c>
      <c r="V409" s="148" t="e">
        <v>#REF!</v>
      </c>
      <c r="W409" s="148" t="e">
        <v>#REF!</v>
      </c>
    </row>
    <row r="410" spans="1:23" ht="15" hidden="1" customHeight="1" x14ac:dyDescent="0.25">
      <c r="A410" s="24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8"/>
      <c r="R410" s="22" t="e">
        <v>#REF!</v>
      </c>
      <c r="S410" s="22" t="e">
        <v>#REF!</v>
      </c>
      <c r="T410" s="22" t="e">
        <v>#REF!</v>
      </c>
      <c r="U410" s="148" t="e">
        <v>#REF!</v>
      </c>
      <c r="V410" s="148" t="e">
        <v>#REF!</v>
      </c>
      <c r="W410" s="148" t="e">
        <v>#REF!</v>
      </c>
    </row>
    <row r="411" spans="1:23" ht="15" hidden="1" customHeight="1" x14ac:dyDescent="0.25">
      <c r="A411" s="24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8"/>
      <c r="R411" s="22" t="e">
        <v>#REF!</v>
      </c>
      <c r="S411" s="22" t="e">
        <v>#REF!</v>
      </c>
      <c r="T411" s="22" t="e">
        <v>#REF!</v>
      </c>
      <c r="U411" s="148" t="e">
        <v>#REF!</v>
      </c>
      <c r="V411" s="148" t="e">
        <v>#REF!</v>
      </c>
      <c r="W411" s="148" t="e">
        <v>#REF!</v>
      </c>
    </row>
    <row r="412" spans="1:23" ht="15" hidden="1" customHeight="1" x14ac:dyDescent="0.25">
      <c r="A412" s="24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8"/>
      <c r="R412" s="22" t="e">
        <v>#REF!</v>
      </c>
      <c r="S412" s="22" t="e">
        <v>#REF!</v>
      </c>
      <c r="T412" s="22" t="e">
        <v>#REF!</v>
      </c>
      <c r="U412" s="148" t="e">
        <v>#REF!</v>
      </c>
      <c r="V412" s="148" t="e">
        <v>#REF!</v>
      </c>
      <c r="W412" s="148" t="e">
        <v>#REF!</v>
      </c>
    </row>
    <row r="413" spans="1:23" ht="15" hidden="1" customHeight="1" x14ac:dyDescent="0.25">
      <c r="A413" s="24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8"/>
      <c r="R413" s="22" t="e">
        <v>#REF!</v>
      </c>
      <c r="S413" s="22" t="e">
        <v>#REF!</v>
      </c>
      <c r="T413" s="22" t="e">
        <v>#REF!</v>
      </c>
      <c r="U413" s="148" t="e">
        <v>#REF!</v>
      </c>
      <c r="V413" s="148" t="e">
        <v>#REF!</v>
      </c>
      <c r="W413" s="148" t="e">
        <v>#REF!</v>
      </c>
    </row>
    <row r="414" spans="1:23" ht="15" hidden="1" customHeight="1" x14ac:dyDescent="0.25">
      <c r="A414" s="24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8"/>
      <c r="R414" s="22" t="e">
        <v>#REF!</v>
      </c>
      <c r="S414" s="22" t="e">
        <v>#REF!</v>
      </c>
      <c r="T414" s="22" t="e">
        <v>#REF!</v>
      </c>
      <c r="U414" s="148" t="e">
        <v>#REF!</v>
      </c>
      <c r="V414" s="148" t="e">
        <v>#REF!</v>
      </c>
      <c r="W414" s="148" t="e">
        <v>#REF!</v>
      </c>
    </row>
    <row r="415" spans="1:23" ht="15" hidden="1" customHeight="1" x14ac:dyDescent="0.25">
      <c r="A415" s="24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8"/>
      <c r="R415" s="22" t="e">
        <v>#REF!</v>
      </c>
      <c r="S415" s="22" t="e">
        <v>#REF!</v>
      </c>
      <c r="T415" s="22" t="e">
        <v>#REF!</v>
      </c>
      <c r="U415" s="148" t="e">
        <v>#REF!</v>
      </c>
      <c r="V415" s="148" t="e">
        <v>#REF!</v>
      </c>
      <c r="W415" s="148" t="e">
        <v>#REF!</v>
      </c>
    </row>
    <row r="416" spans="1:23" ht="15" hidden="1" customHeight="1" x14ac:dyDescent="0.25">
      <c r="A416" s="24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8"/>
      <c r="R416" s="22" t="e">
        <v>#REF!</v>
      </c>
      <c r="S416" s="22" t="e">
        <v>#REF!</v>
      </c>
      <c r="T416" s="22" t="e">
        <v>#REF!</v>
      </c>
      <c r="U416" s="148" t="e">
        <v>#REF!</v>
      </c>
      <c r="V416" s="148" t="e">
        <v>#REF!</v>
      </c>
      <c r="W416" s="148" t="e">
        <v>#REF!</v>
      </c>
    </row>
    <row r="417" spans="1:23" ht="15" hidden="1" customHeight="1" x14ac:dyDescent="0.25">
      <c r="A417" s="24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8"/>
      <c r="R417" s="22" t="e">
        <v>#REF!</v>
      </c>
      <c r="S417" s="22" t="e">
        <v>#REF!</v>
      </c>
      <c r="T417" s="22" t="e">
        <v>#REF!</v>
      </c>
      <c r="U417" s="148" t="e">
        <v>#REF!</v>
      </c>
      <c r="V417" s="148" t="e">
        <v>#REF!</v>
      </c>
      <c r="W417" s="148" t="e">
        <v>#REF!</v>
      </c>
    </row>
    <row r="418" spans="1:23" ht="15" hidden="1" customHeight="1" x14ac:dyDescent="0.25">
      <c r="A418" s="24">
        <v>8272</v>
      </c>
      <c r="B418" s="1" t="s">
        <v>84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38"/>
      <c r="R418" s="22" t="e">
        <v>#REF!</v>
      </c>
      <c r="S418" s="22" t="e">
        <v>#REF!</v>
      </c>
      <c r="T418" s="22" t="e">
        <v>#REF!</v>
      </c>
      <c r="U418" s="148" t="e">
        <v>#REF!</v>
      </c>
      <c r="V418" s="148" t="e">
        <v>#REF!</v>
      </c>
      <c r="W418" s="148" t="e">
        <v>#REF!</v>
      </c>
    </row>
    <row r="419" spans="1:23" ht="15" hidden="1" customHeight="1" x14ac:dyDescent="0.25">
      <c r="A419" s="24"/>
      <c r="B419" s="3" t="s">
        <v>85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s="148" t="e">
        <v>#REF!</v>
      </c>
      <c r="V419" s="148" t="e">
        <v>#REF!</v>
      </c>
      <c r="W419" s="148" t="e">
        <v>#REF!</v>
      </c>
    </row>
    <row r="420" spans="1:23" ht="15" hidden="1" customHeight="1" x14ac:dyDescent="0.25">
      <c r="A420" s="24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8"/>
      <c r="R420" s="22" t="e">
        <v>#REF!</v>
      </c>
      <c r="S420" s="22" t="e">
        <v>#REF!</v>
      </c>
      <c r="T420" s="22" t="e">
        <v>#REF!</v>
      </c>
      <c r="U420" s="148" t="e">
        <v>#REF!</v>
      </c>
      <c r="V420" s="148" t="e">
        <v>#REF!</v>
      </c>
      <c r="W420" s="148" t="e">
        <v>#REF!</v>
      </c>
    </row>
    <row r="421" spans="1:23" ht="15" hidden="1" customHeight="1" x14ac:dyDescent="0.25">
      <c r="A421" s="24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8"/>
      <c r="R421" s="22" t="e">
        <v>#REF!</v>
      </c>
      <c r="S421" s="22" t="e">
        <v>#REF!</v>
      </c>
      <c r="T421" s="22" t="e">
        <v>#REF!</v>
      </c>
      <c r="U421" s="148" t="e">
        <v>#REF!</v>
      </c>
      <c r="V421" s="148" t="e">
        <v>#REF!</v>
      </c>
      <c r="W421" s="148" t="e">
        <v>#REF!</v>
      </c>
    </row>
    <row r="422" spans="1:23" ht="15" hidden="1" customHeight="1" x14ac:dyDescent="0.25">
      <c r="A422" s="24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8"/>
      <c r="R422" s="22" t="e">
        <v>#REF!</v>
      </c>
      <c r="S422" s="22" t="e">
        <v>#REF!</v>
      </c>
      <c r="T422" s="22" t="e">
        <v>#REF!</v>
      </c>
      <c r="U422" s="148" t="e">
        <v>#REF!</v>
      </c>
      <c r="V422" s="148" t="e">
        <v>#REF!</v>
      </c>
      <c r="W422" s="148" t="e">
        <v>#REF!</v>
      </c>
    </row>
    <row r="423" spans="1:23" ht="15" hidden="1" customHeight="1" x14ac:dyDescent="0.25">
      <c r="A423" s="24">
        <v>8109</v>
      </c>
      <c r="B423" s="1" t="s">
        <v>86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38"/>
      <c r="R423" s="22" t="e">
        <v>#REF!</v>
      </c>
      <c r="S423" s="22" t="e">
        <v>#REF!</v>
      </c>
      <c r="T423" s="22" t="e">
        <v>#REF!</v>
      </c>
      <c r="U423" s="148" t="e">
        <v>#REF!</v>
      </c>
      <c r="V423" s="148" t="e">
        <v>#REF!</v>
      </c>
      <c r="W423" s="148" t="e">
        <v>#REF!</v>
      </c>
    </row>
    <row r="424" spans="1:23" ht="15" hidden="1" customHeight="1" x14ac:dyDescent="0.25">
      <c r="A424" s="24"/>
      <c r="B424" s="3" t="s">
        <v>19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s="148" t="e">
        <v>#REF!</v>
      </c>
      <c r="V424" s="148" t="e">
        <v>#REF!</v>
      </c>
      <c r="W424" s="148" t="e">
        <v>#REF!</v>
      </c>
    </row>
    <row r="425" spans="1:23" ht="15" hidden="1" customHeight="1" x14ac:dyDescent="0.25">
      <c r="A425" s="24"/>
      <c r="B425" s="3" t="s">
        <v>87</v>
      </c>
      <c r="C425" s="144"/>
      <c r="D425" s="144"/>
      <c r="E425" s="144"/>
      <c r="F425" s="144" t="e">
        <v>#DIV/0!</v>
      </c>
      <c r="G425" s="144"/>
      <c r="H425" s="144"/>
      <c r="I425" s="144"/>
      <c r="J425" s="144"/>
      <c r="K425" s="144" t="e">
        <v>#DIV/0!</v>
      </c>
      <c r="L425" s="144"/>
      <c r="M425" s="144"/>
      <c r="N425" s="144"/>
      <c r="O425" s="38"/>
      <c r="R425" s="22" t="e">
        <v>#REF!</v>
      </c>
      <c r="S425" s="22" t="e">
        <v>#REF!</v>
      </c>
      <c r="T425" s="22" t="e">
        <v>#REF!</v>
      </c>
      <c r="U425" s="148" t="e">
        <v>#REF!</v>
      </c>
      <c r="V425" s="148" t="e">
        <v>#REF!</v>
      </c>
      <c r="W425" s="148" t="e">
        <v>#REF!</v>
      </c>
    </row>
    <row r="426" spans="1:23" ht="15" hidden="1" customHeight="1" x14ac:dyDescent="0.25">
      <c r="A426" s="24"/>
      <c r="B426" s="3" t="s">
        <v>11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5"/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</row>
    <row r="427" spans="1:23" ht="15" hidden="1" customHeight="1" x14ac:dyDescent="0.25">
      <c r="A427" s="24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5"/>
      <c r="R427" s="22" t="e">
        <v>#REF!</v>
      </c>
      <c r="S427" s="22" t="e">
        <v>#REF!</v>
      </c>
      <c r="T427" s="22" t="e">
        <v>#REF!</v>
      </c>
      <c r="U427" s="5"/>
      <c r="V427" s="5"/>
      <c r="W427" s="5"/>
    </row>
    <row r="428" spans="1:23" ht="15" hidden="1" customHeight="1" x14ac:dyDescent="0.25">
      <c r="A428" s="24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5"/>
      <c r="R428" s="22" t="e">
        <v>#REF!</v>
      </c>
      <c r="S428" s="22" t="e">
        <v>#REF!</v>
      </c>
      <c r="T428" s="22" t="e">
        <v>#REF!</v>
      </c>
      <c r="U428" s="5"/>
      <c r="V428" s="5"/>
      <c r="W428" s="5"/>
    </row>
    <row r="429" spans="1:23" ht="15" hidden="1" customHeight="1" x14ac:dyDescent="0.25">
      <c r="A429" s="24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5"/>
      <c r="R429" s="22" t="e">
        <v>#REF!</v>
      </c>
      <c r="S429" s="22" t="e">
        <v>#REF!</v>
      </c>
      <c r="T429" s="22" t="e">
        <v>#REF!</v>
      </c>
      <c r="U429" s="5"/>
      <c r="V429" s="5"/>
      <c r="W429" s="5"/>
    </row>
    <row r="430" spans="1:23" ht="15" hidden="1" customHeight="1" x14ac:dyDescent="0.25">
      <c r="A430" s="24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5"/>
      <c r="R430" s="22" t="e">
        <v>#REF!</v>
      </c>
      <c r="S430" s="22" t="e">
        <v>#REF!</v>
      </c>
      <c r="T430" s="22" t="e">
        <v>#REF!</v>
      </c>
      <c r="U430" s="5"/>
      <c r="V430" s="5"/>
      <c r="W430" s="5"/>
    </row>
    <row r="431" spans="1:23" ht="15" hidden="1" customHeight="1" x14ac:dyDescent="0.25">
      <c r="A431" s="24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5"/>
      <c r="R431" s="22" t="e">
        <v>#REF!</v>
      </c>
      <c r="S431" s="22" t="e">
        <v>#REF!</v>
      </c>
      <c r="T431" s="22" t="e">
        <v>#REF!</v>
      </c>
      <c r="U431" s="5"/>
      <c r="V431" s="5"/>
      <c r="W431" s="5"/>
    </row>
    <row r="432" spans="1:23" ht="15" hidden="1" customHeight="1" x14ac:dyDescent="0.25">
      <c r="A432" s="24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5"/>
      <c r="R432" s="22" t="e">
        <v>#REF!</v>
      </c>
      <c r="S432" s="22" t="e">
        <v>#REF!</v>
      </c>
      <c r="T432" s="22" t="e">
        <v>#REF!</v>
      </c>
      <c r="U432" s="5"/>
      <c r="V432" s="5"/>
      <c r="W432" s="5"/>
    </row>
    <row r="433" spans="1:23" ht="15" hidden="1" customHeight="1" x14ac:dyDescent="0.25">
      <c r="A433" s="24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5"/>
      <c r="R433" s="22" t="e">
        <v>#REF!</v>
      </c>
      <c r="S433" s="22" t="e">
        <v>#REF!</v>
      </c>
      <c r="T433" s="22" t="e">
        <v>#REF!</v>
      </c>
      <c r="U433" s="5"/>
      <c r="V433" s="5"/>
      <c r="W433" s="5"/>
    </row>
    <row r="434" spans="1:23" ht="15" hidden="1" customHeight="1" x14ac:dyDescent="0.25">
      <c r="A434" s="24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5"/>
      <c r="R434" s="22" t="e">
        <v>#REF!</v>
      </c>
      <c r="S434" s="22" t="e">
        <v>#REF!</v>
      </c>
      <c r="T434" s="22" t="e">
        <v>#REF!</v>
      </c>
      <c r="U434" s="5"/>
      <c r="V434" s="5"/>
      <c r="W434" s="5"/>
    </row>
    <row r="435" spans="1:23" ht="15" hidden="1" customHeight="1" x14ac:dyDescent="0.25">
      <c r="A435" s="24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5"/>
      <c r="R435" s="22" t="e">
        <v>#REF!</v>
      </c>
      <c r="S435" s="22" t="e">
        <v>#REF!</v>
      </c>
      <c r="T435" s="22" t="e">
        <v>#REF!</v>
      </c>
      <c r="U435" s="5"/>
      <c r="V435" s="5"/>
      <c r="W435" s="5"/>
    </row>
    <row r="436" spans="1:23" ht="15" hidden="1" customHeight="1" x14ac:dyDescent="0.25">
      <c r="A436" s="24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5"/>
      <c r="R436" s="22" t="e">
        <v>#REF!</v>
      </c>
      <c r="S436" s="22" t="e">
        <v>#REF!</v>
      </c>
      <c r="T436" s="22" t="e">
        <v>#REF!</v>
      </c>
      <c r="U436" s="5"/>
      <c r="V436" s="5"/>
      <c r="W436" s="5"/>
    </row>
    <row r="437" spans="1:23" ht="15" hidden="1" customHeight="1" x14ac:dyDescent="0.25">
      <c r="A437" s="24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5"/>
      <c r="R437" s="22" t="e">
        <v>#REF!</v>
      </c>
      <c r="S437" s="22" t="e">
        <v>#REF!</v>
      </c>
      <c r="T437" s="22" t="e">
        <v>#REF!</v>
      </c>
      <c r="U437" s="5"/>
      <c r="V437" s="5"/>
      <c r="W437" s="5"/>
    </row>
    <row r="438" spans="1:23" ht="15" hidden="1" customHeight="1" x14ac:dyDescent="0.25">
      <c r="A438" s="24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5"/>
      <c r="R438" s="22" t="e">
        <v>#REF!</v>
      </c>
      <c r="S438" s="22" t="e">
        <v>#REF!</v>
      </c>
      <c r="T438" s="22" t="e">
        <v>#REF!</v>
      </c>
      <c r="U438" s="5"/>
      <c r="V438" s="5"/>
      <c r="W438" s="5"/>
    </row>
    <row r="439" spans="1:23" ht="15" hidden="1" customHeight="1" x14ac:dyDescent="0.25">
      <c r="A439" s="24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5"/>
      <c r="R439" s="22" t="e">
        <v>#REF!</v>
      </c>
      <c r="S439" s="22" t="e">
        <v>#REF!</v>
      </c>
      <c r="T439" s="22" t="e">
        <v>#REF!</v>
      </c>
      <c r="U439" s="5"/>
      <c r="V439" s="5"/>
      <c r="W439" s="5"/>
    </row>
    <row r="440" spans="1:23" ht="15" hidden="1" customHeight="1" x14ac:dyDescent="0.25">
      <c r="A440" s="24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5"/>
      <c r="R440" s="22" t="e">
        <v>#REF!</v>
      </c>
      <c r="S440" s="22" t="e">
        <v>#REF!</v>
      </c>
      <c r="T440" s="22" t="e">
        <v>#REF!</v>
      </c>
      <c r="U440" s="5"/>
      <c r="V440" s="5"/>
      <c r="W440" s="5"/>
    </row>
    <row r="441" spans="1:23" ht="15" hidden="1" customHeight="1" x14ac:dyDescent="0.25">
      <c r="A441" s="24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5"/>
      <c r="R441" s="22" t="e">
        <v>#REF!</v>
      </c>
      <c r="S441" s="22" t="e">
        <v>#REF!</v>
      </c>
      <c r="T441" s="22" t="e">
        <v>#REF!</v>
      </c>
      <c r="U441" s="5"/>
      <c r="V441" s="5"/>
      <c r="W441" s="5"/>
    </row>
    <row r="442" spans="1:23" ht="15" hidden="1" customHeight="1" x14ac:dyDescent="0.25">
      <c r="A442" s="24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5"/>
      <c r="R442" s="22" t="e">
        <v>#REF!</v>
      </c>
      <c r="S442" s="22" t="e">
        <v>#REF!</v>
      </c>
      <c r="T442" s="22" t="e">
        <v>#REF!</v>
      </c>
      <c r="U442" s="5"/>
      <c r="V442" s="5"/>
      <c r="W442" s="5"/>
    </row>
    <row r="443" spans="1:23" ht="15" hidden="1" customHeight="1" x14ac:dyDescent="0.25">
      <c r="A443" s="24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5"/>
      <c r="R443" s="22" t="e">
        <v>#REF!</v>
      </c>
      <c r="S443" s="22" t="e">
        <v>#REF!</v>
      </c>
      <c r="T443" s="22" t="e">
        <v>#REF!</v>
      </c>
      <c r="U443" s="5"/>
      <c r="V443" s="5"/>
      <c r="W443" s="5"/>
    </row>
    <row r="444" spans="1:23" ht="15" hidden="1" customHeight="1" x14ac:dyDescent="0.25">
      <c r="A444" s="24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5"/>
      <c r="R444" s="22" t="e">
        <v>#REF!</v>
      </c>
      <c r="S444" s="22" t="e">
        <v>#REF!</v>
      </c>
      <c r="T444" s="22" t="e">
        <v>#REF!</v>
      </c>
      <c r="U444" s="5"/>
      <c r="V444" s="5"/>
      <c r="W444" s="5"/>
    </row>
    <row r="445" spans="1:23" ht="15" hidden="1" customHeight="1" x14ac:dyDescent="0.25">
      <c r="A445" s="24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5"/>
      <c r="R445" s="22" t="e">
        <v>#REF!</v>
      </c>
      <c r="S445" s="22" t="e">
        <v>#REF!</v>
      </c>
      <c r="T445" s="22" t="e">
        <v>#REF!</v>
      </c>
      <c r="U445" s="5"/>
      <c r="V445" s="5"/>
      <c r="W445" s="5"/>
    </row>
    <row r="446" spans="1:23" ht="15" hidden="1" customHeight="1" x14ac:dyDescent="0.25">
      <c r="A446" s="24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5"/>
      <c r="R446" s="22" t="e">
        <v>#REF!</v>
      </c>
      <c r="S446" s="22" t="e">
        <v>#REF!</v>
      </c>
      <c r="T446" s="22" t="e">
        <v>#REF!</v>
      </c>
      <c r="U446" s="5"/>
      <c r="V446" s="5"/>
      <c r="W446" s="5"/>
    </row>
    <row r="447" spans="1:23" ht="15" hidden="1" customHeight="1" x14ac:dyDescent="0.25">
      <c r="A447" s="24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5"/>
      <c r="R447" s="22" t="e">
        <v>#REF!</v>
      </c>
      <c r="S447" s="22" t="e">
        <v>#REF!</v>
      </c>
      <c r="T447" s="22" t="e">
        <v>#REF!</v>
      </c>
      <c r="U447" s="5"/>
      <c r="V447" s="5"/>
      <c r="W447" s="5"/>
    </row>
    <row r="448" spans="1:23" ht="15" hidden="1" customHeight="1" x14ac:dyDescent="0.25">
      <c r="A448" s="24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5"/>
      <c r="R448" s="22" t="e">
        <v>#REF!</v>
      </c>
      <c r="S448" s="22" t="e">
        <v>#REF!</v>
      </c>
      <c r="T448" s="22" t="e">
        <v>#REF!</v>
      </c>
      <c r="U448" s="5"/>
      <c r="V448" s="5"/>
      <c r="W448" s="5"/>
    </row>
    <row r="449" spans="1:23" ht="15" hidden="1" customHeight="1" x14ac:dyDescent="0.25">
      <c r="A449" s="24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5"/>
      <c r="R449" s="22" t="e">
        <v>#REF!</v>
      </c>
      <c r="S449" s="22" t="e">
        <v>#REF!</v>
      </c>
      <c r="T449" s="22" t="e">
        <v>#REF!</v>
      </c>
      <c r="U449" s="5"/>
      <c r="V449" s="5"/>
      <c r="W449" s="5"/>
    </row>
    <row r="450" spans="1:23" ht="15" hidden="1" customHeight="1" x14ac:dyDescent="0.25">
      <c r="A450" s="24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5"/>
      <c r="R450" s="22" t="e">
        <v>#REF!</v>
      </c>
      <c r="S450" s="22" t="e">
        <v>#REF!</v>
      </c>
      <c r="T450" s="22" t="e">
        <v>#REF!</v>
      </c>
      <c r="U450" s="5"/>
      <c r="V450" s="5"/>
      <c r="W450" s="5"/>
    </row>
    <row r="451" spans="1:23" ht="15" hidden="1" customHeight="1" x14ac:dyDescent="0.25">
      <c r="A451" s="24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5"/>
      <c r="R451" s="22" t="e">
        <v>#REF!</v>
      </c>
      <c r="S451" s="22" t="e">
        <v>#REF!</v>
      </c>
      <c r="T451" s="22" t="e">
        <v>#REF!</v>
      </c>
      <c r="U451" s="5"/>
      <c r="V451" s="5"/>
      <c r="W451" s="5"/>
    </row>
    <row r="452" spans="1:23" ht="15" hidden="1" customHeight="1" x14ac:dyDescent="0.25">
      <c r="A452" s="24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5"/>
      <c r="R452" s="22" t="e">
        <v>#REF!</v>
      </c>
      <c r="S452" s="22" t="e">
        <v>#REF!</v>
      </c>
      <c r="T452" s="22" t="e">
        <v>#REF!</v>
      </c>
      <c r="U452" s="5"/>
      <c r="V452" s="5"/>
      <c r="W452" s="5"/>
    </row>
    <row r="453" spans="1:23" ht="15" hidden="1" customHeight="1" x14ac:dyDescent="0.25">
      <c r="A453" s="24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5"/>
      <c r="R453" s="22" t="e">
        <v>#REF!</v>
      </c>
      <c r="S453" s="22" t="e">
        <v>#REF!</v>
      </c>
      <c r="T453" s="22" t="e">
        <v>#REF!</v>
      </c>
      <c r="U453" s="5"/>
      <c r="V453" s="5"/>
      <c r="W453" s="5"/>
    </row>
    <row r="454" spans="1:23" ht="15" hidden="1" customHeight="1" x14ac:dyDescent="0.25">
      <c r="A454" s="24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5"/>
      <c r="R454" s="22" t="e">
        <v>#REF!</v>
      </c>
      <c r="S454" s="22" t="e">
        <v>#REF!</v>
      </c>
      <c r="T454" s="22" t="e">
        <v>#REF!</v>
      </c>
      <c r="U454" s="5"/>
      <c r="V454" s="5"/>
      <c r="W454" s="5"/>
    </row>
    <row r="455" spans="1:23" ht="15" hidden="1" customHeight="1" x14ac:dyDescent="0.25">
      <c r="A455" s="24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5"/>
      <c r="R455" s="22" t="e">
        <v>#REF!</v>
      </c>
      <c r="S455" s="22" t="e">
        <v>#REF!</v>
      </c>
      <c r="T455" s="22" t="e">
        <v>#REF!</v>
      </c>
      <c r="U455" s="5"/>
      <c r="V455" s="5"/>
      <c r="W455" s="5"/>
    </row>
    <row r="456" spans="1:23" ht="15" hidden="1" customHeight="1" x14ac:dyDescent="0.25">
      <c r="A456" s="24"/>
      <c r="B456" s="3" t="s">
        <v>88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s="148" t="e">
        <v>#REF!</v>
      </c>
      <c r="V456" s="148" t="e">
        <v>#REF!</v>
      </c>
      <c r="W456" s="148" t="e">
        <v>#REF!</v>
      </c>
    </row>
    <row r="457" spans="1:23" ht="15" hidden="1" customHeight="1" x14ac:dyDescent="0.25">
      <c r="A457" s="24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8"/>
      <c r="R457" s="22" t="e">
        <v>#REF!</v>
      </c>
      <c r="S457" s="22" t="e">
        <v>#REF!</v>
      </c>
      <c r="T457" s="22" t="e">
        <v>#REF!</v>
      </c>
      <c r="U457" s="148" t="e">
        <v>#REF!</v>
      </c>
      <c r="V457" s="148" t="e">
        <v>#REF!</v>
      </c>
      <c r="W457" s="148" t="e">
        <v>#REF!</v>
      </c>
    </row>
    <row r="458" spans="1:23" ht="15" hidden="1" customHeight="1" x14ac:dyDescent="0.25">
      <c r="A458" s="24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8"/>
      <c r="R458" s="22" t="e">
        <v>#REF!</v>
      </c>
      <c r="S458" s="22" t="e">
        <v>#REF!</v>
      </c>
      <c r="T458" s="22" t="e">
        <v>#REF!</v>
      </c>
      <c r="U458" s="148" t="e">
        <v>#REF!</v>
      </c>
      <c r="V458" s="148" t="e">
        <v>#REF!</v>
      </c>
      <c r="W458" s="148" t="e">
        <v>#REF!</v>
      </c>
    </row>
    <row r="459" spans="1:23" ht="15" hidden="1" customHeight="1" x14ac:dyDescent="0.25">
      <c r="A459" s="24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8"/>
      <c r="R459" s="22" t="e">
        <v>#REF!</v>
      </c>
      <c r="S459" s="22" t="e">
        <v>#REF!</v>
      </c>
      <c r="T459" s="22" t="e">
        <v>#REF!</v>
      </c>
      <c r="U459" s="148" t="e">
        <v>#REF!</v>
      </c>
      <c r="V459" s="148" t="e">
        <v>#REF!</v>
      </c>
      <c r="W459" s="148" t="e">
        <v>#REF!</v>
      </c>
    </row>
    <row r="460" spans="1:23" ht="15" hidden="1" customHeight="1" x14ac:dyDescent="0.25">
      <c r="A460" s="24">
        <v>9220</v>
      </c>
      <c r="B460" s="1" t="s">
        <v>89</v>
      </c>
      <c r="C460" s="2">
        <v>0</v>
      </c>
      <c r="D460" s="2">
        <v>89.41</v>
      </c>
      <c r="E460" s="2">
        <v>89.41</v>
      </c>
      <c r="F460" s="2">
        <v>100</v>
      </c>
      <c r="G460" s="2">
        <v>0</v>
      </c>
      <c r="H460" s="2">
        <v>0</v>
      </c>
      <c r="I460" s="2">
        <v>-36.629999999999718</v>
      </c>
      <c r="J460" s="2">
        <v>-36.629999999999718</v>
      </c>
      <c r="K460" s="2">
        <v>100</v>
      </c>
      <c r="L460" s="2">
        <v>0</v>
      </c>
      <c r="M460" s="2">
        <v>0</v>
      </c>
      <c r="N460" s="2">
        <v>0</v>
      </c>
      <c r="O460" s="38"/>
      <c r="R460" s="22" t="e">
        <v>#REF!</v>
      </c>
      <c r="S460" s="22" t="e">
        <v>#REF!</v>
      </c>
      <c r="T460" s="22" t="e">
        <v>#REF!</v>
      </c>
      <c r="U460" s="148" t="e">
        <v>#REF!</v>
      </c>
      <c r="V460" s="148" t="e">
        <v>#REF!</v>
      </c>
      <c r="W460" s="148" t="e">
        <v>#REF!</v>
      </c>
    </row>
    <row r="461" spans="1:23" ht="15" hidden="1" customHeight="1" x14ac:dyDescent="0.25">
      <c r="A461" s="24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8"/>
      <c r="R461" s="22" t="e">
        <v>#REF!</v>
      </c>
      <c r="S461" s="22" t="e">
        <v>#REF!</v>
      </c>
      <c r="T461" s="22" t="e">
        <v>#REF!</v>
      </c>
      <c r="U461" s="148" t="e">
        <v>#REF!</v>
      </c>
      <c r="V461" s="148" t="e">
        <v>#REF!</v>
      </c>
      <c r="W461" s="148" t="e">
        <v>#REF!</v>
      </c>
    </row>
    <row r="462" spans="1:23" ht="15" hidden="1" customHeight="1" x14ac:dyDescent="0.25">
      <c r="A462" s="24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8"/>
      <c r="R462" s="22" t="e">
        <v>#REF!</v>
      </c>
      <c r="S462" s="22" t="e">
        <v>#REF!</v>
      </c>
      <c r="T462" s="22" t="e">
        <v>#REF!</v>
      </c>
      <c r="U462" s="148" t="e">
        <v>#REF!</v>
      </c>
      <c r="V462" s="148" t="e">
        <v>#REF!</v>
      </c>
      <c r="W462" s="148" t="e">
        <v>#REF!</v>
      </c>
    </row>
    <row r="463" spans="1:23" ht="15" hidden="1" customHeight="1" x14ac:dyDescent="0.25">
      <c r="A463" s="24"/>
      <c r="B463" s="3" t="s">
        <v>83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 s="148">
        <v>0</v>
      </c>
      <c r="V463" s="148">
        <v>0</v>
      </c>
      <c r="W463" s="148">
        <v>0</v>
      </c>
    </row>
    <row r="464" spans="1:23" ht="15" hidden="1" customHeight="1" x14ac:dyDescent="0.25">
      <c r="A464" s="24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2" t="e">
        <v>#REF!</v>
      </c>
      <c r="S464" s="22" t="e">
        <v>#REF!</v>
      </c>
      <c r="T464" s="22" t="e">
        <v>#REF!</v>
      </c>
    </row>
    <row r="465" spans="1:23" ht="15" hidden="1" customHeight="1" x14ac:dyDescent="0.25">
      <c r="A465" s="24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2" t="e">
        <v>#REF!</v>
      </c>
      <c r="S465" s="22" t="e">
        <v>#REF!</v>
      </c>
      <c r="T465" s="22" t="e">
        <v>#REF!</v>
      </c>
    </row>
    <row r="466" spans="1:23" ht="15" hidden="1" customHeight="1" x14ac:dyDescent="0.25">
      <c r="A466" s="24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2" t="e">
        <v>#REF!</v>
      </c>
      <c r="S466" s="22" t="e">
        <v>#REF!</v>
      </c>
      <c r="T466" s="22" t="e">
        <v>#REF!</v>
      </c>
    </row>
    <row r="467" spans="1:23" ht="15" hidden="1" customHeight="1" x14ac:dyDescent="0.25">
      <c r="A467" s="24"/>
      <c r="B467" s="3" t="s">
        <v>0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s="148" t="e">
        <v>#REF!</v>
      </c>
      <c r="V467" s="148" t="e">
        <v>#REF!</v>
      </c>
      <c r="W467" s="148" t="e">
        <v>#REF!</v>
      </c>
    </row>
    <row r="468" spans="1:23" ht="15" hidden="1" customHeight="1" x14ac:dyDescent="0.25">
      <c r="A468" s="24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8"/>
      <c r="R468" s="22" t="e">
        <v>#REF!</v>
      </c>
      <c r="S468" s="22" t="e">
        <v>#REF!</v>
      </c>
      <c r="T468" s="22" t="e">
        <v>#REF!</v>
      </c>
      <c r="U468" s="148" t="e">
        <v>#REF!</v>
      </c>
      <c r="V468" s="148" t="e">
        <v>#REF!</v>
      </c>
      <c r="W468" s="148" t="e">
        <v>#REF!</v>
      </c>
    </row>
    <row r="469" spans="1:23" ht="15" hidden="1" customHeight="1" x14ac:dyDescent="0.25">
      <c r="A469" s="24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8"/>
      <c r="R469" s="22" t="e">
        <v>#REF!</v>
      </c>
      <c r="S469" s="22" t="e">
        <v>#REF!</v>
      </c>
      <c r="T469" s="22" t="e">
        <v>#REF!</v>
      </c>
      <c r="U469" s="148" t="e">
        <v>#REF!</v>
      </c>
      <c r="V469" s="148" t="e">
        <v>#REF!</v>
      </c>
      <c r="W469" s="148" t="e">
        <v>#REF!</v>
      </c>
    </row>
    <row r="470" spans="1:23" ht="15" hidden="1" customHeight="1" x14ac:dyDescent="0.25">
      <c r="A470" s="24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8"/>
      <c r="R470" s="22" t="e">
        <v>#REF!</v>
      </c>
      <c r="S470" s="22" t="e">
        <v>#REF!</v>
      </c>
      <c r="T470" s="22" t="e">
        <v>#REF!</v>
      </c>
      <c r="U470" s="148" t="e">
        <v>#REF!</v>
      </c>
      <c r="V470" s="148" t="e">
        <v>#REF!</v>
      </c>
      <c r="W470" s="148" t="e">
        <v>#REF!</v>
      </c>
    </row>
    <row r="471" spans="1:23" ht="15" hidden="1" customHeight="1" x14ac:dyDescent="0.25">
      <c r="A471" s="24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8"/>
      <c r="R471" s="22" t="e">
        <v>#REF!</v>
      </c>
      <c r="S471" s="22" t="e">
        <v>#REF!</v>
      </c>
      <c r="T471" s="22" t="e">
        <v>#REF!</v>
      </c>
      <c r="U471" s="148" t="e">
        <v>#REF!</v>
      </c>
      <c r="V471" s="148" t="e">
        <v>#REF!</v>
      </c>
      <c r="W471" s="148" t="e">
        <v>#REF!</v>
      </c>
    </row>
    <row r="472" spans="1:23" ht="15" hidden="1" customHeight="1" x14ac:dyDescent="0.25">
      <c r="A472" s="24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8"/>
      <c r="R472" s="22" t="e">
        <v>#REF!</v>
      </c>
      <c r="S472" s="22" t="e">
        <v>#REF!</v>
      </c>
      <c r="T472" s="22" t="e">
        <v>#REF!</v>
      </c>
      <c r="U472" s="148" t="e">
        <v>#REF!</v>
      </c>
      <c r="V472" s="148" t="e">
        <v>#REF!</v>
      </c>
      <c r="W472" s="148" t="e">
        <v>#REF!</v>
      </c>
    </row>
    <row r="473" spans="1:23" ht="15" hidden="1" customHeight="1" x14ac:dyDescent="0.25">
      <c r="A473" s="24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8"/>
      <c r="R473" s="22" t="e">
        <v>#REF!</v>
      </c>
      <c r="S473" s="22" t="e">
        <v>#REF!</v>
      </c>
      <c r="T473" s="22" t="e">
        <v>#REF!</v>
      </c>
      <c r="U473" s="148" t="e">
        <v>#REF!</v>
      </c>
      <c r="V473" s="148" t="e">
        <v>#REF!</v>
      </c>
      <c r="W473" s="148" t="e">
        <v>#REF!</v>
      </c>
    </row>
    <row r="474" spans="1:23" ht="15" hidden="1" customHeight="1" x14ac:dyDescent="0.25">
      <c r="A474" s="24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8"/>
      <c r="R474" s="22" t="e">
        <v>#REF!</v>
      </c>
      <c r="S474" s="22" t="e">
        <v>#REF!</v>
      </c>
      <c r="T474" s="22" t="e">
        <v>#REF!</v>
      </c>
      <c r="U474" s="148" t="e">
        <v>#REF!</v>
      </c>
      <c r="V474" s="148" t="e">
        <v>#REF!</v>
      </c>
      <c r="W474" s="148" t="e">
        <v>#REF!</v>
      </c>
    </row>
    <row r="475" spans="1:23" ht="15" hidden="1" customHeight="1" x14ac:dyDescent="0.25">
      <c r="A475" s="24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8"/>
      <c r="R475" s="22" t="e">
        <v>#REF!</v>
      </c>
      <c r="S475" s="22" t="e">
        <v>#REF!</v>
      </c>
      <c r="T475" s="22" t="e">
        <v>#REF!</v>
      </c>
      <c r="U475" s="148" t="e">
        <v>#REF!</v>
      </c>
      <c r="V475" s="148" t="e">
        <v>#REF!</v>
      </c>
      <c r="W475" s="148" t="e">
        <v>#REF!</v>
      </c>
    </row>
    <row r="476" spans="1:23" ht="15" hidden="1" customHeight="1" x14ac:dyDescent="0.25">
      <c r="A476" s="24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8"/>
      <c r="R476" s="22" t="e">
        <v>#REF!</v>
      </c>
      <c r="S476" s="22" t="e">
        <v>#REF!</v>
      </c>
      <c r="T476" s="22" t="e">
        <v>#REF!</v>
      </c>
      <c r="U476" s="148" t="e">
        <v>#REF!</v>
      </c>
      <c r="V476" s="148" t="e">
        <v>#REF!</v>
      </c>
      <c r="W476" s="148" t="e">
        <v>#REF!</v>
      </c>
    </row>
    <row r="477" spans="1:23" ht="15" hidden="1" customHeight="1" x14ac:dyDescent="0.25">
      <c r="A477" s="24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8"/>
      <c r="R477" s="22" t="e">
        <v>#REF!</v>
      </c>
      <c r="S477" s="22" t="e">
        <v>#REF!</v>
      </c>
      <c r="T477" s="22" t="e">
        <v>#REF!</v>
      </c>
      <c r="U477" s="148" t="e">
        <v>#REF!</v>
      </c>
      <c r="V477" s="148" t="e">
        <v>#REF!</v>
      </c>
      <c r="W477" s="148" t="e">
        <v>#REF!</v>
      </c>
    </row>
    <row r="478" spans="1:23" ht="15" hidden="1" customHeight="1" x14ac:dyDescent="0.25">
      <c r="A478" s="24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8"/>
      <c r="R478" s="22" t="e">
        <v>#REF!</v>
      </c>
      <c r="S478" s="22" t="e">
        <v>#REF!</v>
      </c>
      <c r="T478" s="22" t="e">
        <v>#REF!</v>
      </c>
      <c r="U478" s="148" t="e">
        <v>#REF!</v>
      </c>
      <c r="V478" s="148" t="e">
        <v>#REF!</v>
      </c>
      <c r="W478" s="148" t="e">
        <v>#REF!</v>
      </c>
    </row>
    <row r="479" spans="1:23" ht="15" hidden="1" customHeight="1" x14ac:dyDescent="0.25">
      <c r="A479" s="24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8"/>
      <c r="R479" s="22" t="e">
        <v>#REF!</v>
      </c>
      <c r="S479" s="22" t="e">
        <v>#REF!</v>
      </c>
      <c r="T479" s="22" t="e">
        <v>#REF!</v>
      </c>
      <c r="U479" s="148" t="e">
        <v>#REF!</v>
      </c>
      <c r="V479" s="148" t="e">
        <v>#REF!</v>
      </c>
      <c r="W479" s="148" t="e">
        <v>#REF!</v>
      </c>
    </row>
    <row r="480" spans="1:23" ht="15" hidden="1" customHeight="1" x14ac:dyDescent="0.25">
      <c r="A480" s="24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8"/>
      <c r="R480" s="22" t="e">
        <v>#REF!</v>
      </c>
      <c r="S480" s="22" t="e">
        <v>#REF!</v>
      </c>
      <c r="T480" s="22" t="e">
        <v>#REF!</v>
      </c>
      <c r="U480" s="148" t="e">
        <v>#REF!</v>
      </c>
      <c r="V480" s="148" t="e">
        <v>#REF!</v>
      </c>
      <c r="W480" s="148" t="e">
        <v>#REF!</v>
      </c>
    </row>
    <row r="481" spans="1:187" ht="15" hidden="1" customHeight="1" x14ac:dyDescent="0.25">
      <c r="A481" s="24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8"/>
      <c r="R481" s="22" t="e">
        <v>#REF!</v>
      </c>
      <c r="S481" s="22" t="e">
        <v>#REF!</v>
      </c>
      <c r="T481" s="22" t="e">
        <v>#REF!</v>
      </c>
      <c r="U481" s="148" t="e">
        <v>#REF!</v>
      </c>
      <c r="V481" s="148" t="e">
        <v>#REF!</v>
      </c>
      <c r="W481" s="148" t="e">
        <v>#REF!</v>
      </c>
    </row>
    <row r="482" spans="1:187" ht="15" hidden="1" customHeight="1" x14ac:dyDescent="0.25">
      <c r="A482" s="24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8"/>
      <c r="R482" s="22" t="e">
        <v>#REF!</v>
      </c>
      <c r="S482" s="22" t="e">
        <v>#REF!</v>
      </c>
      <c r="T482" s="22" t="e">
        <v>#REF!</v>
      </c>
      <c r="U482" s="148" t="e">
        <v>#REF!</v>
      </c>
      <c r="V482" s="148" t="e">
        <v>#REF!</v>
      </c>
      <c r="W482" s="148" t="e">
        <v>#REF!</v>
      </c>
    </row>
    <row r="483" spans="1:187" ht="15" hidden="1" customHeight="1" x14ac:dyDescent="0.25">
      <c r="A483" s="24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8"/>
      <c r="R483" s="22" t="e">
        <v>#REF!</v>
      </c>
      <c r="S483" s="22" t="e">
        <v>#REF!</v>
      </c>
      <c r="T483" s="22" t="e">
        <v>#REF!</v>
      </c>
      <c r="U483" s="148" t="e">
        <v>#REF!</v>
      </c>
      <c r="V483" s="148" t="e">
        <v>#REF!</v>
      </c>
      <c r="W483" s="148" t="e">
        <v>#REF!</v>
      </c>
    </row>
    <row r="484" spans="1:187" ht="15" hidden="1" customHeight="1" x14ac:dyDescent="0.25">
      <c r="A484" s="24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8"/>
      <c r="R484" s="22" t="e">
        <v>#REF!</v>
      </c>
      <c r="S484" s="22" t="e">
        <v>#REF!</v>
      </c>
      <c r="T484" s="22" t="e">
        <v>#REF!</v>
      </c>
      <c r="U484" s="148" t="e">
        <v>#REF!</v>
      </c>
      <c r="V484" s="148" t="e">
        <v>#REF!</v>
      </c>
      <c r="W484" s="148" t="e">
        <v>#REF!</v>
      </c>
    </row>
    <row r="485" spans="1:187" ht="15" hidden="1" customHeight="1" x14ac:dyDescent="0.25">
      <c r="A485" s="24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8"/>
      <c r="R485" s="22" t="e">
        <v>#REF!</v>
      </c>
      <c r="S485" s="22" t="e">
        <v>#REF!</v>
      </c>
      <c r="T485" s="22" t="e">
        <v>#REF!</v>
      </c>
      <c r="U485" s="148" t="e">
        <v>#REF!</v>
      </c>
      <c r="V485" s="148" t="e">
        <v>#REF!</v>
      </c>
      <c r="W485" s="148" t="e">
        <v>#REF!</v>
      </c>
    </row>
    <row r="486" spans="1:187" ht="15" hidden="1" customHeight="1" x14ac:dyDescent="0.25">
      <c r="A486" s="24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8"/>
      <c r="R486" s="22" t="e">
        <v>#REF!</v>
      </c>
      <c r="S486" s="22" t="e">
        <v>#REF!</v>
      </c>
      <c r="T486" s="22" t="e">
        <v>#REF!</v>
      </c>
      <c r="U486" s="148" t="e">
        <v>#REF!</v>
      </c>
      <c r="V486" s="148" t="e">
        <v>#REF!</v>
      </c>
      <c r="W486" s="148" t="e">
        <v>#REF!</v>
      </c>
    </row>
    <row r="487" spans="1:187" ht="15" hidden="1" customHeight="1" x14ac:dyDescent="0.25">
      <c r="A487" s="24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8"/>
      <c r="R487" s="22" t="e">
        <v>#REF!</v>
      </c>
      <c r="S487" s="22" t="e">
        <v>#REF!</v>
      </c>
      <c r="T487" s="22" t="e">
        <v>#REF!</v>
      </c>
      <c r="U487" s="148" t="e">
        <v>#REF!</v>
      </c>
      <c r="V487" s="148" t="e">
        <v>#REF!</v>
      </c>
      <c r="W487" s="148" t="e">
        <v>#REF!</v>
      </c>
    </row>
    <row r="488" spans="1:187" ht="15" hidden="1" customHeight="1" x14ac:dyDescent="0.25">
      <c r="A488" s="24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8"/>
      <c r="R488" s="22" t="e">
        <v>#REF!</v>
      </c>
      <c r="S488" s="22" t="e">
        <v>#REF!</v>
      </c>
      <c r="T488" s="22" t="e">
        <v>#REF!</v>
      </c>
      <c r="U488" s="148" t="e">
        <v>#REF!</v>
      </c>
      <c r="V488" s="148" t="e">
        <v>#REF!</v>
      </c>
      <c r="W488" s="148" t="e">
        <v>#REF!</v>
      </c>
    </row>
    <row r="489" spans="1:187" ht="15" hidden="1" customHeight="1" x14ac:dyDescent="0.25">
      <c r="A489" s="24">
        <v>8759</v>
      </c>
      <c r="B489" s="1" t="s">
        <v>90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0</v>
      </c>
      <c r="O489" s="38"/>
      <c r="R489" s="22" t="e">
        <v>#REF!</v>
      </c>
      <c r="S489" s="22" t="e">
        <v>#REF!</v>
      </c>
      <c r="T489" s="22" t="e">
        <v>#REF!</v>
      </c>
      <c r="U489" s="148" t="e">
        <v>#REF!</v>
      </c>
      <c r="V489" s="148" t="e">
        <v>#REF!</v>
      </c>
      <c r="W489" s="148" t="e">
        <v>#REF!</v>
      </c>
    </row>
    <row r="490" spans="1:187" ht="15" hidden="1" customHeight="1" x14ac:dyDescent="0.25">
      <c r="A490" s="24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8"/>
      <c r="R490" s="22" t="e">
        <v>#REF!</v>
      </c>
      <c r="S490" s="22" t="e">
        <v>#REF!</v>
      </c>
      <c r="T490" s="22" t="e">
        <v>#REF!</v>
      </c>
      <c r="U490" s="148" t="e">
        <v>#REF!</v>
      </c>
      <c r="V490" s="148" t="e">
        <v>#REF!</v>
      </c>
      <c r="W490" s="148" t="e">
        <v>#REF!</v>
      </c>
    </row>
    <row r="491" spans="1:187" s="18" customFormat="1" ht="15" hidden="1" customHeight="1" x14ac:dyDescent="0.25">
      <c r="A491" s="24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8"/>
      <c r="R491" s="22" t="e">
        <v>#REF!</v>
      </c>
      <c r="S491" s="22" t="e">
        <v>#REF!</v>
      </c>
      <c r="T491" s="22" t="e">
        <v>#REF!</v>
      </c>
      <c r="U491" s="18" t="e">
        <v>#REF!</v>
      </c>
      <c r="V491" s="18" t="e">
        <v>#REF!</v>
      </c>
      <c r="W491" s="18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</row>
    <row r="492" spans="1:187" s="18" customFormat="1" ht="15" hidden="1" customHeight="1" x14ac:dyDescent="0.25">
      <c r="A492" s="24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8"/>
      <c r="R492" s="22" t="e">
        <v>#REF!</v>
      </c>
      <c r="S492" s="22" t="e">
        <v>#REF!</v>
      </c>
      <c r="T492" s="22" t="e">
        <v>#REF!</v>
      </c>
      <c r="U492" s="18" t="e">
        <v>#REF!</v>
      </c>
      <c r="V492" s="18" t="e">
        <v>#REF!</v>
      </c>
      <c r="W492" s="18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</row>
    <row r="493" spans="1:187" ht="15" hidden="1" customHeight="1" x14ac:dyDescent="0.25">
      <c r="A493" s="24"/>
      <c r="B493" s="3" t="s">
        <v>91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 s="148">
        <v>0</v>
      </c>
      <c r="V493" s="148">
        <v>0</v>
      </c>
      <c r="W493" s="148">
        <v>0</v>
      </c>
    </row>
    <row r="494" spans="1:187" ht="15" hidden="1" customHeight="1" x14ac:dyDescent="0.25">
      <c r="A494" s="24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2" t="e">
        <v>#REF!</v>
      </c>
      <c r="S494" s="22" t="e">
        <v>#REF!</v>
      </c>
      <c r="T494" s="22" t="e">
        <v>#REF!</v>
      </c>
    </row>
    <row r="495" spans="1:187" ht="15" hidden="1" customHeight="1" x14ac:dyDescent="0.25">
      <c r="A495" s="24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2" t="e">
        <v>#REF!</v>
      </c>
      <c r="S495" s="22" t="e">
        <v>#REF!</v>
      </c>
      <c r="T495" s="22" t="e">
        <v>#REF!</v>
      </c>
    </row>
    <row r="496" spans="1:187" ht="15" hidden="1" customHeight="1" x14ac:dyDescent="0.25">
      <c r="A496" s="24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2" t="e">
        <v>#REF!</v>
      </c>
      <c r="S496" s="22" t="e">
        <v>#REF!</v>
      </c>
      <c r="T496" s="22" t="e">
        <v>#REF!</v>
      </c>
    </row>
    <row r="497" spans="1:23" ht="15" hidden="1" customHeight="1" x14ac:dyDescent="0.25">
      <c r="A497" s="24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2" t="e">
        <v>#REF!</v>
      </c>
      <c r="S497" s="22" t="e">
        <v>#REF!</v>
      </c>
      <c r="T497" s="22" t="e">
        <v>#REF!</v>
      </c>
    </row>
    <row r="498" spans="1:23" ht="15" hidden="1" customHeight="1" x14ac:dyDescent="0.25">
      <c r="A498" s="24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2" t="e">
        <v>#REF!</v>
      </c>
      <c r="S498" s="22" t="e">
        <v>#REF!</v>
      </c>
      <c r="T498" s="22" t="e">
        <v>#REF!</v>
      </c>
    </row>
    <row r="499" spans="1:23" ht="15" hidden="1" customHeight="1" x14ac:dyDescent="0.25">
      <c r="A499" s="24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2" t="e">
        <v>#REF!</v>
      </c>
      <c r="S499" s="22" t="e">
        <v>#REF!</v>
      </c>
      <c r="T499" s="22" t="e">
        <v>#REF!</v>
      </c>
    </row>
    <row r="500" spans="1:23" ht="15" hidden="1" customHeight="1" x14ac:dyDescent="0.25">
      <c r="A500" s="24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2" t="e">
        <v>#REF!</v>
      </c>
      <c r="S500" s="22" t="e">
        <v>#REF!</v>
      </c>
      <c r="T500" s="22" t="e">
        <v>#REF!</v>
      </c>
    </row>
    <row r="501" spans="1:23" ht="15" hidden="1" customHeight="1" x14ac:dyDescent="0.25">
      <c r="A501" s="24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2" t="e">
        <v>#REF!</v>
      </c>
      <c r="S501" s="22" t="e">
        <v>#REF!</v>
      </c>
      <c r="T501" s="22" t="e">
        <v>#REF!</v>
      </c>
      <c r="U501" s="148">
        <v>0</v>
      </c>
      <c r="V501" s="148">
        <v>0</v>
      </c>
      <c r="W501" s="148">
        <v>0</v>
      </c>
    </row>
    <row r="502" spans="1:23" ht="15" hidden="1" customHeight="1" x14ac:dyDescent="0.25">
      <c r="A502" s="24"/>
      <c r="B502" s="3" t="s">
        <v>19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s="148" t="e">
        <v>#REF!</v>
      </c>
      <c r="V502" s="148" t="e">
        <v>#REF!</v>
      </c>
      <c r="W502" s="148" t="e">
        <v>#REF!</v>
      </c>
    </row>
    <row r="503" spans="1:23" ht="15" hidden="1" customHeight="1" x14ac:dyDescent="0.25">
      <c r="A503" s="24"/>
      <c r="B503" s="3" t="s">
        <v>22</v>
      </c>
      <c r="C503" s="144"/>
      <c r="D503" s="144"/>
      <c r="E503" s="144"/>
      <c r="F503" s="144" t="e">
        <v>#DIV/0!</v>
      </c>
      <c r="G503" s="144"/>
      <c r="H503" s="144"/>
      <c r="I503" s="144"/>
      <c r="J503" s="144"/>
      <c r="K503" s="144" t="e">
        <v>#DIV/0!</v>
      </c>
      <c r="L503" s="144"/>
      <c r="M503" s="144"/>
      <c r="N503" s="144"/>
      <c r="O503" s="38"/>
      <c r="R503" s="22" t="e">
        <v>#REF!</v>
      </c>
      <c r="S503" s="22" t="e">
        <v>#REF!</v>
      </c>
      <c r="T503" s="22" t="e">
        <v>#REF!</v>
      </c>
      <c r="U503" s="148" t="e">
        <v>#REF!</v>
      </c>
      <c r="V503" s="148" t="e">
        <v>#REF!</v>
      </c>
      <c r="W503" s="148" t="e">
        <v>#REF!</v>
      </c>
    </row>
    <row r="504" spans="1:23" ht="15" hidden="1" customHeight="1" x14ac:dyDescent="0.25">
      <c r="A504" s="24"/>
      <c r="B504" s="3" t="s">
        <v>1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 s="148">
        <v>0</v>
      </c>
      <c r="V504" s="148">
        <v>0</v>
      </c>
      <c r="W504" s="148">
        <v>0</v>
      </c>
    </row>
    <row r="505" spans="1:23" ht="15" hidden="1" customHeight="1" x14ac:dyDescent="0.25">
      <c r="A505" s="24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2" t="e">
        <v>#REF!</v>
      </c>
      <c r="S505" s="22" t="e">
        <v>#REF!</v>
      </c>
      <c r="T505" s="22" t="e">
        <v>#REF!</v>
      </c>
    </row>
    <row r="506" spans="1:23" ht="15" hidden="1" customHeight="1" x14ac:dyDescent="0.25">
      <c r="A506" s="24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5"/>
      <c r="R506" s="22" t="e">
        <v>#REF!</v>
      </c>
      <c r="S506" s="22" t="e">
        <v>#REF!</v>
      </c>
      <c r="T506" s="22" t="e">
        <v>#REF!</v>
      </c>
      <c r="U506" s="5"/>
      <c r="V506" s="5"/>
      <c r="W506" s="5"/>
    </row>
    <row r="507" spans="1:23" ht="15" hidden="1" customHeight="1" x14ac:dyDescent="0.25">
      <c r="A507" s="24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5"/>
      <c r="R507" s="22" t="e">
        <v>#REF!</v>
      </c>
      <c r="S507" s="22" t="e">
        <v>#REF!</v>
      </c>
      <c r="T507" s="22" t="e">
        <v>#REF!</v>
      </c>
      <c r="U507" s="5"/>
      <c r="V507" s="5"/>
      <c r="W507" s="5"/>
    </row>
    <row r="508" spans="1:23" ht="15" hidden="1" customHeight="1" x14ac:dyDescent="0.25">
      <c r="A508" s="24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5"/>
      <c r="R508" s="22" t="e">
        <v>#REF!</v>
      </c>
      <c r="S508" s="22" t="e">
        <v>#REF!</v>
      </c>
      <c r="T508" s="22" t="e">
        <v>#REF!</v>
      </c>
      <c r="U508" s="5"/>
      <c r="V508" s="5"/>
      <c r="W508" s="5"/>
    </row>
    <row r="509" spans="1:23" ht="15" hidden="1" customHeight="1" x14ac:dyDescent="0.25">
      <c r="A509" s="24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5"/>
      <c r="R509" s="22" t="e">
        <v>#REF!</v>
      </c>
      <c r="S509" s="22" t="e">
        <v>#REF!</v>
      </c>
      <c r="T509" s="22" t="e">
        <v>#REF!</v>
      </c>
      <c r="U509" s="5"/>
      <c r="V509" s="5"/>
      <c r="W509" s="5"/>
    </row>
    <row r="510" spans="1:23" ht="15" hidden="1" customHeight="1" x14ac:dyDescent="0.25">
      <c r="A510" s="29"/>
      <c r="B510" s="15" t="s">
        <v>11</v>
      </c>
      <c r="C510" s="30">
        <v>0</v>
      </c>
      <c r="D510" s="30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5"/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</row>
    <row r="511" spans="1:23" ht="15" hidden="1" customHeight="1" x14ac:dyDescent="0.25">
      <c r="A511" s="24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5"/>
      <c r="R511" s="22" t="e">
        <v>#REF!</v>
      </c>
      <c r="S511" s="22" t="e">
        <v>#REF!</v>
      </c>
      <c r="T511" s="22" t="e">
        <v>#REF!</v>
      </c>
      <c r="U511" s="5"/>
      <c r="V511" s="5"/>
      <c r="W511" s="5"/>
    </row>
    <row r="512" spans="1:23" ht="15" hidden="1" customHeight="1" x14ac:dyDescent="0.25">
      <c r="A512" s="24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5"/>
      <c r="R512" s="22" t="e">
        <v>#REF!</v>
      </c>
      <c r="S512" s="22" t="e">
        <v>#REF!</v>
      </c>
      <c r="T512" s="22" t="e">
        <v>#REF!</v>
      </c>
      <c r="U512" s="5"/>
      <c r="V512" s="5"/>
      <c r="W512" s="5"/>
    </row>
    <row r="513" spans="1:55" ht="15" hidden="1" customHeight="1" x14ac:dyDescent="0.25">
      <c r="A513" s="24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5"/>
      <c r="R513" s="22" t="e">
        <v>#REF!</v>
      </c>
      <c r="S513" s="22" t="e">
        <v>#REF!</v>
      </c>
      <c r="T513" s="22" t="e">
        <v>#REF!</v>
      </c>
      <c r="U513" s="5"/>
      <c r="V513" s="5"/>
      <c r="W513" s="5"/>
    </row>
    <row r="514" spans="1:55" ht="15" hidden="1" customHeight="1" x14ac:dyDescent="0.25">
      <c r="A514" s="24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5"/>
      <c r="R514" s="22" t="e">
        <v>#REF!</v>
      </c>
      <c r="S514" s="22" t="e">
        <v>#REF!</v>
      </c>
      <c r="T514" s="22" t="e">
        <v>#REF!</v>
      </c>
      <c r="U514" s="5"/>
      <c r="V514" s="5"/>
      <c r="W514" s="5"/>
    </row>
    <row r="515" spans="1:55" ht="15" hidden="1" customHeight="1" x14ac:dyDescent="0.25">
      <c r="A515" s="24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5"/>
      <c r="R515" s="22" t="e">
        <v>#REF!</v>
      </c>
      <c r="S515" s="22" t="e">
        <v>#REF!</v>
      </c>
      <c r="T515" s="22" t="e">
        <v>#REF!</v>
      </c>
      <c r="U515" s="5"/>
      <c r="V515" s="5"/>
      <c r="W515" s="5"/>
    </row>
    <row r="516" spans="1:55" ht="15" hidden="1" customHeight="1" x14ac:dyDescent="0.25">
      <c r="A516" s="24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5"/>
      <c r="R516" s="22" t="e">
        <v>#REF!</v>
      </c>
      <c r="S516" s="22" t="e">
        <v>#REF!</v>
      </c>
      <c r="T516" s="22" t="e">
        <v>#REF!</v>
      </c>
      <c r="U516" s="5"/>
      <c r="V516" s="5"/>
      <c r="W516" s="5"/>
    </row>
    <row r="517" spans="1:55" ht="15" hidden="1" customHeight="1" x14ac:dyDescent="0.25">
      <c r="A517" s="24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5"/>
      <c r="R517" s="22" t="e">
        <v>#REF!</v>
      </c>
      <c r="S517" s="22" t="e">
        <v>#REF!</v>
      </c>
      <c r="T517" s="22" t="e">
        <v>#REF!</v>
      </c>
      <c r="U517" s="5"/>
      <c r="V517" s="5"/>
      <c r="W517" s="5"/>
    </row>
    <row r="518" spans="1:55" ht="15" hidden="1" customHeight="1" x14ac:dyDescent="0.25">
      <c r="A518" s="24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5"/>
      <c r="R518" s="22" t="e">
        <v>#REF!</v>
      </c>
      <c r="S518" s="22" t="e">
        <v>#REF!</v>
      </c>
      <c r="T518" s="22" t="e">
        <v>#REF!</v>
      </c>
      <c r="U518" s="5"/>
      <c r="V518" s="5"/>
      <c r="W518" s="5"/>
    </row>
    <row r="519" spans="1:55" ht="15" hidden="1" customHeight="1" x14ac:dyDescent="0.25">
      <c r="A519" s="24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5"/>
      <c r="R519" s="22" t="e">
        <v>#REF!</v>
      </c>
      <c r="S519" s="22" t="e">
        <v>#REF!</v>
      </c>
      <c r="T519" s="22" t="e">
        <v>#REF!</v>
      </c>
      <c r="U519" s="5"/>
      <c r="V519" s="5"/>
      <c r="W519" s="5"/>
    </row>
    <row r="520" spans="1:55" ht="15" hidden="1" customHeight="1" x14ac:dyDescent="0.25">
      <c r="A520" s="24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5"/>
      <c r="R520" s="22" t="e">
        <v>#REF!</v>
      </c>
      <c r="S520" s="22" t="e">
        <v>#REF!</v>
      </c>
      <c r="T520" s="22" t="e">
        <v>#REF!</v>
      </c>
      <c r="U520" s="5"/>
      <c r="V520" s="5"/>
      <c r="W520" s="5"/>
    </row>
    <row r="521" spans="1:55" ht="15" hidden="1" customHeight="1" x14ac:dyDescent="0.25">
      <c r="A521" s="24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5"/>
      <c r="R521" s="22" t="e">
        <v>#REF!</v>
      </c>
      <c r="S521" s="22" t="e">
        <v>#REF!</v>
      </c>
      <c r="T521" s="22" t="e">
        <v>#REF!</v>
      </c>
      <c r="U521" s="5"/>
      <c r="V521" s="5"/>
      <c r="W521" s="5"/>
    </row>
    <row r="522" spans="1:55" ht="15" hidden="1" customHeight="1" x14ac:dyDescent="0.25">
      <c r="A522" s="24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5"/>
      <c r="R522" s="22" t="e">
        <v>#REF!</v>
      </c>
      <c r="S522" s="22" t="e">
        <v>#REF!</v>
      </c>
      <c r="T522" s="22" t="e">
        <v>#REF!</v>
      </c>
      <c r="U522" s="5"/>
      <c r="V522" s="5"/>
      <c r="W522" s="5"/>
    </row>
    <row r="523" spans="1:55" s="158" customFormat="1" ht="15" hidden="1" customHeight="1" x14ac:dyDescent="0.25">
      <c r="A523" s="154"/>
      <c r="B523" s="155"/>
      <c r="C523" s="156"/>
      <c r="D523" s="156"/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156"/>
      <c r="R523" s="22" t="e">
        <v>#REF!</v>
      </c>
      <c r="S523" s="22" t="e">
        <v>#REF!</v>
      </c>
      <c r="T523" s="22" t="e">
        <v>#REF!</v>
      </c>
      <c r="X523" s="157"/>
      <c r="Y523" s="157"/>
      <c r="Z523" s="157"/>
      <c r="AA523" s="157"/>
      <c r="AB523" s="157"/>
      <c r="AC523" s="157"/>
      <c r="AD523" s="157"/>
      <c r="AE523" s="157"/>
      <c r="AF523" s="157"/>
      <c r="AG523" s="157"/>
      <c r="AH523" s="157"/>
      <c r="AI523" s="157"/>
      <c r="AJ523" s="157"/>
      <c r="AK523" s="157"/>
      <c r="AL523" s="157"/>
      <c r="AM523" s="157"/>
      <c r="AN523" s="157"/>
      <c r="AO523" s="157"/>
      <c r="AP523" s="157"/>
      <c r="AQ523" s="157"/>
      <c r="AR523" s="157"/>
      <c r="AS523" s="157"/>
      <c r="AT523" s="157"/>
      <c r="AU523" s="157"/>
      <c r="AV523" s="157"/>
      <c r="AW523" s="157"/>
      <c r="AX523" s="157"/>
      <c r="AY523" s="157"/>
      <c r="AZ523" s="157"/>
      <c r="BA523" s="157"/>
      <c r="BB523" s="157"/>
      <c r="BC523" s="157"/>
    </row>
    <row r="524" spans="1:55" ht="15" hidden="1" customHeight="1" x14ac:dyDescent="0.25">
      <c r="A524" s="24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5"/>
      <c r="R524" s="22" t="e">
        <v>#REF!</v>
      </c>
      <c r="S524" s="22" t="e">
        <v>#REF!</v>
      </c>
      <c r="T524" s="22" t="e">
        <v>#REF!</v>
      </c>
      <c r="U524" s="5"/>
      <c r="V524" s="5"/>
      <c r="W524" s="5"/>
    </row>
    <row r="525" spans="1:55" ht="15" hidden="1" customHeight="1" x14ac:dyDescent="0.25">
      <c r="A525" s="24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5"/>
      <c r="R525" s="22" t="e">
        <v>#REF!</v>
      </c>
      <c r="S525" s="22" t="e">
        <v>#REF!</v>
      </c>
      <c r="T525" s="22" t="e">
        <v>#REF!</v>
      </c>
      <c r="U525" s="5"/>
      <c r="V525" s="5"/>
      <c r="W525" s="5"/>
    </row>
    <row r="526" spans="1:55" ht="15" hidden="1" customHeight="1" x14ac:dyDescent="0.25">
      <c r="A526" s="24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5"/>
      <c r="R526" s="22" t="e">
        <v>#REF!</v>
      </c>
      <c r="S526" s="22" t="e">
        <v>#REF!</v>
      </c>
      <c r="T526" s="22" t="e">
        <v>#REF!</v>
      </c>
      <c r="U526" s="5"/>
      <c r="V526" s="5"/>
      <c r="W526" s="5"/>
    </row>
    <row r="527" spans="1:55" ht="15" hidden="1" customHeight="1" x14ac:dyDescent="0.25">
      <c r="A527" s="24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5"/>
      <c r="R527" s="22" t="e">
        <v>#REF!</v>
      </c>
      <c r="S527" s="22" t="e">
        <v>#REF!</v>
      </c>
      <c r="T527" s="22" t="e">
        <v>#REF!</v>
      </c>
      <c r="U527" s="5"/>
      <c r="V527" s="5"/>
      <c r="W527" s="5"/>
    </row>
    <row r="528" spans="1:55" ht="15" hidden="1" customHeight="1" x14ac:dyDescent="0.25">
      <c r="A528" s="24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5"/>
      <c r="R528" s="22" t="e">
        <v>#REF!</v>
      </c>
      <c r="S528" s="22" t="e">
        <v>#REF!</v>
      </c>
      <c r="T528" s="22" t="e">
        <v>#REF!</v>
      </c>
      <c r="U528" s="5"/>
      <c r="V528" s="5"/>
      <c r="W528" s="5"/>
    </row>
    <row r="529" spans="1:23" ht="15" hidden="1" customHeight="1" x14ac:dyDescent="0.25">
      <c r="A529" s="24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5"/>
      <c r="R529" s="22" t="e">
        <v>#REF!</v>
      </c>
      <c r="S529" s="22" t="e">
        <v>#REF!</v>
      </c>
      <c r="T529" s="22" t="e">
        <v>#REF!</v>
      </c>
      <c r="U529" s="5"/>
      <c r="V529" s="5"/>
      <c r="W529" s="5"/>
    </row>
    <row r="530" spans="1:23" ht="15" hidden="1" customHeight="1" x14ac:dyDescent="0.25">
      <c r="A530" s="24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5"/>
      <c r="R530" s="22" t="e">
        <v>#REF!</v>
      </c>
      <c r="S530" s="22" t="e">
        <v>#REF!</v>
      </c>
      <c r="T530" s="22" t="e">
        <v>#REF!</v>
      </c>
      <c r="U530" s="5"/>
      <c r="V530" s="5"/>
      <c r="W530" s="5"/>
    </row>
    <row r="531" spans="1:23" ht="15" hidden="1" customHeight="1" x14ac:dyDescent="0.25">
      <c r="A531" s="24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5"/>
      <c r="R531" s="22" t="e">
        <v>#REF!</v>
      </c>
      <c r="S531" s="22" t="e">
        <v>#REF!</v>
      </c>
      <c r="T531" s="22" t="e">
        <v>#REF!</v>
      </c>
      <c r="U531" s="5"/>
      <c r="V531" s="5"/>
      <c r="W531" s="5"/>
    </row>
    <row r="532" spans="1:23" ht="15" hidden="1" customHeight="1" x14ac:dyDescent="0.25">
      <c r="A532" s="24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5"/>
      <c r="R532" s="22" t="e">
        <v>#REF!</v>
      </c>
      <c r="S532" s="22" t="e">
        <v>#REF!</v>
      </c>
      <c r="T532" s="22" t="e">
        <v>#REF!</v>
      </c>
      <c r="U532" s="5"/>
      <c r="V532" s="5"/>
      <c r="W532" s="5"/>
    </row>
    <row r="533" spans="1:23" ht="15" hidden="1" customHeight="1" x14ac:dyDescent="0.25">
      <c r="A533" s="24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5"/>
      <c r="R533" s="22" t="e">
        <v>#REF!</v>
      </c>
      <c r="S533" s="22" t="e">
        <v>#REF!</v>
      </c>
      <c r="T533" s="22" t="e">
        <v>#REF!</v>
      </c>
      <c r="U533" s="5"/>
      <c r="V533" s="5"/>
      <c r="W533" s="5"/>
    </row>
    <row r="534" spans="1:23" ht="15" hidden="1" customHeight="1" x14ac:dyDescent="0.25">
      <c r="A534" s="24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5"/>
      <c r="R534" s="22" t="e">
        <v>#REF!</v>
      </c>
      <c r="S534" s="22" t="e">
        <v>#REF!</v>
      </c>
      <c r="T534" s="22" t="e">
        <v>#REF!</v>
      </c>
      <c r="U534" s="5"/>
      <c r="V534" s="5"/>
      <c r="W534" s="5"/>
    </row>
    <row r="535" spans="1:23" ht="15" hidden="1" customHeight="1" x14ac:dyDescent="0.25">
      <c r="A535" s="24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5"/>
      <c r="R535" s="22" t="e">
        <v>#REF!</v>
      </c>
      <c r="S535" s="22" t="e">
        <v>#REF!</v>
      </c>
      <c r="T535" s="22" t="e">
        <v>#REF!</v>
      </c>
      <c r="U535" s="5"/>
      <c r="V535" s="5"/>
      <c r="W535" s="5"/>
    </row>
    <row r="536" spans="1:23" ht="15" hidden="1" customHeight="1" x14ac:dyDescent="0.25">
      <c r="A536" s="24"/>
      <c r="B536" s="3" t="s">
        <v>18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5"/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</row>
    <row r="537" spans="1:23" ht="15" hidden="1" customHeight="1" x14ac:dyDescent="0.25">
      <c r="A537" s="24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2" t="e">
        <v>#REF!</v>
      </c>
      <c r="S537" s="22" t="e">
        <v>#REF!</v>
      </c>
      <c r="T537" s="22" t="e">
        <v>#REF!</v>
      </c>
    </row>
    <row r="538" spans="1:23" ht="15" hidden="1" customHeight="1" x14ac:dyDescent="0.25">
      <c r="A538" s="24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2" t="e">
        <v>#REF!</v>
      </c>
      <c r="S538" s="22" t="e">
        <v>#REF!</v>
      </c>
      <c r="T538" s="22" t="e">
        <v>#REF!</v>
      </c>
    </row>
    <row r="539" spans="1:23" ht="15" hidden="1" customHeight="1" x14ac:dyDescent="0.25">
      <c r="A539" s="24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2" t="e">
        <v>#REF!</v>
      </c>
      <c r="S539" s="22" t="e">
        <v>#REF!</v>
      </c>
      <c r="T539" s="22" t="e">
        <v>#REF!</v>
      </c>
    </row>
    <row r="540" spans="1:23" ht="15" hidden="1" customHeight="1" x14ac:dyDescent="0.25">
      <c r="A540" s="24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2" t="e">
        <v>#REF!</v>
      </c>
      <c r="S540" s="22" t="e">
        <v>#REF!</v>
      </c>
      <c r="T540" s="22" t="e">
        <v>#REF!</v>
      </c>
    </row>
    <row r="541" spans="1:23" ht="15" hidden="1" customHeight="1" x14ac:dyDescent="0.25">
      <c r="A541" s="24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2" t="e">
        <v>#REF!</v>
      </c>
      <c r="S541" s="22" t="e">
        <v>#REF!</v>
      </c>
      <c r="T541" s="22" t="e">
        <v>#REF!</v>
      </c>
    </row>
    <row r="542" spans="1:23" ht="15" hidden="1" customHeight="1" x14ac:dyDescent="0.25">
      <c r="A542" s="24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2" t="e">
        <v>#REF!</v>
      </c>
      <c r="S542" s="22" t="e">
        <v>#REF!</v>
      </c>
      <c r="T542" s="22" t="e">
        <v>#REF!</v>
      </c>
    </row>
    <row r="543" spans="1:23" ht="15" hidden="1" customHeight="1" x14ac:dyDescent="0.25">
      <c r="A543" s="24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2" t="e">
        <v>#REF!</v>
      </c>
      <c r="S543" s="22" t="e">
        <v>#REF!</v>
      </c>
      <c r="T543" s="22" t="e">
        <v>#REF!</v>
      </c>
    </row>
    <row r="544" spans="1:23" ht="15" hidden="1" customHeight="1" x14ac:dyDescent="0.25">
      <c r="A544" s="24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2" t="e">
        <v>#REF!</v>
      </c>
      <c r="S544" s="22" t="e">
        <v>#REF!</v>
      </c>
      <c r="T544" s="22" t="e">
        <v>#REF!</v>
      </c>
    </row>
    <row r="545" spans="1:23" ht="15" hidden="1" customHeight="1" x14ac:dyDescent="0.25">
      <c r="A545" s="24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2" t="e">
        <v>#REF!</v>
      </c>
      <c r="S545" s="22" t="e">
        <v>#REF!</v>
      </c>
      <c r="T545" s="22" t="e">
        <v>#REF!</v>
      </c>
    </row>
    <row r="546" spans="1:23" ht="15" hidden="1" customHeight="1" x14ac:dyDescent="0.25">
      <c r="A546" s="24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2" t="e">
        <v>#REF!</v>
      </c>
      <c r="S546" s="22" t="e">
        <v>#REF!</v>
      </c>
      <c r="T546" s="22" t="e">
        <v>#REF!</v>
      </c>
    </row>
    <row r="547" spans="1:23" ht="15" hidden="1" customHeight="1" x14ac:dyDescent="0.25">
      <c r="A547" s="24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2" t="e">
        <v>#REF!</v>
      </c>
      <c r="S547" s="22" t="e">
        <v>#REF!</v>
      </c>
      <c r="T547" s="22" t="e">
        <v>#REF!</v>
      </c>
    </row>
    <row r="548" spans="1:23" ht="15" hidden="1" customHeight="1" x14ac:dyDescent="0.25">
      <c r="A548" s="24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2" t="e">
        <v>#REF!</v>
      </c>
      <c r="S548" s="22" t="e">
        <v>#REF!</v>
      </c>
      <c r="T548" s="22" t="e">
        <v>#REF!</v>
      </c>
    </row>
    <row r="549" spans="1:23" ht="15" hidden="1" customHeight="1" x14ac:dyDescent="0.25">
      <c r="A549" s="24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2" t="e">
        <v>#REF!</v>
      </c>
      <c r="S549" s="22" t="e">
        <v>#REF!</v>
      </c>
      <c r="T549" s="22" t="e">
        <v>#REF!</v>
      </c>
    </row>
    <row r="550" spans="1:23" ht="15" hidden="1" customHeight="1" x14ac:dyDescent="0.25">
      <c r="A550" s="24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2" t="e">
        <v>#REF!</v>
      </c>
      <c r="S550" s="22" t="e">
        <v>#REF!</v>
      </c>
      <c r="T550" s="22" t="e">
        <v>#REF!</v>
      </c>
    </row>
    <row r="551" spans="1:23" ht="15" hidden="1" customHeight="1" x14ac:dyDescent="0.25">
      <c r="A551" s="24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2" t="e">
        <v>#REF!</v>
      </c>
      <c r="S551" s="22" t="e">
        <v>#REF!</v>
      </c>
      <c r="T551" s="22" t="e">
        <v>#REF!</v>
      </c>
    </row>
    <row r="552" spans="1:23" ht="15" hidden="1" customHeight="1" x14ac:dyDescent="0.25">
      <c r="A552" s="24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2" t="e">
        <v>#REF!</v>
      </c>
      <c r="S552" s="22" t="e">
        <v>#REF!</v>
      </c>
      <c r="T552" s="22" t="e">
        <v>#REF!</v>
      </c>
    </row>
    <row r="553" spans="1:23" ht="15" hidden="1" customHeight="1" x14ac:dyDescent="0.25">
      <c r="A553" s="24"/>
      <c r="B553" s="3" t="s">
        <v>92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 s="148">
        <v>0</v>
      </c>
      <c r="V553" s="148">
        <v>0</v>
      </c>
      <c r="W553" s="148">
        <v>0</v>
      </c>
    </row>
    <row r="554" spans="1:23" ht="15" hidden="1" customHeight="1" x14ac:dyDescent="0.25">
      <c r="A554" s="24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2" t="e">
        <v>#REF!</v>
      </c>
      <c r="S554" s="22" t="e">
        <v>#REF!</v>
      </c>
      <c r="T554" s="22" t="e">
        <v>#REF!</v>
      </c>
    </row>
    <row r="555" spans="1:23" ht="15" hidden="1" customHeight="1" x14ac:dyDescent="0.25">
      <c r="A555" s="24"/>
      <c r="B555" s="3" t="s">
        <v>93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 s="148">
        <v>0</v>
      </c>
      <c r="V555" s="148">
        <v>0</v>
      </c>
      <c r="W555" s="148">
        <v>0</v>
      </c>
    </row>
    <row r="556" spans="1:23" ht="15" hidden="1" customHeight="1" x14ac:dyDescent="0.25">
      <c r="A556" s="24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2" t="e">
        <v>#REF!</v>
      </c>
      <c r="S556" s="22" t="e">
        <v>#REF!</v>
      </c>
      <c r="T556" s="22" t="e">
        <v>#REF!</v>
      </c>
    </row>
    <row r="557" spans="1:23" ht="15" hidden="1" customHeight="1" x14ac:dyDescent="0.25">
      <c r="A557" s="24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2" t="e">
        <v>#REF!</v>
      </c>
      <c r="S557" s="22" t="e">
        <v>#REF!</v>
      </c>
      <c r="T557" s="22" t="e">
        <v>#REF!</v>
      </c>
    </row>
    <row r="558" spans="1:23" ht="15" hidden="1" customHeight="1" x14ac:dyDescent="0.25">
      <c r="A558" s="24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2" t="e">
        <v>#REF!</v>
      </c>
      <c r="S558" s="22" t="e">
        <v>#REF!</v>
      </c>
      <c r="T558" s="22" t="e">
        <v>#REF!</v>
      </c>
    </row>
    <row r="559" spans="1:23" ht="15" hidden="1" customHeight="1" x14ac:dyDescent="0.25">
      <c r="A559" s="24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2" t="e">
        <v>#REF!</v>
      </c>
      <c r="S559" s="22" t="e">
        <v>#REF!</v>
      </c>
      <c r="T559" s="22" t="e">
        <v>#REF!</v>
      </c>
    </row>
    <row r="560" spans="1:23" ht="15" hidden="1" customHeight="1" x14ac:dyDescent="0.25">
      <c r="A560" s="24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2" t="e">
        <v>#REF!</v>
      </c>
      <c r="S560" s="22" t="e">
        <v>#REF!</v>
      </c>
      <c r="T560" s="22" t="e">
        <v>#REF!</v>
      </c>
    </row>
    <row r="561" spans="1:23" ht="15" hidden="1" customHeight="1" x14ac:dyDescent="0.25">
      <c r="A561" s="24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2" t="e">
        <v>#REF!</v>
      </c>
      <c r="S561" s="22" t="e">
        <v>#REF!</v>
      </c>
      <c r="T561" s="22" t="e">
        <v>#REF!</v>
      </c>
    </row>
    <row r="562" spans="1:23" ht="15" hidden="1" customHeight="1" x14ac:dyDescent="0.25">
      <c r="A562" s="24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2" t="e">
        <v>#REF!</v>
      </c>
      <c r="S562" s="22" t="e">
        <v>#REF!</v>
      </c>
      <c r="T562" s="22" t="e">
        <v>#REF!</v>
      </c>
    </row>
    <row r="563" spans="1:23" ht="15" hidden="1" customHeight="1" x14ac:dyDescent="0.25">
      <c r="A563" s="24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2" t="e">
        <v>#REF!</v>
      </c>
      <c r="S563" s="22" t="e">
        <v>#REF!</v>
      </c>
      <c r="T563" s="22" t="e">
        <v>#REF!</v>
      </c>
    </row>
    <row r="564" spans="1:23" ht="15" hidden="1" customHeight="1" x14ac:dyDescent="0.25">
      <c r="A564" s="24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2" t="e">
        <v>#REF!</v>
      </c>
      <c r="S564" s="22" t="e">
        <v>#REF!</v>
      </c>
      <c r="T564" s="22" t="e">
        <v>#REF!</v>
      </c>
    </row>
    <row r="565" spans="1:23" ht="15" hidden="1" customHeight="1" x14ac:dyDescent="0.25">
      <c r="A565" s="24"/>
      <c r="B565" s="15" t="s">
        <v>19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 s="148">
        <v>0</v>
      </c>
      <c r="V565" s="148">
        <v>0</v>
      </c>
      <c r="W565" s="148">
        <v>0</v>
      </c>
    </row>
    <row r="566" spans="1:23" ht="15" hidden="1" customHeight="1" x14ac:dyDescent="0.25">
      <c r="A566" s="24"/>
      <c r="B566" s="3" t="s">
        <v>23</v>
      </c>
      <c r="C566" s="144"/>
      <c r="D566" s="144"/>
      <c r="E566" s="144"/>
      <c r="F566" s="144" t="e">
        <v>#DIV/0!</v>
      </c>
      <c r="G566" s="144"/>
      <c r="H566" s="144"/>
      <c r="I566" s="144"/>
      <c r="J566" s="144"/>
      <c r="K566" s="144" t="e">
        <v>#DIV/0!</v>
      </c>
      <c r="L566" s="144"/>
      <c r="M566" s="144"/>
      <c r="N566" s="144"/>
      <c r="O566" s="38"/>
      <c r="R566" s="22" t="e">
        <v>#REF!</v>
      </c>
      <c r="S566" s="22" t="e">
        <v>#REF!</v>
      </c>
      <c r="T566" s="22" t="e">
        <v>#REF!</v>
      </c>
      <c r="U566" s="148" t="e">
        <v>#REF!</v>
      </c>
      <c r="V566" s="148" t="e">
        <v>#REF!</v>
      </c>
      <c r="W566" s="148" t="e">
        <v>#REF!</v>
      </c>
    </row>
    <row r="567" spans="1:23" ht="15" hidden="1" customHeight="1" x14ac:dyDescent="0.25">
      <c r="A567" s="24"/>
      <c r="B567" s="3" t="s">
        <v>11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5"/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</row>
    <row r="568" spans="1:23" ht="15" hidden="1" customHeight="1" x14ac:dyDescent="0.25">
      <c r="A568" s="24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5"/>
      <c r="R568" s="22" t="e">
        <v>#REF!</v>
      </c>
      <c r="S568" s="22" t="e">
        <v>#REF!</v>
      </c>
      <c r="T568" s="22" t="e">
        <v>#REF!</v>
      </c>
      <c r="U568" s="5"/>
      <c r="V568" s="5"/>
      <c r="W568" s="5"/>
    </row>
    <row r="569" spans="1:23" ht="15" hidden="1" customHeight="1" x14ac:dyDescent="0.25">
      <c r="A569" s="24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5"/>
      <c r="R569" s="22" t="e">
        <v>#REF!</v>
      </c>
      <c r="S569" s="22" t="e">
        <v>#REF!</v>
      </c>
      <c r="T569" s="22" t="e">
        <v>#REF!</v>
      </c>
      <c r="U569" s="5"/>
      <c r="V569" s="5"/>
      <c r="W569" s="5"/>
    </row>
    <row r="570" spans="1:23" ht="15" hidden="1" customHeight="1" x14ac:dyDescent="0.25">
      <c r="A570" s="24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5"/>
      <c r="R570" s="22" t="e">
        <v>#REF!</v>
      </c>
      <c r="S570" s="22" t="e">
        <v>#REF!</v>
      </c>
      <c r="T570" s="22" t="e">
        <v>#REF!</v>
      </c>
      <c r="U570" s="5"/>
      <c r="V570" s="5"/>
      <c r="W570" s="5"/>
    </row>
    <row r="571" spans="1:23" ht="15" hidden="1" customHeight="1" x14ac:dyDescent="0.25">
      <c r="A571" s="24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5"/>
      <c r="R571" s="22" t="e">
        <v>#REF!</v>
      </c>
      <c r="S571" s="22" t="e">
        <v>#REF!</v>
      </c>
      <c r="T571" s="22" t="e">
        <v>#REF!</v>
      </c>
      <c r="U571" s="5"/>
      <c r="V571" s="5"/>
      <c r="W571" s="5"/>
    </row>
    <row r="572" spans="1:23" ht="15" hidden="1" customHeight="1" x14ac:dyDescent="0.25">
      <c r="A572" s="24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5"/>
      <c r="R572" s="22" t="e">
        <v>#REF!</v>
      </c>
      <c r="S572" s="22" t="e">
        <v>#REF!</v>
      </c>
      <c r="T572" s="22" t="e">
        <v>#REF!</v>
      </c>
      <c r="U572" s="5"/>
      <c r="V572" s="5"/>
      <c r="W572" s="5"/>
    </row>
    <row r="573" spans="1:23" ht="15" hidden="1" customHeight="1" x14ac:dyDescent="0.25">
      <c r="A573" s="24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5"/>
      <c r="R573" s="22" t="e">
        <v>#REF!</v>
      </c>
      <c r="S573" s="22" t="e">
        <v>#REF!</v>
      </c>
      <c r="T573" s="22" t="e">
        <v>#REF!</v>
      </c>
      <c r="U573" s="5"/>
      <c r="V573" s="5"/>
      <c r="W573" s="5"/>
    </row>
    <row r="574" spans="1:23" ht="15" hidden="1" customHeight="1" x14ac:dyDescent="0.25">
      <c r="A574" s="24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5"/>
      <c r="R574" s="22" t="e">
        <v>#REF!</v>
      </c>
      <c r="S574" s="22" t="e">
        <v>#REF!</v>
      </c>
      <c r="T574" s="22" t="e">
        <v>#REF!</v>
      </c>
      <c r="U574" s="5"/>
      <c r="V574" s="5"/>
      <c r="W574" s="5"/>
    </row>
    <row r="575" spans="1:23" ht="15" hidden="1" customHeight="1" x14ac:dyDescent="0.25">
      <c r="A575" s="24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5"/>
      <c r="R575" s="22" t="e">
        <v>#REF!</v>
      </c>
      <c r="S575" s="22" t="e">
        <v>#REF!</v>
      </c>
      <c r="T575" s="22" t="e">
        <v>#REF!</v>
      </c>
      <c r="U575" s="5"/>
      <c r="V575" s="5"/>
      <c r="W575" s="5"/>
    </row>
    <row r="576" spans="1:23" ht="15" hidden="1" customHeight="1" x14ac:dyDescent="0.25">
      <c r="A576" s="24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5"/>
      <c r="R576" s="22" t="e">
        <v>#REF!</v>
      </c>
      <c r="S576" s="22" t="e">
        <v>#REF!</v>
      </c>
      <c r="T576" s="22" t="e">
        <v>#REF!</v>
      </c>
      <c r="U576" s="5"/>
      <c r="V576" s="5"/>
      <c r="W576" s="5"/>
    </row>
    <row r="577" spans="1:23" ht="15" hidden="1" customHeight="1" x14ac:dyDescent="0.25">
      <c r="A577" s="24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5"/>
      <c r="R577" s="22" t="e">
        <v>#REF!</v>
      </c>
      <c r="S577" s="22" t="e">
        <v>#REF!</v>
      </c>
      <c r="T577" s="22" t="e">
        <v>#REF!</v>
      </c>
      <c r="U577" s="5"/>
      <c r="V577" s="5"/>
      <c r="W577" s="5"/>
    </row>
    <row r="578" spans="1:23" ht="15" hidden="1" customHeight="1" x14ac:dyDescent="0.25">
      <c r="A578" s="24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5"/>
      <c r="R578" s="22" t="e">
        <v>#REF!</v>
      </c>
      <c r="S578" s="22" t="e">
        <v>#REF!</v>
      </c>
      <c r="T578" s="22" t="e">
        <v>#REF!</v>
      </c>
      <c r="U578" s="5"/>
      <c r="V578" s="5"/>
      <c r="W578" s="5"/>
    </row>
    <row r="579" spans="1:23" ht="15" hidden="1" customHeight="1" x14ac:dyDescent="0.25">
      <c r="A579" s="24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5"/>
      <c r="R579" s="22" t="e">
        <v>#REF!</v>
      </c>
      <c r="S579" s="22" t="e">
        <v>#REF!</v>
      </c>
      <c r="T579" s="22" t="e">
        <v>#REF!</v>
      </c>
      <c r="U579" s="5"/>
      <c r="V579" s="5"/>
      <c r="W579" s="5"/>
    </row>
    <row r="580" spans="1:23" ht="15" hidden="1" customHeight="1" x14ac:dyDescent="0.25">
      <c r="A580" s="24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5"/>
      <c r="R580" s="22" t="e">
        <v>#REF!</v>
      </c>
      <c r="S580" s="22" t="e">
        <v>#REF!</v>
      </c>
      <c r="T580" s="22" t="e">
        <v>#REF!</v>
      </c>
      <c r="U580" s="5"/>
      <c r="V580" s="5"/>
      <c r="W580" s="5"/>
    </row>
    <row r="581" spans="1:23" ht="15" hidden="1" customHeight="1" x14ac:dyDescent="0.25">
      <c r="A581" s="24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5"/>
      <c r="R581" s="22" t="e">
        <v>#REF!</v>
      </c>
      <c r="S581" s="22" t="e">
        <v>#REF!</v>
      </c>
      <c r="T581" s="22" t="e">
        <v>#REF!</v>
      </c>
      <c r="U581" s="5"/>
      <c r="V581" s="5"/>
      <c r="W581" s="5"/>
    </row>
    <row r="582" spans="1:23" ht="15" hidden="1" customHeight="1" x14ac:dyDescent="0.25">
      <c r="A582" s="24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5"/>
      <c r="R582" s="22" t="e">
        <v>#REF!</v>
      </c>
      <c r="S582" s="22" t="e">
        <v>#REF!</v>
      </c>
      <c r="T582" s="22" t="e">
        <v>#REF!</v>
      </c>
      <c r="U582" s="5"/>
      <c r="V582" s="5"/>
      <c r="W582" s="5"/>
    </row>
    <row r="583" spans="1:23" ht="15" hidden="1" customHeight="1" x14ac:dyDescent="0.25">
      <c r="A583" s="24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5"/>
      <c r="R583" s="22" t="e">
        <v>#REF!</v>
      </c>
      <c r="S583" s="22" t="e">
        <v>#REF!</v>
      </c>
      <c r="T583" s="22" t="e">
        <v>#REF!</v>
      </c>
      <c r="U583" s="5"/>
      <c r="V583" s="5"/>
      <c r="W583" s="5"/>
    </row>
    <row r="584" spans="1:23" ht="15" hidden="1" customHeight="1" x14ac:dyDescent="0.25">
      <c r="A584" s="24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5"/>
      <c r="R584" s="22" t="e">
        <v>#REF!</v>
      </c>
      <c r="S584" s="22" t="e">
        <v>#REF!</v>
      </c>
      <c r="T584" s="22" t="e">
        <v>#REF!</v>
      </c>
      <c r="U584" s="5"/>
      <c r="V584" s="5"/>
      <c r="W584" s="5"/>
    </row>
    <row r="585" spans="1:23" ht="15" hidden="1" customHeight="1" x14ac:dyDescent="0.25">
      <c r="A585" s="24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5"/>
      <c r="R585" s="22" t="e">
        <v>#REF!</v>
      </c>
      <c r="S585" s="22" t="e">
        <v>#REF!</v>
      </c>
      <c r="T585" s="22" t="e">
        <v>#REF!</v>
      </c>
      <c r="U585" s="5"/>
      <c r="V585" s="5"/>
      <c r="W585" s="5"/>
    </row>
    <row r="586" spans="1:23" ht="15" hidden="1" customHeight="1" x14ac:dyDescent="0.25">
      <c r="A586" s="24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5"/>
      <c r="R586" s="22" t="e">
        <v>#REF!</v>
      </c>
      <c r="S586" s="22" t="e">
        <v>#REF!</v>
      </c>
      <c r="T586" s="22" t="e">
        <v>#REF!</v>
      </c>
      <c r="U586" s="5"/>
      <c r="V586" s="5"/>
      <c r="W586" s="5"/>
    </row>
    <row r="587" spans="1:23" ht="15" hidden="1" customHeight="1" x14ac:dyDescent="0.25">
      <c r="A587" s="24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5"/>
      <c r="R587" s="22" t="e">
        <v>#REF!</v>
      </c>
      <c r="S587" s="22" t="e">
        <v>#REF!</v>
      </c>
      <c r="T587" s="22" t="e">
        <v>#REF!</v>
      </c>
      <c r="U587" s="5"/>
      <c r="V587" s="5"/>
      <c r="W587" s="5"/>
    </row>
    <row r="588" spans="1:23" ht="15" hidden="1" customHeight="1" x14ac:dyDescent="0.25">
      <c r="A588" s="24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5"/>
      <c r="R588" s="22" t="e">
        <v>#REF!</v>
      </c>
      <c r="S588" s="22" t="e">
        <v>#REF!</v>
      </c>
      <c r="T588" s="22" t="e">
        <v>#REF!</v>
      </c>
      <c r="U588" s="5"/>
      <c r="V588" s="5"/>
      <c r="W588" s="5"/>
    </row>
    <row r="589" spans="1:23" ht="15" hidden="1" customHeight="1" x14ac:dyDescent="0.25">
      <c r="A589" s="24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5"/>
      <c r="R589" s="22" t="e">
        <v>#REF!</v>
      </c>
      <c r="S589" s="22" t="e">
        <v>#REF!</v>
      </c>
      <c r="T589" s="22" t="e">
        <v>#REF!</v>
      </c>
      <c r="U589" s="5"/>
      <c r="V589" s="5"/>
      <c r="W589" s="5"/>
    </row>
    <row r="590" spans="1:23" ht="15" hidden="1" customHeight="1" x14ac:dyDescent="0.25">
      <c r="A590" s="24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5"/>
      <c r="R590" s="22" t="e">
        <v>#REF!</v>
      </c>
      <c r="S590" s="22" t="e">
        <v>#REF!</v>
      </c>
      <c r="T590" s="22" t="e">
        <v>#REF!</v>
      </c>
      <c r="U590" s="5"/>
      <c r="V590" s="5"/>
      <c r="W590" s="5"/>
    </row>
    <row r="591" spans="1:23" ht="15" hidden="1" customHeight="1" x14ac:dyDescent="0.25">
      <c r="A591" s="24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5"/>
      <c r="R591" s="22" t="e">
        <v>#REF!</v>
      </c>
      <c r="S591" s="22" t="e">
        <v>#REF!</v>
      </c>
      <c r="T591" s="22" t="e">
        <v>#REF!</v>
      </c>
      <c r="U591" s="5"/>
      <c r="V591" s="5"/>
      <c r="W591" s="5"/>
    </row>
    <row r="592" spans="1:23" ht="15" hidden="1" customHeight="1" x14ac:dyDescent="0.25">
      <c r="A592" s="24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5"/>
      <c r="R592" s="22" t="e">
        <v>#REF!</v>
      </c>
      <c r="S592" s="22" t="e">
        <v>#REF!</v>
      </c>
      <c r="T592" s="22" t="e">
        <v>#REF!</v>
      </c>
      <c r="U592" s="5"/>
      <c r="V592" s="5"/>
      <c r="W592" s="5"/>
    </row>
    <row r="593" spans="1:23" ht="15" hidden="1" customHeight="1" x14ac:dyDescent="0.25">
      <c r="A593" s="24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5"/>
      <c r="R593" s="22" t="e">
        <v>#REF!</v>
      </c>
      <c r="S593" s="22" t="e">
        <v>#REF!</v>
      </c>
      <c r="T593" s="22" t="e">
        <v>#REF!</v>
      </c>
      <c r="U593" s="5"/>
      <c r="V593" s="5"/>
      <c r="W593" s="5"/>
    </row>
    <row r="594" spans="1:23" ht="15" hidden="1" customHeight="1" x14ac:dyDescent="0.25">
      <c r="A594" s="24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5"/>
      <c r="R594" s="22" t="e">
        <v>#REF!</v>
      </c>
      <c r="S594" s="22" t="e">
        <v>#REF!</v>
      </c>
      <c r="T594" s="22" t="e">
        <v>#REF!</v>
      </c>
      <c r="U594" s="5"/>
      <c r="V594" s="5"/>
      <c r="W594" s="5"/>
    </row>
    <row r="595" spans="1:23" ht="15" hidden="1" customHeight="1" x14ac:dyDescent="0.25">
      <c r="A595" s="24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5"/>
      <c r="R595" s="22" t="e">
        <v>#REF!</v>
      </c>
      <c r="S595" s="22" t="e">
        <v>#REF!</v>
      </c>
      <c r="T595" s="22" t="e">
        <v>#REF!</v>
      </c>
      <c r="U595" s="5"/>
      <c r="V595" s="5"/>
      <c r="W595" s="5"/>
    </row>
    <row r="596" spans="1:23" ht="15" hidden="1" customHeight="1" x14ac:dyDescent="0.25">
      <c r="A596" s="24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5"/>
      <c r="R596" s="22" t="e">
        <v>#REF!</v>
      </c>
      <c r="S596" s="22" t="e">
        <v>#REF!</v>
      </c>
      <c r="T596" s="22" t="e">
        <v>#REF!</v>
      </c>
      <c r="U596" s="5"/>
      <c r="V596" s="5"/>
      <c r="W596" s="5"/>
    </row>
    <row r="597" spans="1:23" ht="15" hidden="1" customHeight="1" x14ac:dyDescent="0.25">
      <c r="A597" s="24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5"/>
      <c r="R597" s="22" t="e">
        <v>#REF!</v>
      </c>
      <c r="S597" s="22" t="e">
        <v>#REF!</v>
      </c>
      <c r="T597" s="22" t="e">
        <v>#REF!</v>
      </c>
      <c r="U597" s="5"/>
      <c r="V597" s="5"/>
      <c r="W597" s="5"/>
    </row>
    <row r="598" spans="1:23" ht="15" hidden="1" customHeight="1" x14ac:dyDescent="0.25">
      <c r="A598" s="24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5"/>
      <c r="R598" s="22" t="e">
        <v>#REF!</v>
      </c>
      <c r="S598" s="22" t="e">
        <v>#REF!</v>
      </c>
      <c r="T598" s="22" t="e">
        <v>#REF!</v>
      </c>
      <c r="U598" s="5"/>
      <c r="V598" s="5"/>
      <c r="W598" s="5"/>
    </row>
    <row r="599" spans="1:23" ht="15" hidden="1" customHeight="1" x14ac:dyDescent="0.25">
      <c r="A599" s="24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5"/>
      <c r="R599" s="22" t="e">
        <v>#REF!</v>
      </c>
      <c r="S599" s="22" t="e">
        <v>#REF!</v>
      </c>
      <c r="T599" s="22" t="e">
        <v>#REF!</v>
      </c>
      <c r="U599" s="5"/>
      <c r="V599" s="5"/>
      <c r="W599" s="5"/>
    </row>
    <row r="600" spans="1:23" ht="15" hidden="1" customHeight="1" x14ac:dyDescent="0.25">
      <c r="A600" s="24"/>
      <c r="B600" s="3" t="s">
        <v>1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5"/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</row>
    <row r="601" spans="1:23" ht="15" hidden="1" customHeight="1" x14ac:dyDescent="0.25">
      <c r="A601" s="24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5"/>
      <c r="R601" s="22" t="e">
        <v>#REF!</v>
      </c>
      <c r="S601" s="22" t="e">
        <v>#REF!</v>
      </c>
      <c r="T601" s="22" t="e">
        <v>#REF!</v>
      </c>
      <c r="U601" s="5"/>
      <c r="V601" s="5"/>
      <c r="W601" s="5"/>
    </row>
    <row r="602" spans="1:23" ht="15" hidden="1" customHeight="1" x14ac:dyDescent="0.25">
      <c r="A602" s="24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5"/>
      <c r="R602" s="22" t="e">
        <v>#REF!</v>
      </c>
      <c r="S602" s="22" t="e">
        <v>#REF!</v>
      </c>
      <c r="T602" s="22" t="e">
        <v>#REF!</v>
      </c>
      <c r="U602" s="5"/>
      <c r="V602" s="5"/>
      <c r="W602" s="5"/>
    </row>
    <row r="603" spans="1:23" ht="15" hidden="1" customHeight="1" x14ac:dyDescent="0.25">
      <c r="A603" s="24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5"/>
      <c r="R603" s="22" t="e">
        <v>#REF!</v>
      </c>
      <c r="S603" s="22" t="e">
        <v>#REF!</v>
      </c>
      <c r="T603" s="22" t="e">
        <v>#REF!</v>
      </c>
      <c r="U603" s="5"/>
      <c r="V603" s="5"/>
      <c r="W603" s="5"/>
    </row>
    <row r="604" spans="1:23" ht="15" hidden="1" customHeight="1" x14ac:dyDescent="0.25">
      <c r="A604" s="24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5"/>
      <c r="R604" s="22" t="e">
        <v>#REF!</v>
      </c>
      <c r="S604" s="22" t="e">
        <v>#REF!</v>
      </c>
      <c r="T604" s="22" t="e">
        <v>#REF!</v>
      </c>
      <c r="U604" s="5"/>
      <c r="V604" s="5"/>
      <c r="W604" s="5"/>
    </row>
    <row r="605" spans="1:23" ht="15" hidden="1" customHeight="1" x14ac:dyDescent="0.25">
      <c r="A605" s="24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5"/>
      <c r="R605" s="22" t="e">
        <v>#REF!</v>
      </c>
      <c r="S605" s="22" t="e">
        <v>#REF!</v>
      </c>
      <c r="T605" s="22" t="e">
        <v>#REF!</v>
      </c>
      <c r="U605" s="5"/>
      <c r="V605" s="5"/>
      <c r="W605" s="5"/>
    </row>
    <row r="606" spans="1:23" ht="15" hidden="1" customHeight="1" x14ac:dyDescent="0.25">
      <c r="A606" s="24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5"/>
      <c r="R606" s="22" t="e">
        <v>#REF!</v>
      </c>
      <c r="S606" s="22" t="e">
        <v>#REF!</v>
      </c>
      <c r="T606" s="22" t="e">
        <v>#REF!</v>
      </c>
      <c r="U606" s="5"/>
      <c r="V606" s="5"/>
      <c r="W606" s="5"/>
    </row>
    <row r="607" spans="1:23" ht="15" hidden="1" customHeight="1" x14ac:dyDescent="0.25">
      <c r="A607" s="24"/>
      <c r="B607" s="3" t="s">
        <v>94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5"/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</row>
    <row r="608" spans="1:23" ht="15" hidden="1" customHeight="1" x14ac:dyDescent="0.25">
      <c r="A608" s="24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5"/>
      <c r="R608" s="22" t="e">
        <v>#REF!</v>
      </c>
      <c r="S608" s="22" t="e">
        <v>#REF!</v>
      </c>
      <c r="T608" s="22" t="e">
        <v>#REF!</v>
      </c>
      <c r="U608" s="5"/>
      <c r="V608" s="5"/>
      <c r="W608" s="5"/>
    </row>
    <row r="609" spans="1:23" ht="15" hidden="1" customHeight="1" x14ac:dyDescent="0.25">
      <c r="A609" s="24"/>
      <c r="B609" s="3" t="s">
        <v>18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101.59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s="148" t="e">
        <v>#REF!</v>
      </c>
      <c r="V609" s="148" t="e">
        <v>#REF!</v>
      </c>
      <c r="W609" s="148" t="e">
        <v>#REF!</v>
      </c>
    </row>
    <row r="610" spans="1:23" ht="15" hidden="1" customHeight="1" x14ac:dyDescent="0.25">
      <c r="A610" s="24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8"/>
      <c r="R610" s="22" t="e">
        <v>#REF!</v>
      </c>
      <c r="S610" s="22" t="e">
        <v>#REF!</v>
      </c>
      <c r="T610" s="22" t="e">
        <v>#REF!</v>
      </c>
      <c r="U610" s="148" t="e">
        <v>#REF!</v>
      </c>
      <c r="V610" s="148" t="e">
        <v>#REF!</v>
      </c>
      <c r="W610" s="148" t="e">
        <v>#REF!</v>
      </c>
    </row>
    <row r="611" spans="1:23" ht="15" hidden="1" customHeight="1" x14ac:dyDescent="0.25">
      <c r="A611" s="24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8"/>
      <c r="R611" s="22" t="e">
        <v>#REF!</v>
      </c>
      <c r="S611" s="22" t="e">
        <v>#REF!</v>
      </c>
      <c r="T611" s="22" t="e">
        <v>#REF!</v>
      </c>
      <c r="U611" s="148" t="e">
        <v>#REF!</v>
      </c>
      <c r="V611" s="148" t="e">
        <v>#REF!</v>
      </c>
      <c r="W611" s="148" t="e">
        <v>#REF!</v>
      </c>
    </row>
    <row r="612" spans="1:23" ht="15" hidden="1" customHeight="1" x14ac:dyDescent="0.25">
      <c r="A612" s="24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8"/>
      <c r="R612" s="22" t="e">
        <v>#REF!</v>
      </c>
      <c r="S612" s="22" t="e">
        <v>#REF!</v>
      </c>
      <c r="T612" s="22" t="e">
        <v>#REF!</v>
      </c>
      <c r="U612" s="148" t="e">
        <v>#REF!</v>
      </c>
      <c r="V612" s="148" t="e">
        <v>#REF!</v>
      </c>
      <c r="W612" s="148" t="e">
        <v>#REF!</v>
      </c>
    </row>
    <row r="613" spans="1:23" ht="15" hidden="1" customHeight="1" x14ac:dyDescent="0.25">
      <c r="A613" s="24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8"/>
      <c r="R613" s="22" t="e">
        <v>#REF!</v>
      </c>
      <c r="S613" s="22" t="e">
        <v>#REF!</v>
      </c>
      <c r="T613" s="22" t="e">
        <v>#REF!</v>
      </c>
      <c r="U613" s="148" t="e">
        <v>#REF!</v>
      </c>
      <c r="V613" s="148" t="e">
        <v>#REF!</v>
      </c>
      <c r="W613" s="148" t="e">
        <v>#REF!</v>
      </c>
    </row>
    <row r="614" spans="1:23" ht="15" hidden="1" customHeight="1" x14ac:dyDescent="0.25">
      <c r="A614" s="24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8"/>
      <c r="R614" s="22" t="e">
        <v>#REF!</v>
      </c>
      <c r="S614" s="22" t="e">
        <v>#REF!</v>
      </c>
      <c r="T614" s="22" t="e">
        <v>#REF!</v>
      </c>
      <c r="U614" s="148" t="e">
        <v>#REF!</v>
      </c>
      <c r="V614" s="148" t="e">
        <v>#REF!</v>
      </c>
      <c r="W614" s="148" t="e">
        <v>#REF!</v>
      </c>
    </row>
    <row r="615" spans="1:23" ht="15" hidden="1" customHeight="1" x14ac:dyDescent="0.25">
      <c r="A615" s="24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8"/>
      <c r="R615" s="22" t="e">
        <v>#REF!</v>
      </c>
      <c r="S615" s="22" t="e">
        <v>#REF!</v>
      </c>
      <c r="T615" s="22" t="e">
        <v>#REF!</v>
      </c>
      <c r="U615" s="148" t="e">
        <v>#REF!</v>
      </c>
      <c r="V615" s="148" t="e">
        <v>#REF!</v>
      </c>
      <c r="W615" s="148" t="e">
        <v>#REF!</v>
      </c>
    </row>
    <row r="616" spans="1:23" ht="15" hidden="1" customHeight="1" x14ac:dyDescent="0.25">
      <c r="A616" s="24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8"/>
      <c r="R616" s="22" t="e">
        <v>#REF!</v>
      </c>
      <c r="S616" s="22" t="e">
        <v>#REF!</v>
      </c>
      <c r="T616" s="22" t="e">
        <v>#REF!</v>
      </c>
      <c r="U616" s="148" t="e">
        <v>#REF!</v>
      </c>
      <c r="V616" s="148" t="e">
        <v>#REF!</v>
      </c>
      <c r="W616" s="148" t="e">
        <v>#REF!</v>
      </c>
    </row>
    <row r="617" spans="1:23" ht="15" hidden="1" customHeight="1" x14ac:dyDescent="0.25">
      <c r="A617" s="24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8"/>
      <c r="R617" s="22" t="e">
        <v>#REF!</v>
      </c>
      <c r="S617" s="22" t="e">
        <v>#REF!</v>
      </c>
      <c r="T617" s="22" t="e">
        <v>#REF!</v>
      </c>
      <c r="U617" s="148" t="e">
        <v>#REF!</v>
      </c>
      <c r="V617" s="148" t="e">
        <v>#REF!</v>
      </c>
      <c r="W617" s="148" t="e">
        <v>#REF!</v>
      </c>
    </row>
    <row r="618" spans="1:23" ht="15" hidden="1" customHeight="1" x14ac:dyDescent="0.25">
      <c r="A618" s="24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8"/>
      <c r="R618" s="22" t="e">
        <v>#REF!</v>
      </c>
      <c r="S618" s="22" t="e">
        <v>#REF!</v>
      </c>
      <c r="T618" s="22" t="e">
        <v>#REF!</v>
      </c>
      <c r="U618" s="148" t="e">
        <v>#REF!</v>
      </c>
      <c r="V618" s="148" t="e">
        <v>#REF!</v>
      </c>
      <c r="W618" s="148" t="e">
        <v>#REF!</v>
      </c>
    </row>
    <row r="619" spans="1:23" ht="15" hidden="1" customHeight="1" x14ac:dyDescent="0.25">
      <c r="A619" s="24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8"/>
      <c r="R619" s="22" t="e">
        <v>#REF!</v>
      </c>
      <c r="S619" s="22" t="e">
        <v>#REF!</v>
      </c>
      <c r="T619" s="22" t="e">
        <v>#REF!</v>
      </c>
      <c r="U619" s="148" t="e">
        <v>#REF!</v>
      </c>
      <c r="V619" s="148" t="e">
        <v>#REF!</v>
      </c>
      <c r="W619" s="148" t="e">
        <v>#REF!</v>
      </c>
    </row>
    <row r="620" spans="1:23" ht="15" hidden="1" customHeight="1" x14ac:dyDescent="0.25">
      <c r="A620" s="24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8"/>
      <c r="R620" s="22" t="e">
        <v>#REF!</v>
      </c>
      <c r="S620" s="22" t="e">
        <v>#REF!</v>
      </c>
      <c r="T620" s="22" t="e">
        <v>#REF!</v>
      </c>
      <c r="U620" s="148" t="e">
        <v>#REF!</v>
      </c>
      <c r="V620" s="148" t="e">
        <v>#REF!</v>
      </c>
      <c r="W620" s="148" t="e">
        <v>#REF!</v>
      </c>
    </row>
    <row r="621" spans="1:23" ht="15" hidden="1" customHeight="1" x14ac:dyDescent="0.25">
      <c r="A621" s="24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8"/>
      <c r="R621" s="22" t="e">
        <v>#REF!</v>
      </c>
      <c r="S621" s="22" t="e">
        <v>#REF!</v>
      </c>
      <c r="T621" s="22" t="e">
        <v>#REF!</v>
      </c>
      <c r="U621" s="148" t="e">
        <v>#REF!</v>
      </c>
      <c r="V621" s="148" t="e">
        <v>#REF!</v>
      </c>
      <c r="W621" s="148" t="e">
        <v>#REF!</v>
      </c>
    </row>
    <row r="622" spans="1:23" ht="15" hidden="1" customHeight="1" x14ac:dyDescent="0.25">
      <c r="A622" s="24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8"/>
      <c r="R622" s="22" t="e">
        <v>#REF!</v>
      </c>
      <c r="S622" s="22" t="e">
        <v>#REF!</v>
      </c>
      <c r="T622" s="22" t="e">
        <v>#REF!</v>
      </c>
      <c r="U622" s="148" t="e">
        <v>#REF!</v>
      </c>
      <c r="V622" s="148" t="e">
        <v>#REF!</v>
      </c>
      <c r="W622" s="148" t="e">
        <v>#REF!</v>
      </c>
    </row>
    <row r="623" spans="1:23" ht="15" hidden="1" customHeight="1" x14ac:dyDescent="0.25">
      <c r="A623" s="24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8"/>
      <c r="R623" s="22" t="e">
        <v>#REF!</v>
      </c>
      <c r="S623" s="22" t="e">
        <v>#REF!</v>
      </c>
      <c r="T623" s="22" t="e">
        <v>#REF!</v>
      </c>
      <c r="U623" s="148" t="e">
        <v>#REF!</v>
      </c>
      <c r="V623" s="148" t="e">
        <v>#REF!</v>
      </c>
      <c r="W623" s="148" t="e">
        <v>#REF!</v>
      </c>
    </row>
    <row r="624" spans="1:23" ht="15" hidden="1" customHeight="1" x14ac:dyDescent="0.25">
      <c r="A624" s="24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8"/>
      <c r="R624" s="22" t="e">
        <v>#REF!</v>
      </c>
      <c r="S624" s="22" t="e">
        <v>#REF!</v>
      </c>
      <c r="T624" s="22" t="e">
        <v>#REF!</v>
      </c>
      <c r="U624" s="148" t="e">
        <v>#REF!</v>
      </c>
      <c r="V624" s="148" t="e">
        <v>#REF!</v>
      </c>
      <c r="W624" s="148" t="e">
        <v>#REF!</v>
      </c>
    </row>
    <row r="625" spans="1:55" ht="15" hidden="1" customHeight="1" x14ac:dyDescent="0.25">
      <c r="A625" s="24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8"/>
      <c r="Q625" s="5"/>
      <c r="R625" s="22" t="e">
        <v>#REF!</v>
      </c>
      <c r="S625" s="22" t="e">
        <v>#REF!</v>
      </c>
      <c r="T625" s="22" t="e">
        <v>#REF!</v>
      </c>
      <c r="U625" s="5" t="e">
        <v>#REF!</v>
      </c>
      <c r="V625" s="5" t="e">
        <v>#REF!</v>
      </c>
      <c r="W625" s="5" t="e">
        <v>#REF!</v>
      </c>
    </row>
    <row r="626" spans="1:55" ht="15" hidden="1" customHeight="1" x14ac:dyDescent="0.25">
      <c r="A626" s="24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8"/>
      <c r="Q626" s="5"/>
      <c r="R626" s="22" t="e">
        <v>#REF!</v>
      </c>
      <c r="S626" s="22" t="e">
        <v>#REF!</v>
      </c>
      <c r="T626" s="22" t="e">
        <v>#REF!</v>
      </c>
      <c r="U626" s="5" t="e">
        <v>#REF!</v>
      </c>
      <c r="V626" s="5" t="e">
        <v>#REF!</v>
      </c>
      <c r="W626" s="5" t="e">
        <v>#REF!</v>
      </c>
    </row>
    <row r="627" spans="1:55" ht="15" hidden="1" customHeight="1" x14ac:dyDescent="0.25">
      <c r="A627" s="24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8"/>
      <c r="Q627" s="5"/>
      <c r="R627" s="22" t="e">
        <v>#REF!</v>
      </c>
      <c r="S627" s="22" t="e">
        <v>#REF!</v>
      </c>
      <c r="T627" s="22" t="e">
        <v>#REF!</v>
      </c>
      <c r="U627" s="5" t="e">
        <v>#REF!</v>
      </c>
      <c r="V627" s="5" t="e">
        <v>#REF!</v>
      </c>
      <c r="W627" s="5" t="e">
        <v>#REF!</v>
      </c>
    </row>
    <row r="628" spans="1:55" ht="15" hidden="1" customHeight="1" x14ac:dyDescent="0.25">
      <c r="A628" s="24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8"/>
      <c r="Q628" s="5"/>
      <c r="R628" s="22" t="e">
        <v>#REF!</v>
      </c>
      <c r="S628" s="22" t="e">
        <v>#REF!</v>
      </c>
      <c r="T628" s="22" t="e">
        <v>#REF!</v>
      </c>
      <c r="U628" s="5" t="e">
        <v>#REF!</v>
      </c>
      <c r="V628" s="5" t="e">
        <v>#REF!</v>
      </c>
      <c r="W628" s="5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8"/>
      <c r="Q629" s="5"/>
      <c r="R629" s="22" t="e">
        <v>#REF!</v>
      </c>
      <c r="S629" s="22" t="e">
        <v>#REF!</v>
      </c>
      <c r="T629" s="22" t="e">
        <v>#REF!</v>
      </c>
      <c r="U629" s="5" t="e">
        <v>#REF!</v>
      </c>
      <c r="V629" s="5" t="e">
        <v>#REF!</v>
      </c>
      <c r="W629" s="5" t="e">
        <v>#REF!</v>
      </c>
    </row>
    <row r="630" spans="1:55" s="158" customFormat="1" ht="15" hidden="1" customHeight="1" x14ac:dyDescent="0.25">
      <c r="A630" s="156"/>
      <c r="B630" s="155"/>
      <c r="C630" s="156"/>
      <c r="D630" s="156"/>
      <c r="E630" s="156"/>
      <c r="F630" s="156"/>
      <c r="G630" s="156"/>
      <c r="H630" s="156"/>
      <c r="I630" s="156"/>
      <c r="J630" s="156"/>
      <c r="K630" s="156"/>
      <c r="L630" s="156"/>
      <c r="M630" s="156"/>
      <c r="N630" s="156"/>
      <c r="O630" s="169"/>
      <c r="P630" s="157"/>
      <c r="R630" s="22" t="e">
        <v>#REF!</v>
      </c>
      <c r="S630" s="22" t="e">
        <v>#REF!</v>
      </c>
      <c r="T630" s="22" t="e">
        <v>#REF!</v>
      </c>
      <c r="U630" s="158" t="e">
        <v>#REF!</v>
      </c>
      <c r="V630" s="158" t="e">
        <v>#REF!</v>
      </c>
      <c r="W630" s="158" t="e">
        <v>#REF!</v>
      </c>
      <c r="X630" s="157"/>
      <c r="Y630" s="157"/>
      <c r="Z630" s="157"/>
      <c r="AA630" s="157"/>
      <c r="AB630" s="157"/>
      <c r="AC630" s="157"/>
      <c r="AD630" s="157"/>
      <c r="AE630" s="157"/>
      <c r="AF630" s="157"/>
      <c r="AG630" s="157"/>
      <c r="AH630" s="157"/>
      <c r="AI630" s="157"/>
      <c r="AJ630" s="157"/>
      <c r="AK630" s="157"/>
      <c r="AL630" s="157"/>
      <c r="AM630" s="157"/>
      <c r="AN630" s="157"/>
      <c r="AO630" s="157"/>
      <c r="AP630" s="157"/>
      <c r="AQ630" s="157"/>
      <c r="AR630" s="157"/>
      <c r="AS630" s="157"/>
      <c r="AT630" s="157"/>
      <c r="AU630" s="157"/>
      <c r="AV630" s="157"/>
      <c r="AW630" s="157"/>
      <c r="AX630" s="157"/>
      <c r="AY630" s="157"/>
      <c r="AZ630" s="157"/>
      <c r="BA630" s="157"/>
      <c r="BB630" s="157"/>
      <c r="BC630" s="157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8"/>
      <c r="Q631" s="5"/>
      <c r="R631" s="22" t="e">
        <v>#REF!</v>
      </c>
      <c r="S631" s="22" t="e">
        <v>#REF!</v>
      </c>
      <c r="T631" s="22" t="e">
        <v>#REF!</v>
      </c>
      <c r="U631" s="5" t="e">
        <v>#REF!</v>
      </c>
      <c r="V631" s="5" t="e">
        <v>#REF!</v>
      </c>
      <c r="W631" s="5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8"/>
      <c r="Q632" s="5"/>
      <c r="R632" s="22" t="e">
        <v>#REF!</v>
      </c>
      <c r="S632" s="22" t="e">
        <v>#REF!</v>
      </c>
      <c r="T632" s="22" t="e">
        <v>#REF!</v>
      </c>
      <c r="U632" s="5" t="e">
        <v>#REF!</v>
      </c>
      <c r="V632" s="5" t="e">
        <v>#REF!</v>
      </c>
      <c r="W632" s="5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8"/>
      <c r="Q633" s="5"/>
      <c r="R633" s="22" t="e">
        <v>#REF!</v>
      </c>
      <c r="S633" s="22" t="e">
        <v>#REF!</v>
      </c>
      <c r="T633" s="22" t="e">
        <v>#REF!</v>
      </c>
      <c r="U633" s="5" t="e">
        <v>#REF!</v>
      </c>
      <c r="V633" s="5" t="e">
        <v>#REF!</v>
      </c>
      <c r="W633" s="5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8"/>
      <c r="Q634" s="5"/>
      <c r="R634" s="22" t="e">
        <v>#REF!</v>
      </c>
      <c r="S634" s="22" t="e">
        <v>#REF!</v>
      </c>
      <c r="T634" s="22" t="e">
        <v>#REF!</v>
      </c>
      <c r="U634" s="5" t="e">
        <v>#REF!</v>
      </c>
      <c r="V634" s="5" t="e">
        <v>#REF!</v>
      </c>
      <c r="W634" s="5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8"/>
      <c r="Q635" s="5"/>
      <c r="R635" s="22" t="e">
        <v>#REF!</v>
      </c>
      <c r="S635" s="22" t="e">
        <v>#REF!</v>
      </c>
      <c r="T635" s="22" t="e">
        <v>#REF!</v>
      </c>
      <c r="U635" s="5" t="e">
        <v>#REF!</v>
      </c>
      <c r="V635" s="5" t="e">
        <v>#REF!</v>
      </c>
      <c r="W635" s="5" t="e">
        <v>#REF!</v>
      </c>
    </row>
    <row r="636" spans="1:55" s="158" customFormat="1" ht="15" hidden="1" customHeight="1" x14ac:dyDescent="0.25">
      <c r="A636" s="154"/>
      <c r="B636" s="155"/>
      <c r="C636" s="156"/>
      <c r="D636" s="156"/>
      <c r="E636" s="156"/>
      <c r="F636" s="156"/>
      <c r="G636" s="156"/>
      <c r="H636" s="156"/>
      <c r="I636" s="156"/>
      <c r="J636" s="156"/>
      <c r="K636" s="156"/>
      <c r="L636" s="156"/>
      <c r="M636" s="156"/>
      <c r="N636" s="156"/>
      <c r="O636" s="38"/>
      <c r="P636" s="157"/>
      <c r="R636" s="22" t="e">
        <v>#REF!</v>
      </c>
      <c r="S636" s="22" t="e">
        <v>#REF!</v>
      </c>
      <c r="T636" s="22" t="e">
        <v>#REF!</v>
      </c>
      <c r="U636" s="158" t="e">
        <v>#REF!</v>
      </c>
      <c r="V636" s="158" t="e">
        <v>#REF!</v>
      </c>
      <c r="W636" s="158" t="e">
        <v>#REF!</v>
      </c>
      <c r="X636" s="157"/>
      <c r="Y636" s="157"/>
      <c r="Z636" s="157"/>
      <c r="AA636" s="157"/>
      <c r="AB636" s="157"/>
      <c r="AC636" s="157"/>
      <c r="AD636" s="157"/>
      <c r="AE636" s="157"/>
      <c r="AF636" s="157"/>
      <c r="AG636" s="157"/>
      <c r="AH636" s="157"/>
      <c r="AI636" s="157"/>
      <c r="AJ636" s="157"/>
      <c r="AK636" s="157"/>
      <c r="AL636" s="157"/>
      <c r="AM636" s="157"/>
      <c r="AN636" s="157"/>
      <c r="AO636" s="157"/>
      <c r="AP636" s="157"/>
      <c r="AQ636" s="157"/>
      <c r="AR636" s="157"/>
      <c r="AS636" s="157"/>
      <c r="AT636" s="157"/>
      <c r="AU636" s="157"/>
      <c r="AV636" s="157"/>
      <c r="AW636" s="157"/>
      <c r="AX636" s="157"/>
      <c r="AY636" s="157"/>
      <c r="AZ636" s="157"/>
      <c r="BA636" s="157"/>
      <c r="BB636" s="157"/>
      <c r="BC636" s="157"/>
    </row>
    <row r="637" spans="1:55" ht="15" hidden="1" customHeight="1" x14ac:dyDescent="0.25">
      <c r="A637" s="24">
        <v>8168</v>
      </c>
      <c r="B637" s="1" t="s">
        <v>95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101.59</v>
      </c>
      <c r="O637" s="38"/>
      <c r="R637" s="22" t="e">
        <v>#REF!</v>
      </c>
      <c r="S637" s="22" t="e">
        <v>#REF!</v>
      </c>
      <c r="T637" s="22" t="e">
        <v>#REF!</v>
      </c>
      <c r="U637" s="148" t="e">
        <v>#REF!</v>
      </c>
      <c r="V637" s="148" t="e">
        <v>#REF!</v>
      </c>
      <c r="W637" s="148" t="e">
        <v>#REF!</v>
      </c>
    </row>
    <row r="638" spans="1:55" ht="15" hidden="1" customHeight="1" x14ac:dyDescent="0.25">
      <c r="A638" s="24"/>
      <c r="B638" s="3" t="s">
        <v>92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 s="148">
        <v>0</v>
      </c>
      <c r="V638" s="148">
        <v>0</v>
      </c>
      <c r="W638" s="148">
        <v>0</v>
      </c>
    </row>
    <row r="639" spans="1:55" ht="15" hidden="1" customHeight="1" x14ac:dyDescent="0.25">
      <c r="A639" s="24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2" t="e">
        <v>#REF!</v>
      </c>
      <c r="S639" s="22" t="e">
        <v>#REF!</v>
      </c>
      <c r="T639" s="22" t="e">
        <v>#REF!</v>
      </c>
    </row>
    <row r="640" spans="1:55" ht="15" hidden="1" customHeight="1" x14ac:dyDescent="0.25">
      <c r="A640" s="24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2" t="e">
        <v>#REF!</v>
      </c>
      <c r="S640" s="22" t="e">
        <v>#REF!</v>
      </c>
      <c r="T640" s="22" t="e">
        <v>#REF!</v>
      </c>
    </row>
    <row r="641" spans="1:23" ht="15" hidden="1" customHeight="1" x14ac:dyDescent="0.25">
      <c r="A641" s="24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2" t="e">
        <v>#REF!</v>
      </c>
      <c r="S641" s="22" t="e">
        <v>#REF!</v>
      </c>
      <c r="T641" s="22" t="e">
        <v>#REF!</v>
      </c>
    </row>
    <row r="642" spans="1:23" ht="15" hidden="1" customHeight="1" x14ac:dyDescent="0.25">
      <c r="A642" s="24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2" t="e">
        <v>#REF!</v>
      </c>
      <c r="S642" s="22" t="e">
        <v>#REF!</v>
      </c>
      <c r="T642" s="22" t="e">
        <v>#REF!</v>
      </c>
    </row>
    <row r="643" spans="1:23" ht="15" hidden="1" customHeight="1" x14ac:dyDescent="0.25">
      <c r="A643" s="24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2" t="e">
        <v>#REF!</v>
      </c>
      <c r="S643" s="22" t="e">
        <v>#REF!</v>
      </c>
      <c r="T643" s="22" t="e">
        <v>#REF!</v>
      </c>
    </row>
    <row r="644" spans="1:23" ht="15" hidden="1" customHeight="1" x14ac:dyDescent="0.25">
      <c r="A644" s="24"/>
      <c r="B644" s="3" t="s">
        <v>96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s="148" t="e">
        <v>#REF!</v>
      </c>
      <c r="V644" s="148" t="e">
        <v>#REF!</v>
      </c>
      <c r="W644" s="148" t="e">
        <v>#REF!</v>
      </c>
    </row>
    <row r="645" spans="1:23" ht="15" hidden="1" customHeight="1" x14ac:dyDescent="0.25">
      <c r="A645" s="24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8"/>
      <c r="R645" s="22" t="e">
        <v>#REF!</v>
      </c>
      <c r="S645" s="22" t="e">
        <v>#REF!</v>
      </c>
      <c r="T645" s="22" t="e">
        <v>#REF!</v>
      </c>
      <c r="U645" s="148" t="e">
        <v>#REF!</v>
      </c>
      <c r="V645" s="148" t="e">
        <v>#REF!</v>
      </c>
      <c r="W645" s="148" t="e">
        <v>#REF!</v>
      </c>
    </row>
    <row r="646" spans="1:23" ht="15" hidden="1" customHeight="1" x14ac:dyDescent="0.25">
      <c r="A646" s="24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8"/>
      <c r="R646" s="22" t="e">
        <v>#REF!</v>
      </c>
      <c r="S646" s="22" t="e">
        <v>#REF!</v>
      </c>
      <c r="T646" s="22" t="e">
        <v>#REF!</v>
      </c>
      <c r="U646" s="148" t="e">
        <v>#REF!</v>
      </c>
      <c r="V646" s="148" t="e">
        <v>#REF!</v>
      </c>
      <c r="W646" s="148" t="e">
        <v>#REF!</v>
      </c>
    </row>
    <row r="647" spans="1:23" ht="15" hidden="1" customHeight="1" x14ac:dyDescent="0.25">
      <c r="A647" s="24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8"/>
      <c r="R647" s="22" t="e">
        <v>#REF!</v>
      </c>
      <c r="S647" s="22" t="e">
        <v>#REF!</v>
      </c>
      <c r="T647" s="22" t="e">
        <v>#REF!</v>
      </c>
      <c r="U647" s="148" t="e">
        <v>#REF!</v>
      </c>
      <c r="V647" s="148" t="e">
        <v>#REF!</v>
      </c>
      <c r="W647" s="148" t="e">
        <v>#REF!</v>
      </c>
    </row>
    <row r="648" spans="1:23" ht="15" hidden="1" customHeight="1" x14ac:dyDescent="0.25">
      <c r="A648" s="24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8"/>
      <c r="R648" s="22" t="e">
        <v>#REF!</v>
      </c>
      <c r="S648" s="22" t="e">
        <v>#REF!</v>
      </c>
      <c r="T648" s="22" t="e">
        <v>#REF!</v>
      </c>
      <c r="U648" s="148" t="e">
        <v>#REF!</v>
      </c>
      <c r="V648" s="148" t="e">
        <v>#REF!</v>
      </c>
      <c r="W648" s="148" t="e">
        <v>#REF!</v>
      </c>
    </row>
    <row r="649" spans="1:23" ht="15" hidden="1" customHeight="1" x14ac:dyDescent="0.25">
      <c r="A649" s="24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8"/>
      <c r="R649" s="22" t="e">
        <v>#REF!</v>
      </c>
      <c r="S649" s="22" t="e">
        <v>#REF!</v>
      </c>
      <c r="T649" s="22" t="e">
        <v>#REF!</v>
      </c>
      <c r="U649" s="148" t="e">
        <v>#REF!</v>
      </c>
      <c r="V649" s="148" t="e">
        <v>#REF!</v>
      </c>
      <c r="W649" s="148" t="e">
        <v>#REF!</v>
      </c>
    </row>
    <row r="650" spans="1:23" ht="15" hidden="1" customHeight="1" x14ac:dyDescent="0.25">
      <c r="A650" s="24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8"/>
      <c r="R650" s="22" t="e">
        <v>#REF!</v>
      </c>
      <c r="S650" s="22" t="e">
        <v>#REF!</v>
      </c>
      <c r="T650" s="22" t="e">
        <v>#REF!</v>
      </c>
      <c r="U650" s="148" t="e">
        <v>#REF!</v>
      </c>
      <c r="V650" s="148" t="e">
        <v>#REF!</v>
      </c>
      <c r="W650" s="148" t="e">
        <v>#REF!</v>
      </c>
    </row>
    <row r="651" spans="1:23" ht="15" hidden="1" customHeight="1" x14ac:dyDescent="0.25">
      <c r="A651" s="24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8"/>
      <c r="R651" s="22" t="e">
        <v>#REF!</v>
      </c>
      <c r="S651" s="22" t="e">
        <v>#REF!</v>
      </c>
      <c r="T651" s="22" t="e">
        <v>#REF!</v>
      </c>
      <c r="U651" s="148" t="e">
        <v>#REF!</v>
      </c>
      <c r="V651" s="148" t="e">
        <v>#REF!</v>
      </c>
      <c r="W651" s="148" t="e">
        <v>#REF!</v>
      </c>
    </row>
    <row r="652" spans="1:23" ht="15" hidden="1" customHeight="1" x14ac:dyDescent="0.25">
      <c r="A652" s="24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8"/>
      <c r="R652" s="22" t="e">
        <v>#REF!</v>
      </c>
      <c r="S652" s="22" t="e">
        <v>#REF!</v>
      </c>
      <c r="T652" s="22" t="e">
        <v>#REF!</v>
      </c>
      <c r="U652" s="148" t="e">
        <v>#REF!</v>
      </c>
      <c r="V652" s="148" t="e">
        <v>#REF!</v>
      </c>
      <c r="W652" s="148" t="e">
        <v>#REF!</v>
      </c>
    </row>
    <row r="653" spans="1:23" ht="15" hidden="1" customHeight="1" x14ac:dyDescent="0.25">
      <c r="A653" s="24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8"/>
      <c r="R653" s="22" t="e">
        <v>#REF!</v>
      </c>
      <c r="S653" s="22" t="e">
        <v>#REF!</v>
      </c>
      <c r="T653" s="22" t="e">
        <v>#REF!</v>
      </c>
      <c r="U653" s="148" t="e">
        <v>#REF!</v>
      </c>
      <c r="V653" s="148" t="e">
        <v>#REF!</v>
      </c>
      <c r="W653" s="148" t="e">
        <v>#REF!</v>
      </c>
    </row>
    <row r="654" spans="1:23" ht="15" hidden="1" customHeight="1" x14ac:dyDescent="0.25">
      <c r="A654" s="24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8"/>
      <c r="R654" s="22" t="e">
        <v>#REF!</v>
      </c>
      <c r="S654" s="22" t="e">
        <v>#REF!</v>
      </c>
      <c r="T654" s="22" t="e">
        <v>#REF!</v>
      </c>
      <c r="U654" s="148" t="e">
        <v>#REF!</v>
      </c>
      <c r="V654" s="148" t="e">
        <v>#REF!</v>
      </c>
      <c r="W654" s="148" t="e">
        <v>#REF!</v>
      </c>
    </row>
    <row r="655" spans="1:23" ht="15" hidden="1" customHeight="1" x14ac:dyDescent="0.25">
      <c r="A655" s="24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8"/>
      <c r="R655" s="22" t="e">
        <v>#REF!</v>
      </c>
      <c r="S655" s="22" t="e">
        <v>#REF!</v>
      </c>
      <c r="T655" s="22" t="e">
        <v>#REF!</v>
      </c>
      <c r="U655" s="148" t="e">
        <v>#REF!</v>
      </c>
      <c r="V655" s="148" t="e">
        <v>#REF!</v>
      </c>
      <c r="W655" s="148" t="e">
        <v>#REF!</v>
      </c>
    </row>
    <row r="656" spans="1:23" ht="15" hidden="1" customHeight="1" x14ac:dyDescent="0.25">
      <c r="A656" s="24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8"/>
      <c r="R656" s="22" t="e">
        <v>#REF!</v>
      </c>
      <c r="S656" s="22" t="e">
        <v>#REF!</v>
      </c>
      <c r="T656" s="22" t="e">
        <v>#REF!</v>
      </c>
      <c r="U656" s="148" t="e">
        <v>#REF!</v>
      </c>
      <c r="V656" s="148" t="e">
        <v>#REF!</v>
      </c>
      <c r="W656" s="148" t="e">
        <v>#REF!</v>
      </c>
    </row>
    <row r="657" spans="1:23" ht="15" hidden="1" customHeight="1" x14ac:dyDescent="0.25">
      <c r="A657" s="24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8"/>
      <c r="Q657" s="5"/>
      <c r="R657" s="22" t="e">
        <v>#REF!</v>
      </c>
      <c r="S657" s="22" t="e">
        <v>#REF!</v>
      </c>
      <c r="T657" s="22" t="e">
        <v>#REF!</v>
      </c>
      <c r="U657" s="5" t="e">
        <v>#REF!</v>
      </c>
      <c r="V657" s="5" t="e">
        <v>#REF!</v>
      </c>
      <c r="W657" s="5" t="e">
        <v>#REF!</v>
      </c>
    </row>
    <row r="658" spans="1:23" ht="15" hidden="1" customHeight="1" x14ac:dyDescent="0.25">
      <c r="A658" s="24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8"/>
      <c r="Q658" s="5"/>
      <c r="R658" s="22" t="e">
        <v>#REF!</v>
      </c>
      <c r="S658" s="22" t="e">
        <v>#REF!</v>
      </c>
      <c r="T658" s="22" t="e">
        <v>#REF!</v>
      </c>
      <c r="U658" s="5" t="e">
        <v>#REF!</v>
      </c>
      <c r="V658" s="5" t="e">
        <v>#REF!</v>
      </c>
      <c r="W658" s="5" t="e">
        <v>#REF!</v>
      </c>
    </row>
    <row r="659" spans="1:23" ht="15" hidden="1" customHeight="1" x14ac:dyDescent="0.25">
      <c r="A659" s="24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8"/>
      <c r="Q659" s="5"/>
      <c r="R659" s="22" t="e">
        <v>#REF!</v>
      </c>
      <c r="S659" s="22" t="e">
        <v>#REF!</v>
      </c>
      <c r="T659" s="22" t="e">
        <v>#REF!</v>
      </c>
      <c r="U659" s="5" t="e">
        <v>#REF!</v>
      </c>
      <c r="V659" s="5" t="e">
        <v>#REF!</v>
      </c>
      <c r="W659" s="5" t="e">
        <v>#REF!</v>
      </c>
    </row>
    <row r="660" spans="1:23" ht="15" hidden="1" customHeight="1" x14ac:dyDescent="0.25">
      <c r="A660" s="24">
        <v>11392</v>
      </c>
      <c r="B660" s="1" t="s">
        <v>97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0</v>
      </c>
      <c r="O660" s="38"/>
      <c r="Q660" s="5"/>
      <c r="R660" s="22" t="e">
        <v>#REF!</v>
      </c>
      <c r="S660" s="22" t="e">
        <v>#REF!</v>
      </c>
      <c r="T660" s="22" t="e">
        <v>#REF!</v>
      </c>
      <c r="U660" s="5" t="e">
        <v>#REF!</v>
      </c>
      <c r="V660" s="5" t="e">
        <v>#REF!</v>
      </c>
      <c r="W660" s="5" t="e">
        <v>#REF!</v>
      </c>
    </row>
    <row r="661" spans="1:23" ht="15" hidden="1" customHeight="1" x14ac:dyDescent="0.25">
      <c r="A661" s="24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8"/>
      <c r="Q661" s="5"/>
      <c r="R661" s="22" t="e">
        <v>#REF!</v>
      </c>
      <c r="S661" s="22" t="e">
        <v>#REF!</v>
      </c>
      <c r="T661" s="22" t="e">
        <v>#REF!</v>
      </c>
      <c r="U661" s="5" t="e">
        <v>#REF!</v>
      </c>
      <c r="V661" s="5" t="e">
        <v>#REF!</v>
      </c>
      <c r="W661" s="5" t="e">
        <v>#REF!</v>
      </c>
    </row>
    <row r="662" spans="1:23" ht="14.25" hidden="1" customHeight="1" x14ac:dyDescent="0.25">
      <c r="A662" s="24"/>
      <c r="B662" s="3" t="s">
        <v>19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101.59</v>
      </c>
      <c r="O662" s="9">
        <v>0</v>
      </c>
      <c r="P662" s="9">
        <v>0</v>
      </c>
      <c r="Q662" s="5"/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</row>
    <row r="663" spans="1:23" ht="15" hidden="1" customHeight="1" x14ac:dyDescent="0.25">
      <c r="A663" s="24"/>
      <c r="B663" s="3" t="s">
        <v>24</v>
      </c>
      <c r="C663" s="144"/>
      <c r="D663" s="144"/>
      <c r="E663" s="144"/>
      <c r="F663" s="144" t="e">
        <v>#DIV/0!</v>
      </c>
      <c r="G663" s="144"/>
      <c r="H663" s="144"/>
      <c r="I663" s="144"/>
      <c r="J663" s="144"/>
      <c r="K663" s="144" t="e">
        <v>#DIV/0!</v>
      </c>
      <c r="L663" s="144"/>
      <c r="M663" s="144"/>
      <c r="N663" s="144"/>
      <c r="O663" s="38"/>
      <c r="Q663" s="5"/>
      <c r="R663" s="22" t="e">
        <v>#REF!</v>
      </c>
      <c r="S663" s="22" t="e">
        <v>#REF!</v>
      </c>
      <c r="T663" s="22" t="e">
        <v>#REF!</v>
      </c>
      <c r="U663" s="5" t="e">
        <v>#REF!</v>
      </c>
      <c r="V663" s="5" t="e">
        <v>#REF!</v>
      </c>
      <c r="W663" s="5" t="e">
        <v>#REF!</v>
      </c>
    </row>
    <row r="664" spans="1:23" ht="15" hidden="1" customHeight="1" x14ac:dyDescent="0.25">
      <c r="A664" s="24"/>
      <c r="B664" s="3" t="s">
        <v>11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5"/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</row>
    <row r="665" spans="1:23" ht="15" hidden="1" customHeight="1" x14ac:dyDescent="0.25">
      <c r="A665" s="24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5"/>
      <c r="R665" s="22" t="e">
        <v>#REF!</v>
      </c>
      <c r="S665" s="22" t="e">
        <v>#REF!</v>
      </c>
      <c r="T665" s="22" t="e">
        <v>#REF!</v>
      </c>
      <c r="U665" s="5"/>
      <c r="V665" s="5"/>
      <c r="W665" s="5"/>
    </row>
    <row r="666" spans="1:23" ht="15" hidden="1" customHeight="1" x14ac:dyDescent="0.25">
      <c r="A666" s="24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5"/>
      <c r="R666" s="22" t="e">
        <v>#REF!</v>
      </c>
      <c r="S666" s="22" t="e">
        <v>#REF!</v>
      </c>
      <c r="T666" s="22" t="e">
        <v>#REF!</v>
      </c>
      <c r="U666" s="5"/>
      <c r="V666" s="5"/>
      <c r="W666" s="5"/>
    </row>
    <row r="667" spans="1:23" ht="15" hidden="1" customHeight="1" x14ac:dyDescent="0.25">
      <c r="A667" s="24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5"/>
      <c r="R667" s="22" t="e">
        <v>#REF!</v>
      </c>
      <c r="S667" s="22" t="e">
        <v>#REF!</v>
      </c>
      <c r="T667" s="22" t="e">
        <v>#REF!</v>
      </c>
      <c r="U667" s="5"/>
      <c r="V667" s="5"/>
      <c r="W667" s="5"/>
    </row>
    <row r="668" spans="1:23" ht="15" hidden="1" customHeight="1" x14ac:dyDescent="0.25">
      <c r="A668" s="24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5"/>
      <c r="R668" s="22" t="e">
        <v>#REF!</v>
      </c>
      <c r="S668" s="22" t="e">
        <v>#REF!</v>
      </c>
      <c r="T668" s="22" t="e">
        <v>#REF!</v>
      </c>
      <c r="U668" s="5"/>
      <c r="V668" s="5"/>
      <c r="W668" s="5"/>
    </row>
    <row r="669" spans="1:23" ht="15" hidden="1" customHeight="1" x14ac:dyDescent="0.25">
      <c r="A669" s="24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5"/>
      <c r="R669" s="22" t="e">
        <v>#REF!</v>
      </c>
      <c r="S669" s="22" t="e">
        <v>#REF!</v>
      </c>
      <c r="T669" s="22" t="e">
        <v>#REF!</v>
      </c>
      <c r="U669" s="5"/>
      <c r="V669" s="5"/>
      <c r="W669" s="5"/>
    </row>
    <row r="670" spans="1:23" ht="15" hidden="1" customHeight="1" x14ac:dyDescent="0.25">
      <c r="A670" s="24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5"/>
      <c r="R670" s="22" t="e">
        <v>#REF!</v>
      </c>
      <c r="S670" s="22" t="e">
        <v>#REF!</v>
      </c>
      <c r="T670" s="22" t="e">
        <v>#REF!</v>
      </c>
      <c r="U670" s="5"/>
      <c r="V670" s="5"/>
      <c r="W670" s="5"/>
    </row>
    <row r="671" spans="1:23" ht="15" hidden="1" customHeight="1" x14ac:dyDescent="0.25">
      <c r="A671" s="24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5"/>
      <c r="R671" s="22" t="e">
        <v>#REF!</v>
      </c>
      <c r="S671" s="22" t="e">
        <v>#REF!</v>
      </c>
      <c r="T671" s="22" t="e">
        <v>#REF!</v>
      </c>
      <c r="U671" s="5"/>
      <c r="V671" s="5"/>
      <c r="W671" s="5"/>
    </row>
    <row r="672" spans="1:23" ht="15" hidden="1" customHeight="1" x14ac:dyDescent="0.25">
      <c r="A672" s="24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5"/>
      <c r="R672" s="22" t="e">
        <v>#REF!</v>
      </c>
      <c r="S672" s="22" t="e">
        <v>#REF!</v>
      </c>
      <c r="T672" s="22" t="e">
        <v>#REF!</v>
      </c>
      <c r="U672" s="5"/>
      <c r="V672" s="5"/>
      <c r="W672" s="5"/>
    </row>
    <row r="673" spans="1:23" ht="15" hidden="1" customHeight="1" x14ac:dyDescent="0.25">
      <c r="A673" s="24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5"/>
      <c r="R673" s="22" t="e">
        <v>#REF!</v>
      </c>
      <c r="S673" s="22" t="e">
        <v>#REF!</v>
      </c>
      <c r="T673" s="22" t="e">
        <v>#REF!</v>
      </c>
      <c r="U673" s="5"/>
      <c r="V673" s="5"/>
      <c r="W673" s="5"/>
    </row>
    <row r="674" spans="1:23" ht="15" hidden="1" customHeight="1" x14ac:dyDescent="0.25">
      <c r="A674" s="24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5"/>
      <c r="R674" s="22" t="e">
        <v>#REF!</v>
      </c>
      <c r="S674" s="22" t="e">
        <v>#REF!</v>
      </c>
      <c r="T674" s="22" t="e">
        <v>#REF!</v>
      </c>
      <c r="U674" s="5"/>
      <c r="V674" s="5"/>
      <c r="W674" s="5"/>
    </row>
    <row r="675" spans="1:23" ht="15" hidden="1" customHeight="1" x14ac:dyDescent="0.25">
      <c r="A675" s="24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5"/>
      <c r="R675" s="22" t="e">
        <v>#REF!</v>
      </c>
      <c r="S675" s="22" t="e">
        <v>#REF!</v>
      </c>
      <c r="T675" s="22" t="e">
        <v>#REF!</v>
      </c>
      <c r="U675" s="5"/>
      <c r="V675" s="5"/>
      <c r="W675" s="5"/>
    </row>
    <row r="676" spans="1:23" ht="15" hidden="1" customHeight="1" x14ac:dyDescent="0.25">
      <c r="A676" s="24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5"/>
      <c r="R676" s="22" t="e">
        <v>#REF!</v>
      </c>
      <c r="S676" s="22" t="e">
        <v>#REF!</v>
      </c>
      <c r="T676" s="22" t="e">
        <v>#REF!</v>
      </c>
      <c r="U676" s="5"/>
      <c r="V676" s="5"/>
      <c r="W676" s="5"/>
    </row>
    <row r="677" spans="1:23" ht="15" hidden="1" customHeight="1" x14ac:dyDescent="0.25">
      <c r="A677" s="24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5"/>
      <c r="R677" s="22" t="e">
        <v>#REF!</v>
      </c>
      <c r="S677" s="22" t="e">
        <v>#REF!</v>
      </c>
      <c r="T677" s="22" t="e">
        <v>#REF!</v>
      </c>
      <c r="U677" s="5"/>
      <c r="V677" s="5"/>
      <c r="W677" s="5"/>
    </row>
    <row r="678" spans="1:23" ht="15" hidden="1" customHeight="1" x14ac:dyDescent="0.25">
      <c r="A678" s="24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5"/>
      <c r="R678" s="22" t="e">
        <v>#REF!</v>
      </c>
      <c r="S678" s="22" t="e">
        <v>#REF!</v>
      </c>
      <c r="T678" s="22" t="e">
        <v>#REF!</v>
      </c>
      <c r="U678" s="5"/>
      <c r="V678" s="5"/>
      <c r="W678" s="5"/>
    </row>
    <row r="679" spans="1:23" ht="15" hidden="1" customHeight="1" x14ac:dyDescent="0.25">
      <c r="A679" s="24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5"/>
      <c r="R679" s="22" t="e">
        <v>#REF!</v>
      </c>
      <c r="S679" s="22" t="e">
        <v>#REF!</v>
      </c>
      <c r="T679" s="22" t="e">
        <v>#REF!</v>
      </c>
      <c r="U679" s="5"/>
      <c r="V679" s="5"/>
      <c r="W679" s="5"/>
    </row>
    <row r="680" spans="1:23" ht="15" hidden="1" customHeight="1" x14ac:dyDescent="0.25">
      <c r="A680" s="24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5"/>
      <c r="R680" s="22" t="e">
        <v>#REF!</v>
      </c>
      <c r="S680" s="22" t="e">
        <v>#REF!</v>
      </c>
      <c r="T680" s="22" t="e">
        <v>#REF!</v>
      </c>
      <c r="U680" s="5"/>
      <c r="V680" s="5"/>
      <c r="W680" s="5"/>
    </row>
    <row r="681" spans="1:23" ht="15" hidden="1" customHeight="1" x14ac:dyDescent="0.25">
      <c r="A681" s="24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5"/>
      <c r="R681" s="22" t="e">
        <v>#REF!</v>
      </c>
      <c r="S681" s="22" t="e">
        <v>#REF!</v>
      </c>
      <c r="T681" s="22" t="e">
        <v>#REF!</v>
      </c>
      <c r="U681" s="5"/>
      <c r="V681" s="5"/>
      <c r="W681" s="5"/>
    </row>
    <row r="682" spans="1:23" ht="15" hidden="1" customHeight="1" x14ac:dyDescent="0.25">
      <c r="A682" s="24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5"/>
      <c r="R682" s="22" t="e">
        <v>#REF!</v>
      </c>
      <c r="S682" s="22" t="e">
        <v>#REF!</v>
      </c>
      <c r="T682" s="22" t="e">
        <v>#REF!</v>
      </c>
      <c r="U682" s="5"/>
      <c r="V682" s="5"/>
      <c r="W682" s="5"/>
    </row>
    <row r="683" spans="1:23" ht="15" hidden="1" customHeight="1" x14ac:dyDescent="0.25">
      <c r="A683" s="24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5"/>
      <c r="R683" s="22" t="e">
        <v>#REF!</v>
      </c>
      <c r="S683" s="22" t="e">
        <v>#REF!</v>
      </c>
      <c r="T683" s="22" t="e">
        <v>#REF!</v>
      </c>
      <c r="U683" s="5"/>
      <c r="V683" s="5"/>
      <c r="W683" s="5"/>
    </row>
    <row r="684" spans="1:23" ht="15" hidden="1" customHeight="1" x14ac:dyDescent="0.25">
      <c r="A684" s="24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5"/>
      <c r="R684" s="22" t="e">
        <v>#REF!</v>
      </c>
      <c r="S684" s="22" t="e">
        <v>#REF!</v>
      </c>
      <c r="T684" s="22" t="e">
        <v>#REF!</v>
      </c>
      <c r="U684" s="5"/>
      <c r="V684" s="5"/>
      <c r="W684" s="5"/>
    </row>
    <row r="685" spans="1:23" ht="15" hidden="1" customHeight="1" x14ac:dyDescent="0.25">
      <c r="A685" s="24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5"/>
      <c r="R685" s="22" t="e">
        <v>#REF!</v>
      </c>
      <c r="S685" s="22" t="e">
        <v>#REF!</v>
      </c>
      <c r="T685" s="22" t="e">
        <v>#REF!</v>
      </c>
      <c r="U685" s="5"/>
      <c r="V685" s="5"/>
      <c r="W685" s="5"/>
    </row>
    <row r="686" spans="1:23" ht="15" hidden="1" customHeight="1" x14ac:dyDescent="0.25">
      <c r="A686" s="24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5"/>
      <c r="R686" s="22" t="e">
        <v>#REF!</v>
      </c>
      <c r="S686" s="22" t="e">
        <v>#REF!</v>
      </c>
      <c r="T686" s="22" t="e">
        <v>#REF!</v>
      </c>
      <c r="U686" s="5"/>
      <c r="V686" s="5"/>
      <c r="W686" s="5"/>
    </row>
    <row r="687" spans="1:23" ht="15" hidden="1" customHeight="1" x14ac:dyDescent="0.25">
      <c r="A687" s="24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5"/>
      <c r="R687" s="22" t="e">
        <v>#REF!</v>
      </c>
      <c r="S687" s="22" t="e">
        <v>#REF!</v>
      </c>
      <c r="T687" s="22" t="e">
        <v>#REF!</v>
      </c>
      <c r="U687" s="5"/>
      <c r="V687" s="5"/>
      <c r="W687" s="5"/>
    </row>
    <row r="688" spans="1:23" ht="15" hidden="1" customHeight="1" x14ac:dyDescent="0.25">
      <c r="A688" s="24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5"/>
      <c r="R688" s="22" t="e">
        <v>#REF!</v>
      </c>
      <c r="S688" s="22" t="e">
        <v>#REF!</v>
      </c>
      <c r="T688" s="22" t="e">
        <v>#REF!</v>
      </c>
      <c r="U688" s="5"/>
      <c r="V688" s="5"/>
      <c r="W688" s="5"/>
    </row>
    <row r="689" spans="1:55" ht="15" hidden="1" customHeight="1" x14ac:dyDescent="0.25">
      <c r="A689" s="24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5"/>
      <c r="R689" s="22" t="e">
        <v>#REF!</v>
      </c>
      <c r="S689" s="22" t="e">
        <v>#REF!</v>
      </c>
      <c r="T689" s="22" t="e">
        <v>#REF!</v>
      </c>
      <c r="U689" s="5"/>
      <c r="V689" s="5"/>
      <c r="W689" s="5"/>
    </row>
    <row r="690" spans="1:55" ht="15" hidden="1" customHeight="1" x14ac:dyDescent="0.25">
      <c r="A690" s="24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5"/>
      <c r="R690" s="22" t="e">
        <v>#REF!</v>
      </c>
      <c r="S690" s="22" t="e">
        <v>#REF!</v>
      </c>
      <c r="T690" s="22" t="e">
        <v>#REF!</v>
      </c>
      <c r="U690" s="5"/>
      <c r="V690" s="5"/>
      <c r="W690" s="5"/>
    </row>
    <row r="691" spans="1:55" ht="15" hidden="1" customHeight="1" x14ac:dyDescent="0.25">
      <c r="A691" s="24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5"/>
      <c r="R691" s="22" t="e">
        <v>#REF!</v>
      </c>
      <c r="S691" s="22" t="e">
        <v>#REF!</v>
      </c>
      <c r="T691" s="22" t="e">
        <v>#REF!</v>
      </c>
      <c r="U691" s="5"/>
      <c r="V691" s="5"/>
      <c r="W691" s="5"/>
    </row>
    <row r="692" spans="1:55" ht="15" hidden="1" customHeight="1" x14ac:dyDescent="0.25">
      <c r="A692" s="24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5"/>
      <c r="R692" s="22" t="e">
        <v>#REF!</v>
      </c>
      <c r="S692" s="22" t="e">
        <v>#REF!</v>
      </c>
      <c r="T692" s="22" t="e">
        <v>#REF!</v>
      </c>
      <c r="U692" s="5"/>
      <c r="V692" s="5"/>
      <c r="W692" s="5"/>
    </row>
    <row r="693" spans="1:55" ht="15" hidden="1" customHeight="1" x14ac:dyDescent="0.25">
      <c r="A693" s="24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5"/>
      <c r="R693" s="22" t="e">
        <v>#REF!</v>
      </c>
      <c r="S693" s="22" t="e">
        <v>#REF!</v>
      </c>
      <c r="T693" s="22" t="e">
        <v>#REF!</v>
      </c>
      <c r="U693" s="5"/>
      <c r="V693" s="5"/>
      <c r="W693" s="5"/>
    </row>
    <row r="694" spans="1:55" ht="15" hidden="1" customHeight="1" x14ac:dyDescent="0.25">
      <c r="A694" s="24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5"/>
      <c r="R694" s="22" t="e">
        <v>#REF!</v>
      </c>
      <c r="S694" s="22" t="e">
        <v>#REF!</v>
      </c>
      <c r="T694" s="22" t="e">
        <v>#REF!</v>
      </c>
      <c r="U694" s="5"/>
      <c r="V694" s="5"/>
      <c r="W694" s="5"/>
    </row>
    <row r="695" spans="1:55" ht="15" hidden="1" customHeight="1" x14ac:dyDescent="0.25">
      <c r="A695" s="24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5"/>
      <c r="R695" s="22" t="e">
        <v>#REF!</v>
      </c>
      <c r="S695" s="22" t="e">
        <v>#REF!</v>
      </c>
      <c r="T695" s="22" t="e">
        <v>#REF!</v>
      </c>
      <c r="U695" s="5"/>
      <c r="V695" s="5"/>
      <c r="W695" s="5"/>
    </row>
    <row r="696" spans="1:55" ht="15" hidden="1" customHeight="1" x14ac:dyDescent="0.25">
      <c r="A696" s="24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5"/>
      <c r="R696" s="22" t="e">
        <v>#REF!</v>
      </c>
      <c r="S696" s="22" t="e">
        <v>#REF!</v>
      </c>
      <c r="T696" s="22" t="e">
        <v>#REF!</v>
      </c>
      <c r="U696" s="5"/>
      <c r="V696" s="5"/>
      <c r="W696" s="5"/>
    </row>
    <row r="697" spans="1:55" ht="15" hidden="1" customHeight="1" x14ac:dyDescent="0.25">
      <c r="A697" s="24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5"/>
      <c r="R697" s="22" t="e">
        <v>#REF!</v>
      </c>
      <c r="S697" s="22" t="e">
        <v>#REF!</v>
      </c>
      <c r="T697" s="22" t="e">
        <v>#REF!</v>
      </c>
      <c r="U697" s="5"/>
      <c r="V697" s="5"/>
      <c r="W697" s="5"/>
    </row>
    <row r="698" spans="1:55" ht="15" hidden="1" customHeight="1" x14ac:dyDescent="0.25">
      <c r="A698" s="24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5"/>
      <c r="R698" s="22" t="e">
        <v>#REF!</v>
      </c>
      <c r="S698" s="22" t="e">
        <v>#REF!</v>
      </c>
      <c r="T698" s="22" t="e">
        <v>#REF!</v>
      </c>
      <c r="U698" s="5"/>
      <c r="V698" s="5"/>
      <c r="W698" s="5"/>
    </row>
    <row r="699" spans="1:55" ht="15" hidden="1" customHeight="1" x14ac:dyDescent="0.25">
      <c r="A699" s="24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5"/>
      <c r="R699" s="22" t="e">
        <v>#REF!</v>
      </c>
      <c r="S699" s="22" t="e">
        <v>#REF!</v>
      </c>
      <c r="T699" s="22" t="e">
        <v>#REF!</v>
      </c>
      <c r="U699" s="5"/>
      <c r="V699" s="5"/>
      <c r="W699" s="5"/>
    </row>
    <row r="700" spans="1:55" ht="15" hidden="1" customHeight="1" x14ac:dyDescent="0.25">
      <c r="A700" s="24"/>
      <c r="B700" s="3" t="s">
        <v>18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5"/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</row>
    <row r="701" spans="1:55" ht="15" hidden="1" customHeight="1" x14ac:dyDescent="0.25">
      <c r="A701" s="24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8"/>
      <c r="Q701" s="5"/>
      <c r="R701" s="22" t="e">
        <v>#REF!</v>
      </c>
      <c r="S701" s="22" t="e">
        <v>#REF!</v>
      </c>
      <c r="T701" s="22" t="e">
        <v>#REF!</v>
      </c>
      <c r="U701" s="5" t="e">
        <v>#REF!</v>
      </c>
      <c r="V701" s="5" t="e">
        <v>#REF!</v>
      </c>
      <c r="W701" s="5" t="e">
        <v>#REF!</v>
      </c>
    </row>
    <row r="702" spans="1:55" ht="15" hidden="1" customHeight="1" x14ac:dyDescent="0.25">
      <c r="A702" s="24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8"/>
      <c r="Q702" s="5"/>
      <c r="R702" s="22" t="e">
        <v>#REF!</v>
      </c>
      <c r="S702" s="22" t="e">
        <v>#REF!</v>
      </c>
      <c r="T702" s="22" t="e">
        <v>#REF!</v>
      </c>
      <c r="U702" s="5" t="e">
        <v>#REF!</v>
      </c>
      <c r="V702" s="5" t="e">
        <v>#REF!</v>
      </c>
      <c r="W702" s="5" t="e">
        <v>#REF!</v>
      </c>
    </row>
    <row r="703" spans="1:55" ht="15" hidden="1" customHeight="1" x14ac:dyDescent="0.25">
      <c r="A703" s="24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8"/>
      <c r="R703" s="22" t="e">
        <v>#REF!</v>
      </c>
      <c r="S703" s="22" t="e">
        <v>#REF!</v>
      </c>
      <c r="T703" s="22" t="e">
        <v>#REF!</v>
      </c>
      <c r="U703" s="148" t="e">
        <v>#REF!</v>
      </c>
      <c r="V703" s="148" t="e">
        <v>#REF!</v>
      </c>
      <c r="W703" s="148" t="e">
        <v>#REF!</v>
      </c>
    </row>
    <row r="704" spans="1:55" s="158" customFormat="1" ht="15" hidden="1" customHeight="1" x14ac:dyDescent="0.25">
      <c r="A704" s="154"/>
      <c r="B704" s="155"/>
      <c r="C704" s="156"/>
      <c r="D704" s="156"/>
      <c r="E704" s="156"/>
      <c r="F704" s="156"/>
      <c r="G704" s="156"/>
      <c r="H704" s="156"/>
      <c r="I704" s="156"/>
      <c r="J704" s="156"/>
      <c r="K704" s="156"/>
      <c r="L704" s="156"/>
      <c r="M704" s="156"/>
      <c r="N704" s="156"/>
      <c r="O704" s="38"/>
      <c r="P704" s="157"/>
      <c r="R704" s="22" t="e">
        <v>#REF!</v>
      </c>
      <c r="S704" s="22" t="e">
        <v>#REF!</v>
      </c>
      <c r="T704" s="22" t="e">
        <v>#REF!</v>
      </c>
      <c r="U704" s="158" t="e">
        <v>#REF!</v>
      </c>
      <c r="V704" s="158" t="e">
        <v>#REF!</v>
      </c>
      <c r="W704" s="158" t="e">
        <v>#REF!</v>
      </c>
      <c r="X704" s="157"/>
      <c r="Y704" s="157"/>
      <c r="Z704" s="157"/>
      <c r="AA704" s="157"/>
      <c r="AB704" s="157"/>
      <c r="AC704" s="157"/>
      <c r="AD704" s="157"/>
      <c r="AE704" s="157"/>
      <c r="AF704" s="157"/>
      <c r="AG704" s="157"/>
      <c r="AH704" s="157"/>
      <c r="AI704" s="157"/>
      <c r="AJ704" s="157"/>
      <c r="AK704" s="157"/>
      <c r="AL704" s="157"/>
      <c r="AM704" s="157"/>
      <c r="AN704" s="157"/>
      <c r="AO704" s="157"/>
      <c r="AP704" s="157"/>
      <c r="AQ704" s="157"/>
      <c r="AR704" s="157"/>
      <c r="AS704" s="157"/>
      <c r="AT704" s="157"/>
      <c r="AU704" s="157"/>
      <c r="AV704" s="157"/>
      <c r="AW704" s="157"/>
      <c r="AX704" s="157"/>
      <c r="AY704" s="157"/>
      <c r="AZ704" s="157"/>
      <c r="BA704" s="157"/>
      <c r="BB704" s="157"/>
      <c r="BC704" s="157"/>
    </row>
    <row r="705" spans="1:55" ht="15" hidden="1" customHeight="1" x14ac:dyDescent="0.25">
      <c r="A705" s="24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8"/>
      <c r="R705" s="22" t="e">
        <v>#REF!</v>
      </c>
      <c r="S705" s="22" t="e">
        <v>#REF!</v>
      </c>
      <c r="T705" s="22" t="e">
        <v>#REF!</v>
      </c>
      <c r="U705" s="148" t="e">
        <v>#REF!</v>
      </c>
      <c r="V705" s="148" t="e">
        <v>#REF!</v>
      </c>
      <c r="W705" s="148" t="e">
        <v>#REF!</v>
      </c>
    </row>
    <row r="706" spans="1:55" ht="15" hidden="1" customHeight="1" x14ac:dyDescent="0.25">
      <c r="A706" s="24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8"/>
      <c r="R706" s="22" t="e">
        <v>#REF!</v>
      </c>
      <c r="S706" s="22" t="e">
        <v>#REF!</v>
      </c>
      <c r="T706" s="22" t="e">
        <v>#REF!</v>
      </c>
      <c r="U706" s="148" t="e">
        <v>#REF!</v>
      </c>
      <c r="V706" s="148" t="e">
        <v>#REF!</v>
      </c>
      <c r="W706" s="148" t="e">
        <v>#REF!</v>
      </c>
    </row>
    <row r="707" spans="1:55" ht="15" hidden="1" customHeight="1" x14ac:dyDescent="0.25">
      <c r="A707" s="24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8"/>
      <c r="R707" s="22" t="e">
        <v>#REF!</v>
      </c>
      <c r="S707" s="22" t="e">
        <v>#REF!</v>
      </c>
      <c r="T707" s="22" t="e">
        <v>#REF!</v>
      </c>
      <c r="U707" s="148" t="e">
        <v>#REF!</v>
      </c>
      <c r="V707" s="148" t="e">
        <v>#REF!</v>
      </c>
      <c r="W707" s="148" t="e">
        <v>#REF!</v>
      </c>
    </row>
    <row r="708" spans="1:55" ht="15" hidden="1" customHeight="1" x14ac:dyDescent="0.25">
      <c r="A708" s="24">
        <v>8101</v>
      </c>
      <c r="B708" s="1" t="s">
        <v>98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38"/>
      <c r="R708" s="22" t="e">
        <v>#REF!</v>
      </c>
      <c r="S708" s="22" t="e">
        <v>#REF!</v>
      </c>
      <c r="T708" s="22" t="e">
        <v>#REF!</v>
      </c>
      <c r="U708" s="148" t="e">
        <v>#REF!</v>
      </c>
      <c r="V708" s="148" t="e">
        <v>#REF!</v>
      </c>
      <c r="W708" s="148" t="e">
        <v>#REF!</v>
      </c>
    </row>
    <row r="709" spans="1:55" ht="15" hidden="1" customHeight="1" x14ac:dyDescent="0.25">
      <c r="A709" s="24"/>
      <c r="B709" s="3" t="s">
        <v>1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 s="148">
        <v>0</v>
      </c>
      <c r="V709" s="148">
        <v>0</v>
      </c>
      <c r="W709" s="148">
        <v>0</v>
      </c>
    </row>
    <row r="710" spans="1:55" ht="15" hidden="1" customHeight="1" x14ac:dyDescent="0.25">
      <c r="A710" s="24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2" t="e">
        <v>#REF!</v>
      </c>
      <c r="S710" s="22" t="e">
        <v>#REF!</v>
      </c>
      <c r="T710" s="22" t="e">
        <v>#REF!</v>
      </c>
    </row>
    <row r="711" spans="1:55" ht="15" hidden="1" customHeight="1" x14ac:dyDescent="0.25">
      <c r="A711" s="24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2" t="e">
        <v>#REF!</v>
      </c>
      <c r="S711" s="22" t="e">
        <v>#REF!</v>
      </c>
      <c r="T711" s="22" t="e">
        <v>#REF!</v>
      </c>
    </row>
    <row r="712" spans="1:55" ht="15" hidden="1" customHeight="1" x14ac:dyDescent="0.25">
      <c r="A712" s="24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2" t="e">
        <v>#REF!</v>
      </c>
      <c r="S712" s="22" t="e">
        <v>#REF!</v>
      </c>
      <c r="T712" s="22" t="e">
        <v>#REF!</v>
      </c>
    </row>
    <row r="713" spans="1:55" ht="15" hidden="1" customHeight="1" x14ac:dyDescent="0.25">
      <c r="A713" s="24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2" t="e">
        <v>#REF!</v>
      </c>
      <c r="S713" s="22" t="e">
        <v>#REF!</v>
      </c>
      <c r="T713" s="22" t="e">
        <v>#REF!</v>
      </c>
    </row>
    <row r="714" spans="1:55" ht="15" hidden="1" customHeight="1" x14ac:dyDescent="0.25">
      <c r="A714" s="24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2" t="e">
        <v>#REF!</v>
      </c>
      <c r="S714" s="22" t="e">
        <v>#REF!</v>
      </c>
      <c r="T714" s="22" t="e">
        <v>#REF!</v>
      </c>
    </row>
    <row r="715" spans="1:55" ht="15" hidden="1" customHeight="1" x14ac:dyDescent="0.25">
      <c r="A715" s="24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2" t="e">
        <v>#REF!</v>
      </c>
      <c r="S715" s="22" t="e">
        <v>#REF!</v>
      </c>
      <c r="T715" s="22" t="e">
        <v>#REF!</v>
      </c>
    </row>
    <row r="716" spans="1:55" s="158" customFormat="1" ht="15" hidden="1" customHeight="1" x14ac:dyDescent="0.25">
      <c r="A716" s="154"/>
      <c r="B716" s="155"/>
      <c r="C716" s="156"/>
      <c r="D716" s="156"/>
      <c r="E716" s="156"/>
      <c r="F716" s="156"/>
      <c r="G716" s="156"/>
      <c r="H716" s="156"/>
      <c r="I716" s="156"/>
      <c r="J716" s="156"/>
      <c r="K716" s="156"/>
      <c r="L716" s="156"/>
      <c r="M716" s="156"/>
      <c r="N716" s="156"/>
      <c r="O716" s="156"/>
      <c r="P716" s="156"/>
      <c r="R716" s="22" t="e">
        <v>#REF!</v>
      </c>
      <c r="S716" s="22" t="e">
        <v>#REF!</v>
      </c>
      <c r="T716" s="22" t="e">
        <v>#REF!</v>
      </c>
      <c r="X716" s="157"/>
      <c r="Y716" s="157"/>
      <c r="Z716" s="157"/>
      <c r="AA716" s="157"/>
      <c r="AB716" s="157"/>
      <c r="AC716" s="157"/>
      <c r="AD716" s="157"/>
      <c r="AE716" s="157"/>
      <c r="AF716" s="157"/>
      <c r="AG716" s="157"/>
      <c r="AH716" s="157"/>
      <c r="AI716" s="157"/>
      <c r="AJ716" s="157"/>
      <c r="AK716" s="157"/>
      <c r="AL716" s="157"/>
      <c r="AM716" s="157"/>
      <c r="AN716" s="157"/>
      <c r="AO716" s="157"/>
      <c r="AP716" s="157"/>
      <c r="AQ716" s="157"/>
      <c r="AR716" s="157"/>
      <c r="AS716" s="157"/>
      <c r="AT716" s="157"/>
      <c r="AU716" s="157"/>
      <c r="AV716" s="157"/>
      <c r="AW716" s="157"/>
      <c r="AX716" s="157"/>
      <c r="AY716" s="157"/>
      <c r="AZ716" s="157"/>
      <c r="BA716" s="157"/>
      <c r="BB716" s="157"/>
      <c r="BC716" s="157"/>
    </row>
    <row r="717" spans="1:55" ht="15" hidden="1" customHeight="1" x14ac:dyDescent="0.25">
      <c r="A717" s="24"/>
      <c r="B717" s="3" t="s">
        <v>94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 s="148">
        <v>0</v>
      </c>
      <c r="V717" s="148">
        <v>0</v>
      </c>
      <c r="W717" s="148">
        <v>0</v>
      </c>
    </row>
    <row r="718" spans="1:55" ht="15" hidden="1" customHeight="1" x14ac:dyDescent="0.25">
      <c r="A718" s="24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2" t="e">
        <v>#REF!</v>
      </c>
      <c r="S718" s="22" t="e">
        <v>#REF!</v>
      </c>
      <c r="T718" s="22" t="e">
        <v>#REF!</v>
      </c>
    </row>
    <row r="719" spans="1:55" ht="15" hidden="1" customHeight="1" x14ac:dyDescent="0.25">
      <c r="A719" s="24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2" t="e">
        <v>#REF!</v>
      </c>
      <c r="S719" s="22" t="e">
        <v>#REF!</v>
      </c>
      <c r="T719" s="22" t="e">
        <v>#REF!</v>
      </c>
    </row>
    <row r="720" spans="1:55" ht="15" hidden="1" customHeight="1" x14ac:dyDescent="0.25">
      <c r="A720" s="24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2" t="e">
        <v>#REF!</v>
      </c>
      <c r="S720" s="22" t="e">
        <v>#REF!</v>
      </c>
      <c r="T720" s="22" t="e">
        <v>#REF!</v>
      </c>
    </row>
    <row r="721" spans="1:23" ht="15" hidden="1" customHeight="1" x14ac:dyDescent="0.25">
      <c r="A721" s="24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2" t="e">
        <v>#REF!</v>
      </c>
      <c r="S721" s="22" t="e">
        <v>#REF!</v>
      </c>
      <c r="T721" s="22" t="e">
        <v>#REF!</v>
      </c>
    </row>
    <row r="722" spans="1:23" ht="15" hidden="1" customHeight="1" x14ac:dyDescent="0.25">
      <c r="A722" s="24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2" t="e">
        <v>#REF!</v>
      </c>
      <c r="S722" s="22" t="e">
        <v>#REF!</v>
      </c>
      <c r="T722" s="22" t="e">
        <v>#REF!</v>
      </c>
    </row>
    <row r="723" spans="1:23" ht="15" hidden="1" customHeight="1" x14ac:dyDescent="0.25">
      <c r="A723" s="24"/>
      <c r="B723" s="3" t="s">
        <v>96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s="148" t="e">
        <v>#REF!</v>
      </c>
      <c r="V723" s="148" t="e">
        <v>#REF!</v>
      </c>
      <c r="W723" s="148" t="e">
        <v>#REF!</v>
      </c>
    </row>
    <row r="724" spans="1:23" ht="15" hidden="1" customHeight="1" x14ac:dyDescent="0.25">
      <c r="A724" s="24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8"/>
      <c r="R724" s="22" t="e">
        <v>#REF!</v>
      </c>
      <c r="S724" s="22" t="e">
        <v>#REF!</v>
      </c>
      <c r="T724" s="22" t="e">
        <v>#REF!</v>
      </c>
      <c r="U724" s="148" t="e">
        <v>#REF!</v>
      </c>
      <c r="V724" s="148" t="e">
        <v>#REF!</v>
      </c>
      <c r="W724" s="148" t="e">
        <v>#REF!</v>
      </c>
    </row>
    <row r="725" spans="1:23" ht="15" hidden="1" customHeight="1" x14ac:dyDescent="0.25">
      <c r="A725" s="24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8"/>
      <c r="R725" s="22" t="e">
        <v>#REF!</v>
      </c>
      <c r="S725" s="22" t="e">
        <v>#REF!</v>
      </c>
      <c r="T725" s="22" t="e">
        <v>#REF!</v>
      </c>
      <c r="U725" s="148" t="e">
        <v>#REF!</v>
      </c>
      <c r="V725" s="148" t="e">
        <v>#REF!</v>
      </c>
      <c r="W725" s="148" t="e">
        <v>#REF!</v>
      </c>
    </row>
    <row r="726" spans="1:23" ht="15" hidden="1" customHeight="1" x14ac:dyDescent="0.25">
      <c r="A726" s="24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8"/>
      <c r="R726" s="22" t="e">
        <v>#REF!</v>
      </c>
      <c r="S726" s="22" t="e">
        <v>#REF!</v>
      </c>
      <c r="T726" s="22" t="e">
        <v>#REF!</v>
      </c>
      <c r="U726" s="148" t="e">
        <v>#REF!</v>
      </c>
      <c r="V726" s="148" t="e">
        <v>#REF!</v>
      </c>
      <c r="W726" s="148" t="e">
        <v>#REF!</v>
      </c>
    </row>
    <row r="727" spans="1:23" ht="15" hidden="1" customHeight="1" x14ac:dyDescent="0.25">
      <c r="A727" s="24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8"/>
      <c r="R727" s="22" t="e">
        <v>#REF!</v>
      </c>
      <c r="S727" s="22" t="e">
        <v>#REF!</v>
      </c>
      <c r="T727" s="22" t="e">
        <v>#REF!</v>
      </c>
      <c r="U727" s="148" t="e">
        <v>#REF!</v>
      </c>
      <c r="V727" s="148" t="e">
        <v>#REF!</v>
      </c>
      <c r="W727" s="148" t="e">
        <v>#REF!</v>
      </c>
    </row>
    <row r="728" spans="1:23" ht="15" hidden="1" customHeight="1" x14ac:dyDescent="0.25">
      <c r="A728" s="24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8"/>
      <c r="R728" s="22" t="e">
        <v>#REF!</v>
      </c>
      <c r="S728" s="22" t="e">
        <v>#REF!</v>
      </c>
      <c r="T728" s="22" t="e">
        <v>#REF!</v>
      </c>
      <c r="U728" s="148" t="e">
        <v>#REF!</v>
      </c>
      <c r="V728" s="148" t="e">
        <v>#REF!</v>
      </c>
      <c r="W728" s="148" t="e">
        <v>#REF!</v>
      </c>
    </row>
    <row r="729" spans="1:23" ht="15" hidden="1" customHeight="1" x14ac:dyDescent="0.25">
      <c r="A729" s="24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8"/>
      <c r="R729" s="22" t="e">
        <v>#REF!</v>
      </c>
      <c r="S729" s="22" t="e">
        <v>#REF!</v>
      </c>
      <c r="T729" s="22" t="e">
        <v>#REF!</v>
      </c>
      <c r="U729" s="148" t="e">
        <v>#REF!</v>
      </c>
      <c r="V729" s="148" t="e">
        <v>#REF!</v>
      </c>
      <c r="W729" s="148" t="e">
        <v>#REF!</v>
      </c>
    </row>
    <row r="730" spans="1:23" ht="15" hidden="1" customHeight="1" x14ac:dyDescent="0.25">
      <c r="A730" s="24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8"/>
      <c r="R730" s="22" t="e">
        <v>#REF!</v>
      </c>
      <c r="S730" s="22" t="e">
        <v>#REF!</v>
      </c>
      <c r="T730" s="22" t="e">
        <v>#REF!</v>
      </c>
      <c r="U730" s="148" t="e">
        <v>#REF!</v>
      </c>
      <c r="V730" s="148" t="e">
        <v>#REF!</v>
      </c>
      <c r="W730" s="148" t="e">
        <v>#REF!</v>
      </c>
    </row>
    <row r="731" spans="1:23" ht="15" hidden="1" customHeight="1" x14ac:dyDescent="0.25">
      <c r="A731" s="24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8"/>
      <c r="R731" s="22" t="e">
        <v>#REF!</v>
      </c>
      <c r="S731" s="22" t="e">
        <v>#REF!</v>
      </c>
      <c r="T731" s="22" t="e">
        <v>#REF!</v>
      </c>
      <c r="U731" s="148" t="e">
        <v>#REF!</v>
      </c>
      <c r="V731" s="148" t="e">
        <v>#REF!</v>
      </c>
      <c r="W731" s="148" t="e">
        <v>#REF!</v>
      </c>
    </row>
    <row r="732" spans="1:23" ht="15" hidden="1" customHeight="1" x14ac:dyDescent="0.25">
      <c r="A732" s="24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8"/>
      <c r="R732" s="22" t="e">
        <v>#REF!</v>
      </c>
      <c r="S732" s="22" t="e">
        <v>#REF!</v>
      </c>
      <c r="T732" s="22" t="e">
        <v>#REF!</v>
      </c>
      <c r="U732" s="148" t="e">
        <v>#REF!</v>
      </c>
      <c r="V732" s="148" t="e">
        <v>#REF!</v>
      </c>
      <c r="W732" s="148" t="e">
        <v>#REF!</v>
      </c>
    </row>
    <row r="733" spans="1:23" ht="15" hidden="1" customHeight="1" x14ac:dyDescent="0.25">
      <c r="A733" s="24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8"/>
      <c r="R733" s="22" t="e">
        <v>#REF!</v>
      </c>
      <c r="S733" s="22" t="e">
        <v>#REF!</v>
      </c>
      <c r="T733" s="22" t="e">
        <v>#REF!</v>
      </c>
      <c r="U733" s="148" t="e">
        <v>#REF!</v>
      </c>
      <c r="V733" s="148" t="e">
        <v>#REF!</v>
      </c>
      <c r="W733" s="148" t="e">
        <v>#REF!</v>
      </c>
    </row>
    <row r="734" spans="1:23" ht="15" hidden="1" customHeight="1" x14ac:dyDescent="0.25">
      <c r="A734" s="24">
        <v>8330</v>
      </c>
      <c r="B734" s="1" t="s">
        <v>99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0</v>
      </c>
      <c r="O734" s="38"/>
      <c r="R734" s="22" t="e">
        <v>#REF!</v>
      </c>
      <c r="S734" s="22" t="e">
        <v>#REF!</v>
      </c>
      <c r="T734" s="22" t="e">
        <v>#REF!</v>
      </c>
      <c r="U734" s="148" t="e">
        <v>#REF!</v>
      </c>
      <c r="V734" s="148" t="e">
        <v>#REF!</v>
      </c>
      <c r="W734" s="148" t="e">
        <v>#REF!</v>
      </c>
    </row>
    <row r="735" spans="1:23" ht="15" hidden="1" customHeight="1" x14ac:dyDescent="0.25">
      <c r="A735" s="24"/>
      <c r="B735" s="15" t="s">
        <v>19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s="148" t="e">
        <v>#REF!</v>
      </c>
      <c r="V735" s="148" t="e">
        <v>#REF!</v>
      </c>
      <c r="W735" s="148" t="e">
        <v>#REF!</v>
      </c>
    </row>
    <row r="736" spans="1:23" ht="15" hidden="1" customHeight="1" x14ac:dyDescent="0.25">
      <c r="A736" s="24"/>
      <c r="B736" s="3" t="s">
        <v>17</v>
      </c>
      <c r="C736" s="144"/>
      <c r="D736" s="144"/>
      <c r="E736" s="144"/>
      <c r="F736" s="144" t="e">
        <v>#DIV/0!</v>
      </c>
      <c r="G736" s="144"/>
      <c r="H736" s="144"/>
      <c r="I736" s="144"/>
      <c r="J736" s="144"/>
      <c r="K736" s="144" t="e">
        <v>#DIV/0!</v>
      </c>
      <c r="L736" s="144"/>
      <c r="M736" s="144"/>
      <c r="N736" s="144" t="e">
        <v>#VALUE!</v>
      </c>
      <c r="O736" s="38"/>
      <c r="R736" s="22" t="e">
        <v>#REF!</v>
      </c>
      <c r="S736" s="22" t="e">
        <v>#REF!</v>
      </c>
      <c r="T736" s="22" t="e">
        <v>#REF!</v>
      </c>
      <c r="U736" s="148" t="e">
        <v>#REF!</v>
      </c>
      <c r="V736" s="148" t="e">
        <v>#REF!</v>
      </c>
      <c r="W736" s="148" t="e">
        <v>#REF!</v>
      </c>
    </row>
    <row r="737" spans="1:23" ht="15" hidden="1" customHeight="1" x14ac:dyDescent="0.25">
      <c r="A737" s="24"/>
      <c r="B737" s="3" t="s">
        <v>11</v>
      </c>
      <c r="C737" s="9">
        <v>3219.56</v>
      </c>
      <c r="D737" s="9">
        <v>699923.16000000015</v>
      </c>
      <c r="E737" s="9">
        <v>365843.82999999996</v>
      </c>
      <c r="F737" s="9">
        <v>52.269141944095679</v>
      </c>
      <c r="G737" s="9">
        <v>334079.33000000019</v>
      </c>
      <c r="H737" s="9">
        <v>275637.22000000015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337298.89000000019</v>
      </c>
      <c r="N737" s="9"/>
      <c r="O737" s="9">
        <v>0</v>
      </c>
      <c r="P737" s="9">
        <v>0</v>
      </c>
      <c r="Q737" s="5"/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</row>
    <row r="738" spans="1:23" ht="15" hidden="1" customHeight="1" x14ac:dyDescent="0.25">
      <c r="A738" s="24">
        <v>8143</v>
      </c>
      <c r="B738" s="1" t="s">
        <v>100</v>
      </c>
      <c r="C738" s="2">
        <v>0</v>
      </c>
      <c r="D738" s="2">
        <v>86866.08</v>
      </c>
      <c r="E738" s="2">
        <v>62674.439999999995</v>
      </c>
      <c r="F738" s="2">
        <v>72.150648446436165</v>
      </c>
      <c r="G738" s="2">
        <v>24191.640000000007</v>
      </c>
      <c r="H738" s="2">
        <v>16127.760000000002</v>
      </c>
      <c r="I738" s="2">
        <v>8063.88</v>
      </c>
      <c r="J738" s="2">
        <v>0</v>
      </c>
      <c r="K738" s="2">
        <v>0</v>
      </c>
      <c r="L738" s="2">
        <v>8063.88</v>
      </c>
      <c r="M738" s="2">
        <v>24191.640000000003</v>
      </c>
      <c r="N738" s="2">
        <v>0</v>
      </c>
      <c r="O738" s="38"/>
      <c r="Q738" s="5"/>
      <c r="R738" s="22" t="e">
        <v>#REF!</v>
      </c>
      <c r="S738" s="22" t="e">
        <v>#REF!</v>
      </c>
      <c r="T738" s="22" t="e">
        <v>#REF!</v>
      </c>
      <c r="U738" s="5" t="e">
        <v>#REF!</v>
      </c>
      <c r="V738" s="5" t="e">
        <v>#REF!</v>
      </c>
      <c r="W738" s="5" t="e">
        <v>#REF!</v>
      </c>
    </row>
    <row r="739" spans="1:23" ht="15" hidden="1" customHeight="1" x14ac:dyDescent="0.25">
      <c r="A739" s="24">
        <v>8152</v>
      </c>
      <c r="B739" s="170" t="s">
        <v>101</v>
      </c>
      <c r="C739" s="2">
        <v>3128.47</v>
      </c>
      <c r="D739" s="2">
        <v>521462.30000000016</v>
      </c>
      <c r="E739" s="2">
        <v>259311.66999999998</v>
      </c>
      <c r="F739" s="2">
        <v>49.727788566881998</v>
      </c>
      <c r="G739" s="2">
        <v>262150.63000000018</v>
      </c>
      <c r="H739" s="2">
        <v>221246.94000000012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265279.10000000015</v>
      </c>
      <c r="N739" s="2">
        <v>0</v>
      </c>
      <c r="O739" s="38"/>
      <c r="Q739" s="5"/>
      <c r="R739" s="22" t="e">
        <v>#REF!</v>
      </c>
      <c r="S739" s="22" t="e">
        <v>#REF!</v>
      </c>
      <c r="T739" s="22" t="e">
        <v>#REF!</v>
      </c>
      <c r="U739" s="5" t="e">
        <v>#REF!</v>
      </c>
      <c r="V739" s="5" t="e">
        <v>#REF!</v>
      </c>
      <c r="W739" s="5" t="e">
        <v>#REF!</v>
      </c>
    </row>
    <row r="740" spans="1:23" ht="15.75" hidden="1" customHeight="1" x14ac:dyDescent="0.25">
      <c r="A740" s="24">
        <v>8155</v>
      </c>
      <c r="B740" s="170" t="s">
        <v>102</v>
      </c>
      <c r="C740" s="2">
        <v>91.09</v>
      </c>
      <c r="D740" s="2">
        <v>91594.780000000013</v>
      </c>
      <c r="E740" s="2">
        <v>43857.72</v>
      </c>
      <c r="F740" s="2">
        <v>47.882335652752253</v>
      </c>
      <c r="G740" s="2">
        <v>47737.060000000012</v>
      </c>
      <c r="H740" s="2">
        <v>38262.520000000004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95">
        <v>47828.150000000009</v>
      </c>
      <c r="N740" s="2">
        <v>0</v>
      </c>
      <c r="O740" s="38"/>
      <c r="Q740" s="5"/>
      <c r="R740" s="22" t="e">
        <v>#REF!</v>
      </c>
      <c r="S740" s="22" t="e">
        <v>#REF!</v>
      </c>
      <c r="T740" s="22" t="e">
        <v>#REF!</v>
      </c>
      <c r="U740" s="5" t="e">
        <v>#REF!</v>
      </c>
      <c r="V740" s="5" t="e">
        <v>#REF!</v>
      </c>
      <c r="W740" s="5" t="e">
        <v>#REF!</v>
      </c>
    </row>
    <row r="741" spans="1:23" ht="15" hidden="1" customHeight="1" x14ac:dyDescent="0.25">
      <c r="A741" s="24"/>
      <c r="B741" s="3" t="s">
        <v>4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5"/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</row>
    <row r="742" spans="1:23" ht="15" hidden="1" customHeight="1" x14ac:dyDescent="0.25">
      <c r="A742" s="24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2" t="e">
        <v>#REF!</v>
      </c>
      <c r="S742" s="22" t="e">
        <v>#REF!</v>
      </c>
      <c r="T742" s="22" t="e">
        <v>#REF!</v>
      </c>
    </row>
    <row r="743" spans="1:23" ht="15" hidden="1" customHeight="1" x14ac:dyDescent="0.25">
      <c r="A743" s="24"/>
      <c r="B743" s="3" t="s">
        <v>83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5"/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</row>
    <row r="744" spans="1:23" ht="15" hidden="1" customHeight="1" x14ac:dyDescent="0.25">
      <c r="A744" s="24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2" t="e">
        <v>#REF!</v>
      </c>
      <c r="S744" s="22" t="e">
        <v>#REF!</v>
      </c>
      <c r="T744" s="22" t="e">
        <v>#REF!</v>
      </c>
    </row>
    <row r="745" spans="1:23" ht="15" hidden="1" customHeight="1" x14ac:dyDescent="0.25">
      <c r="A745" s="24"/>
      <c r="B745" s="3" t="s">
        <v>103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 s="148">
        <v>0</v>
      </c>
      <c r="V745" s="148">
        <v>0</v>
      </c>
      <c r="W745" s="148">
        <v>0</v>
      </c>
    </row>
    <row r="746" spans="1:23" ht="15" hidden="1" customHeight="1" x14ac:dyDescent="0.25">
      <c r="A746" s="24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2" t="e">
        <v>#REF!</v>
      </c>
      <c r="S746" s="22" t="e">
        <v>#REF!</v>
      </c>
      <c r="T746" s="22" t="e">
        <v>#REF!</v>
      </c>
    </row>
    <row r="747" spans="1:23" ht="15" hidden="1" customHeight="1" x14ac:dyDescent="0.25">
      <c r="A747" s="24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2" t="e">
        <v>#REF!</v>
      </c>
      <c r="S747" s="22" t="e">
        <v>#REF!</v>
      </c>
      <c r="T747" s="22" t="e">
        <v>#REF!</v>
      </c>
    </row>
    <row r="748" spans="1:23" ht="15" hidden="1" customHeight="1" x14ac:dyDescent="0.25">
      <c r="A748" s="24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2" t="e">
        <v>#REF!</v>
      </c>
      <c r="S748" s="22" t="e">
        <v>#REF!</v>
      </c>
      <c r="T748" s="22" t="e">
        <v>#REF!</v>
      </c>
    </row>
    <row r="749" spans="1:23" ht="15" hidden="1" customHeight="1" x14ac:dyDescent="0.25">
      <c r="A749" s="24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2" t="e">
        <v>#REF!</v>
      </c>
      <c r="S749" s="22" t="e">
        <v>#REF!</v>
      </c>
      <c r="T749" s="22" t="e">
        <v>#REF!</v>
      </c>
    </row>
    <row r="750" spans="1:23" ht="15" hidden="1" customHeight="1" x14ac:dyDescent="0.25">
      <c r="A750" s="24"/>
      <c r="B750" s="3" t="s">
        <v>104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2" t="e">
        <v>#REF!</v>
      </c>
      <c r="S750" s="22" t="e">
        <v>#REF!</v>
      </c>
      <c r="T750" s="22" t="e">
        <v>#REF!</v>
      </c>
    </row>
    <row r="751" spans="1:23" ht="15" hidden="1" customHeight="1" x14ac:dyDescent="0.25">
      <c r="A751" s="24">
        <v>8183</v>
      </c>
      <c r="B751" s="1" t="s">
        <v>105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2" t="e">
        <v>#REF!</v>
      </c>
      <c r="S751" s="22" t="e">
        <v>#REF!</v>
      </c>
      <c r="T751" s="22" t="e">
        <v>#REF!</v>
      </c>
    </row>
    <row r="752" spans="1:23" ht="15" hidden="1" customHeight="1" x14ac:dyDescent="0.25">
      <c r="A752" s="24"/>
      <c r="B752" s="15" t="s">
        <v>18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 s="148">
        <v>0</v>
      </c>
      <c r="V752" s="148">
        <v>0</v>
      </c>
      <c r="W752" s="148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5"/>
      <c r="R753" s="22" t="e">
        <v>#REF!</v>
      </c>
      <c r="S753" s="22" t="e">
        <v>#REF!</v>
      </c>
      <c r="T753" s="22" t="e">
        <v>#REF!</v>
      </c>
      <c r="U753" s="5"/>
      <c r="V753" s="5"/>
      <c r="W753" s="5"/>
    </row>
    <row r="754" spans="1:55" ht="15" hidden="1" customHeight="1" x14ac:dyDescent="0.25">
      <c r="A754" s="24"/>
      <c r="B754" s="3" t="s">
        <v>106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s="148" t="e">
        <v>#REF!</v>
      </c>
      <c r="V754" s="148" t="e">
        <v>#REF!</v>
      </c>
      <c r="W754" s="148" t="e">
        <v>#REF!</v>
      </c>
    </row>
    <row r="755" spans="1:55" ht="15" hidden="1" customHeight="1" x14ac:dyDescent="0.25">
      <c r="A755" s="24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8"/>
      <c r="R755" s="22" t="e">
        <v>#REF!</v>
      </c>
      <c r="S755" s="22" t="e">
        <v>#REF!</v>
      </c>
      <c r="T755" s="22" t="e">
        <v>#REF!</v>
      </c>
      <c r="U755" s="148" t="e">
        <v>#REF!</v>
      </c>
      <c r="V755" s="148" t="e">
        <v>#REF!</v>
      </c>
      <c r="W755" s="148" t="e">
        <v>#REF!</v>
      </c>
    </row>
    <row r="756" spans="1:55" ht="15" hidden="1" customHeight="1" x14ac:dyDescent="0.25">
      <c r="A756" s="24"/>
      <c r="B756" s="15" t="s">
        <v>2</v>
      </c>
      <c r="C756" s="9">
        <v>15340.82</v>
      </c>
      <c r="D756" s="9">
        <v>906984.34999999986</v>
      </c>
      <c r="E756" s="9">
        <v>860128.23999999987</v>
      </c>
      <c r="F756" s="9">
        <v>94.833856835567232</v>
      </c>
      <c r="G756" s="9">
        <v>46856.109999999986</v>
      </c>
      <c r="H756" s="9">
        <v>15340.820000000036</v>
      </c>
      <c r="I756" s="9">
        <v>169921.99999999994</v>
      </c>
      <c r="J756" s="9">
        <v>123065.89000000001</v>
      </c>
      <c r="K756" s="9">
        <v>72.424930262120299</v>
      </c>
      <c r="L756" s="9">
        <v>46856.11</v>
      </c>
      <c r="M756" s="9">
        <v>62196.929999999964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s="148" t="e">
        <v>#REF!</v>
      </c>
      <c r="V756" s="148" t="e">
        <v>#REF!</v>
      </c>
      <c r="W756" s="148" t="e">
        <v>#REF!</v>
      </c>
    </row>
    <row r="757" spans="1:55" ht="15.75" hidden="1" customHeight="1" x14ac:dyDescent="0.25">
      <c r="A757" s="170"/>
      <c r="B757" s="170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8"/>
      <c r="R757" s="22" t="e">
        <v>#REF!</v>
      </c>
      <c r="S757" s="22" t="e">
        <v>#REF!</v>
      </c>
      <c r="T757" s="22" t="e">
        <v>#REF!</v>
      </c>
      <c r="U757" s="148" t="e">
        <v>#REF!</v>
      </c>
      <c r="V757" s="148" t="e">
        <v>#REF!</v>
      </c>
      <c r="W757" s="148" t="e">
        <v>#REF!</v>
      </c>
    </row>
    <row r="758" spans="1:55" s="127" customFormat="1" x14ac:dyDescent="0.25">
      <c r="A758" s="171">
        <v>8013</v>
      </c>
      <c r="B758" s="1" t="s">
        <v>107</v>
      </c>
      <c r="C758" s="2">
        <v>4633.47</v>
      </c>
      <c r="D758" s="2">
        <v>286277.96999999997</v>
      </c>
      <c r="E758" s="2">
        <v>239421.86</v>
      </c>
      <c r="F758" s="2">
        <v>83.632652557931721</v>
      </c>
      <c r="G758" s="2">
        <v>46856.109999999986</v>
      </c>
      <c r="H758" s="2">
        <v>4633.4700000000012</v>
      </c>
      <c r="I758" s="2">
        <v>64876.020000000004</v>
      </c>
      <c r="J758" s="2">
        <v>18019.91</v>
      </c>
      <c r="K758" s="2">
        <v>27.775917819866258</v>
      </c>
      <c r="L758" s="2">
        <v>46856.11</v>
      </c>
      <c r="M758" s="2">
        <v>51489.58</v>
      </c>
      <c r="N758" s="2">
        <v>0</v>
      </c>
      <c r="O758" s="38"/>
      <c r="P758" s="172"/>
      <c r="R758" s="22" t="e">
        <v>#REF!</v>
      </c>
      <c r="S758" s="22" t="e">
        <v>#REF!</v>
      </c>
      <c r="T758" s="22" t="e">
        <v>#REF!</v>
      </c>
      <c r="U758" s="127" t="e">
        <v>#REF!</v>
      </c>
      <c r="V758" s="127" t="e">
        <v>#REF!</v>
      </c>
      <c r="W758" s="127" t="e">
        <v>#REF!</v>
      </c>
      <c r="X758" s="172"/>
      <c r="Y758" s="172"/>
      <c r="Z758" s="172"/>
      <c r="AA758" s="172"/>
      <c r="AB758" s="172"/>
      <c r="AC758" s="172"/>
      <c r="AD758" s="172"/>
      <c r="AE758" s="172"/>
      <c r="AF758" s="172"/>
      <c r="AG758" s="172"/>
      <c r="AH758" s="172"/>
      <c r="AI758" s="172"/>
      <c r="AJ758" s="172"/>
      <c r="AK758" s="172"/>
      <c r="AL758" s="172"/>
      <c r="AM758" s="172"/>
      <c r="AN758" s="172"/>
      <c r="AO758" s="172"/>
      <c r="AP758" s="172"/>
      <c r="AQ758" s="172"/>
      <c r="AR758" s="172"/>
      <c r="AS758" s="172"/>
      <c r="AT758" s="172"/>
      <c r="AU758" s="172"/>
      <c r="AV758" s="172"/>
      <c r="AW758" s="172"/>
      <c r="AX758" s="172"/>
      <c r="AY758" s="172"/>
      <c r="AZ758" s="172"/>
      <c r="BA758" s="172"/>
      <c r="BB758" s="172"/>
      <c r="BC758" s="172"/>
    </row>
    <row r="759" spans="1:55" s="127" customFormat="1" ht="15" hidden="1" customHeight="1" x14ac:dyDescent="0.25">
      <c r="A759" s="104">
        <v>8020</v>
      </c>
      <c r="B759" s="1" t="s">
        <v>108</v>
      </c>
      <c r="C759" s="2">
        <v>0</v>
      </c>
      <c r="D759" s="2">
        <v>31811.98</v>
      </c>
      <c r="E759" s="2">
        <v>31811.98</v>
      </c>
      <c r="F759" s="2">
        <v>100</v>
      </c>
      <c r="G759" s="2">
        <v>0</v>
      </c>
      <c r="H759" s="2">
        <v>0</v>
      </c>
      <c r="I759" s="2">
        <v>4762.5200000000004</v>
      </c>
      <c r="J759" s="2">
        <v>4762.5200000000004</v>
      </c>
      <c r="K759" s="2">
        <v>100</v>
      </c>
      <c r="L759" s="2">
        <v>0</v>
      </c>
      <c r="M759" s="2">
        <v>0</v>
      </c>
      <c r="N759" s="2">
        <v>0</v>
      </c>
      <c r="O759" s="38"/>
      <c r="P759" s="172"/>
      <c r="R759" s="22" t="e">
        <v>#REF!</v>
      </c>
      <c r="S759" s="22" t="e">
        <v>#REF!</v>
      </c>
      <c r="T759" s="22" t="e">
        <v>#REF!</v>
      </c>
      <c r="U759" s="127" t="e">
        <v>#REF!</v>
      </c>
      <c r="V759" s="127" t="e">
        <v>#REF!</v>
      </c>
      <c r="W759" s="127" t="e">
        <v>#REF!</v>
      </c>
      <c r="X759" s="172"/>
      <c r="Y759" s="172"/>
      <c r="Z759" s="172"/>
      <c r="AA759" s="172"/>
      <c r="AB759" s="172"/>
      <c r="AC759" s="172"/>
      <c r="AD759" s="172"/>
      <c r="AE759" s="172"/>
      <c r="AF759" s="172"/>
      <c r="AG759" s="172"/>
      <c r="AH759" s="172"/>
      <c r="AI759" s="172"/>
      <c r="AJ759" s="172"/>
      <c r="AK759" s="172"/>
      <c r="AL759" s="172"/>
      <c r="AM759" s="172"/>
      <c r="AN759" s="172"/>
      <c r="AO759" s="172"/>
      <c r="AP759" s="172"/>
      <c r="AQ759" s="172"/>
      <c r="AR759" s="172"/>
      <c r="AS759" s="172"/>
      <c r="AT759" s="172"/>
      <c r="AU759" s="172"/>
      <c r="AV759" s="172"/>
      <c r="AW759" s="172"/>
      <c r="AX759" s="172"/>
      <c r="AY759" s="172"/>
      <c r="AZ759" s="172"/>
      <c r="BA759" s="172"/>
      <c r="BB759" s="172"/>
      <c r="BC759" s="172"/>
    </row>
    <row r="760" spans="1:55" s="127" customFormat="1" ht="15" hidden="1" customHeight="1" x14ac:dyDescent="0.25">
      <c r="A760" s="104">
        <v>8023</v>
      </c>
      <c r="B760" s="1" t="s">
        <v>109</v>
      </c>
      <c r="C760" s="2">
        <v>10707.35</v>
      </c>
      <c r="D760" s="2">
        <v>588894.39999999991</v>
      </c>
      <c r="E760" s="2">
        <v>588894.39999999991</v>
      </c>
      <c r="F760" s="2">
        <v>100</v>
      </c>
      <c r="G760" s="2">
        <v>0</v>
      </c>
      <c r="H760" s="2">
        <v>10707.350000000035</v>
      </c>
      <c r="I760" s="2">
        <v>100283.45999999993</v>
      </c>
      <c r="J760" s="2">
        <v>100283.46</v>
      </c>
      <c r="K760" s="2">
        <v>100.00000000000007</v>
      </c>
      <c r="L760" s="2">
        <v>0</v>
      </c>
      <c r="M760" s="2">
        <v>10707.349999999962</v>
      </c>
      <c r="N760" s="2">
        <v>0</v>
      </c>
      <c r="O760" s="38"/>
      <c r="P760" s="172"/>
      <c r="R760" s="22" t="e">
        <v>#REF!</v>
      </c>
      <c r="S760" s="22" t="e">
        <v>#REF!</v>
      </c>
      <c r="T760" s="22" t="e">
        <v>#REF!</v>
      </c>
      <c r="U760" s="127" t="e">
        <v>#REF!</v>
      </c>
      <c r="V760" s="127" t="e">
        <v>#REF!</v>
      </c>
      <c r="W760" s="127" t="e">
        <v>#REF!</v>
      </c>
      <c r="X760" s="172"/>
      <c r="Y760" s="172"/>
      <c r="Z760" s="172"/>
      <c r="AA760" s="172"/>
      <c r="AB760" s="172"/>
      <c r="AC760" s="172"/>
      <c r="AD760" s="172"/>
      <c r="AE760" s="172"/>
      <c r="AF760" s="172"/>
      <c r="AG760" s="172"/>
      <c r="AH760" s="172"/>
      <c r="AI760" s="172"/>
      <c r="AJ760" s="172"/>
      <c r="AK760" s="172"/>
      <c r="AL760" s="172"/>
      <c r="AM760" s="172"/>
      <c r="AN760" s="172"/>
      <c r="AO760" s="172"/>
      <c r="AP760" s="172"/>
      <c r="AQ760" s="172"/>
      <c r="AR760" s="172"/>
      <c r="AS760" s="172"/>
      <c r="AT760" s="172"/>
      <c r="AU760" s="172"/>
      <c r="AV760" s="172"/>
      <c r="AW760" s="172"/>
      <c r="AX760" s="172"/>
      <c r="AY760" s="172"/>
      <c r="AZ760" s="172"/>
      <c r="BA760" s="172"/>
      <c r="BB760" s="172"/>
      <c r="BC760" s="172"/>
    </row>
    <row r="761" spans="1:55" ht="15" hidden="1" customHeight="1" x14ac:dyDescent="0.25">
      <c r="A761" s="24"/>
      <c r="B761" s="3" t="s">
        <v>19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s="148" t="e">
        <v>#REF!</v>
      </c>
      <c r="V761" s="148" t="e">
        <v>#REF!</v>
      </c>
      <c r="W761" s="148" t="e">
        <v>#REF!</v>
      </c>
    </row>
    <row r="762" spans="1:55" ht="15" hidden="1" customHeight="1" x14ac:dyDescent="0.25">
      <c r="A762" s="24"/>
      <c r="B762" s="3" t="s">
        <v>9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25101.59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s="148" t="e">
        <v>#REF!</v>
      </c>
      <c r="V762" s="148" t="e">
        <v>#REF!</v>
      </c>
      <c r="W762" s="148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73">
        <v>0</v>
      </c>
      <c r="P763" s="174"/>
      <c r="R763" s="22" t="e">
        <v>#REF!</v>
      </c>
      <c r="S763" s="22" t="e">
        <v>#REF!</v>
      </c>
      <c r="T763" s="22" t="e">
        <v>#REF!</v>
      </c>
      <c r="U763" s="148" t="e">
        <v>#REF!</v>
      </c>
      <c r="V763" s="148" t="e">
        <v>#REF!</v>
      </c>
      <c r="W763" s="148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73">
        <v>0</v>
      </c>
      <c r="P764" s="174"/>
      <c r="R764" s="22" t="e">
        <v>#REF!</v>
      </c>
      <c r="S764" s="22" t="e">
        <v>#REF!</v>
      </c>
      <c r="T764" s="22" t="e">
        <v>#REF!</v>
      </c>
      <c r="U764" s="148" t="e">
        <v>#REF!</v>
      </c>
      <c r="V764" s="148" t="e">
        <v>#REF!</v>
      </c>
      <c r="W764" s="148" t="e">
        <v>#REF!</v>
      </c>
    </row>
    <row r="765" spans="1:55" ht="15" hidden="1" customHeight="1" x14ac:dyDescent="0.25">
      <c r="B765" s="15" t="s">
        <v>110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75">
        <v>25101.59</v>
      </c>
      <c r="O765" s="175">
        <v>0</v>
      </c>
      <c r="P765" s="175">
        <v>0</v>
      </c>
      <c r="R765" s="175" t="e">
        <v>#REF!</v>
      </c>
      <c r="S765" s="175" t="e">
        <v>#REF!</v>
      </c>
      <c r="T765" s="175" t="e">
        <v>#REF!</v>
      </c>
      <c r="U765" s="148" t="e">
        <v>#REF!</v>
      </c>
      <c r="V765" s="148" t="e">
        <v>#REF!</v>
      </c>
      <c r="W765" s="148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22" t="e">
        <v>#REF!</v>
      </c>
      <c r="S766" s="22" t="e">
        <v>#REF!</v>
      </c>
      <c r="T766" s="22" t="e">
        <v>#REF!</v>
      </c>
    </row>
    <row r="767" spans="1:55" ht="15" hidden="1" customHeight="1" x14ac:dyDescent="0.25">
      <c r="B767" s="15" t="s">
        <v>111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75">
        <v>0</v>
      </c>
      <c r="O767" s="175">
        <v>0</v>
      </c>
      <c r="P767" s="175">
        <v>0</v>
      </c>
      <c r="R767" s="175" t="e">
        <v>#REF!</v>
      </c>
      <c r="S767" s="175" t="e">
        <v>#REF!</v>
      </c>
      <c r="T767" s="175" t="e">
        <v>#REF!</v>
      </c>
      <c r="U767" s="148" t="e">
        <v>#REF!</v>
      </c>
      <c r="V767" s="148" t="e">
        <v>#REF!</v>
      </c>
      <c r="W767" s="148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5"/>
      <c r="O768" s="15"/>
      <c r="P768" s="15"/>
      <c r="R768" s="22" t="e">
        <v>#REF!</v>
      </c>
      <c r="S768" s="22" t="e">
        <v>#REF!</v>
      </c>
      <c r="T768" s="22" t="e">
        <v>#REF!</v>
      </c>
    </row>
    <row r="769" spans="2:23" ht="15" hidden="1" customHeight="1" x14ac:dyDescent="0.25">
      <c r="B769" s="15" t="s">
        <v>112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76">
        <v>0</v>
      </c>
      <c r="O769" s="176">
        <v>0</v>
      </c>
      <c r="P769" s="176">
        <v>0</v>
      </c>
      <c r="R769" s="176" t="e">
        <v>#REF!</v>
      </c>
      <c r="S769" s="176" t="e">
        <v>#REF!</v>
      </c>
      <c r="T769" s="176" t="e">
        <v>#REF!</v>
      </c>
      <c r="U769" s="148" t="e">
        <v>#REF!</v>
      </c>
      <c r="V769" s="148" t="e">
        <v>#REF!</v>
      </c>
      <c r="W769" s="148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77">
        <v>0</v>
      </c>
      <c r="P770" s="174">
        <v>0</v>
      </c>
      <c r="R770" s="22" t="e">
        <v>#REF!</v>
      </c>
      <c r="S770" s="22" t="e">
        <v>#REF!</v>
      </c>
      <c r="T770" s="22" t="e">
        <v>#REF!</v>
      </c>
      <c r="U770" s="148" t="e">
        <v>#REF!</v>
      </c>
      <c r="V770" s="148" t="e">
        <v>#REF!</v>
      </c>
      <c r="W770" s="148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2" t="e">
        <v>#REF!</v>
      </c>
      <c r="S771" s="22" t="e">
        <v>#REF!</v>
      </c>
      <c r="T771" s="22" t="e">
        <v>#REF!</v>
      </c>
      <c r="U771" s="148" t="e">
        <v>#REF!</v>
      </c>
      <c r="V771" s="148" t="e">
        <v>#REF!</v>
      </c>
      <c r="W771" s="148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2" t="e">
        <v>#REF!</v>
      </c>
      <c r="S772" s="22" t="e">
        <v>#REF!</v>
      </c>
      <c r="T772" s="22" t="e">
        <v>#REF!</v>
      </c>
      <c r="U772" s="148" t="e">
        <v>#REF!</v>
      </c>
      <c r="V772" s="148" t="e">
        <v>#REF!</v>
      </c>
      <c r="W772" s="148" t="e">
        <v>#REF!</v>
      </c>
    </row>
    <row r="773" spans="2:23" ht="15" hidden="1" customHeight="1" x14ac:dyDescent="0.25">
      <c r="B773" s="178" t="s">
        <v>113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79">
        <v>0</v>
      </c>
      <c r="O773" s="179">
        <v>0</v>
      </c>
      <c r="P773" s="179">
        <v>0</v>
      </c>
      <c r="R773" s="179" t="e">
        <v>#REF!</v>
      </c>
      <c r="S773" s="179" t="e">
        <v>#REF!</v>
      </c>
      <c r="T773" s="179" t="e">
        <v>#REF!</v>
      </c>
      <c r="U773" s="148" t="e">
        <v>#REF!</v>
      </c>
      <c r="V773" s="148" t="e">
        <v>#REF!</v>
      </c>
      <c r="W773" s="148" t="e">
        <v>#REF!</v>
      </c>
    </row>
    <row r="774" spans="2:23" ht="15.75" hidden="1" customHeight="1" thickBot="1" x14ac:dyDescent="0.3">
      <c r="B774" s="180" t="s">
        <v>4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81">
        <v>0</v>
      </c>
      <c r="O774" s="181">
        <v>0</v>
      </c>
      <c r="P774" s="181">
        <v>0</v>
      </c>
      <c r="R774" s="181" t="e">
        <v>#REF!</v>
      </c>
      <c r="S774" s="181" t="e">
        <v>#REF!</v>
      </c>
      <c r="T774" s="181" t="e">
        <v>#REF!</v>
      </c>
      <c r="U774" s="148" t="e">
        <v>#REF!</v>
      </c>
      <c r="V774" s="148" t="e">
        <v>#REF!</v>
      </c>
      <c r="W774" s="148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0"/>
      <c r="O775" s="10"/>
      <c r="P775" s="10"/>
      <c r="R775" s="22" t="e">
        <v>#REF!</v>
      </c>
      <c r="S775" s="22" t="e">
        <v>#REF!</v>
      </c>
      <c r="T775" s="22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0">
        <v>0</v>
      </c>
      <c r="O776" s="10">
        <v>0</v>
      </c>
      <c r="P776" s="10">
        <v>0</v>
      </c>
      <c r="R776" s="10" t="e">
        <v>#REF!</v>
      </c>
      <c r="S776" s="10" t="e">
        <v>#REF!</v>
      </c>
      <c r="T776" s="10" t="e">
        <v>#REF!</v>
      </c>
      <c r="U776" s="148" t="e">
        <v>#REF!</v>
      </c>
      <c r="V776" s="148" t="e">
        <v>#REF!</v>
      </c>
      <c r="W776" s="148" t="e">
        <v>#REF!</v>
      </c>
    </row>
    <row r="777" spans="2:23" ht="15" hidden="1" customHeight="1" x14ac:dyDescent="0.25">
      <c r="B777" s="178" t="s">
        <v>114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82">
        <v>0</v>
      </c>
      <c r="O777" s="182">
        <v>0</v>
      </c>
      <c r="P777" s="182">
        <v>0</v>
      </c>
      <c r="R777" s="182" t="e">
        <v>#REF!</v>
      </c>
      <c r="S777" s="182" t="e">
        <v>#REF!</v>
      </c>
      <c r="T777" s="182" t="e">
        <v>#REF!</v>
      </c>
      <c r="U777" s="148" t="e">
        <v>#REF!</v>
      </c>
      <c r="V777" s="148" t="e">
        <v>#REF!</v>
      </c>
      <c r="W777" s="148" t="e">
        <v>#REF!</v>
      </c>
    </row>
    <row r="778" spans="2:23" ht="15" hidden="1" customHeight="1" x14ac:dyDescent="0.25">
      <c r="B778" s="183" t="s">
        <v>115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84">
        <v>101.59</v>
      </c>
      <c r="O778" s="184">
        <v>0</v>
      </c>
      <c r="P778" s="184">
        <v>0</v>
      </c>
      <c r="R778" s="184" t="e">
        <v>#REF!</v>
      </c>
      <c r="S778" s="184" t="e">
        <v>#REF!</v>
      </c>
      <c r="T778" s="184" t="e">
        <v>#REF!</v>
      </c>
      <c r="U778" s="148" t="e">
        <v>#REF!</v>
      </c>
      <c r="V778" s="148" t="e">
        <v>#REF!</v>
      </c>
      <c r="W778" s="148" t="e">
        <v>#REF!</v>
      </c>
    </row>
    <row r="779" spans="2:23" ht="15" hidden="1" customHeight="1" x14ac:dyDescent="0.25">
      <c r="B779" s="183" t="s">
        <v>116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84">
        <v>10000</v>
      </c>
      <c r="O779" s="184">
        <v>0</v>
      </c>
      <c r="P779" s="184">
        <v>0</v>
      </c>
      <c r="R779" s="184" t="e">
        <v>#REF!</v>
      </c>
      <c r="S779" s="184" t="e">
        <v>#REF!</v>
      </c>
      <c r="T779" s="184" t="e">
        <v>#REF!</v>
      </c>
      <c r="U779" s="148" t="e">
        <v>#REF!</v>
      </c>
      <c r="V779" s="148" t="e">
        <v>#REF!</v>
      </c>
      <c r="W779" s="148" t="e">
        <v>#REF!</v>
      </c>
    </row>
    <row r="780" spans="2:23" ht="15" hidden="1" customHeight="1" x14ac:dyDescent="0.25">
      <c r="B780" s="183" t="s">
        <v>117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84">
        <v>15000</v>
      </c>
      <c r="O780" s="184">
        <v>0</v>
      </c>
      <c r="P780" s="184">
        <v>0</v>
      </c>
      <c r="R780" s="184" t="e">
        <v>#REF!</v>
      </c>
      <c r="S780" s="184" t="e">
        <v>#REF!</v>
      </c>
      <c r="T780" s="184" t="e">
        <v>#REF!</v>
      </c>
      <c r="U780" s="148" t="e">
        <v>#REF!</v>
      </c>
      <c r="V780" s="148" t="e">
        <v>#REF!</v>
      </c>
      <c r="W780" s="148" t="e">
        <v>#REF!</v>
      </c>
    </row>
    <row r="781" spans="2:23" ht="15.75" hidden="1" customHeight="1" thickBot="1" x14ac:dyDescent="0.3">
      <c r="B781" s="185" t="s">
        <v>118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86">
        <v>0</v>
      </c>
      <c r="O781" s="186">
        <v>0</v>
      </c>
      <c r="P781" s="186">
        <v>0</v>
      </c>
      <c r="R781" s="186" t="e">
        <v>#REF!</v>
      </c>
      <c r="S781" s="186" t="e">
        <v>#REF!</v>
      </c>
      <c r="T781" s="186" t="e">
        <v>#REF!</v>
      </c>
      <c r="U781" s="148" t="e">
        <v>#REF!</v>
      </c>
      <c r="V781" s="148" t="e">
        <v>#REF!</v>
      </c>
      <c r="W781" s="148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22" t="e">
        <v>#REF!</v>
      </c>
      <c r="S782" s="22" t="e">
        <v>#REF!</v>
      </c>
      <c r="T782" s="22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22" t="e">
        <v>#REF!</v>
      </c>
      <c r="S783" s="22" t="e">
        <v>#REF!</v>
      </c>
      <c r="T783" s="22" t="e">
        <v>#REF!</v>
      </c>
    </row>
    <row r="784" spans="2:23" ht="15.75" hidden="1" customHeight="1" thickBot="1" x14ac:dyDescent="0.3">
      <c r="B784" s="187" t="s">
        <v>119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88">
        <v>25101.59</v>
      </c>
      <c r="O784" s="188">
        <v>0</v>
      </c>
      <c r="P784" s="188">
        <v>0</v>
      </c>
      <c r="R784" s="188" t="e">
        <v>#REF!</v>
      </c>
      <c r="S784" s="188" t="e">
        <v>#REF!</v>
      </c>
      <c r="T784" s="188" t="e">
        <v>#REF!</v>
      </c>
      <c r="U784" s="148" t="e">
        <v>#REF!</v>
      </c>
      <c r="V784" s="148" t="e">
        <v>#REF!</v>
      </c>
      <c r="W784" s="148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148" t="e">
        <v>#REF!</v>
      </c>
      <c r="V785" s="148" t="e">
        <v>#REF!</v>
      </c>
      <c r="W785" s="148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148" t="e">
        <v>#REF!</v>
      </c>
      <c r="V786" s="148" t="e">
        <v>#REF!</v>
      </c>
      <c r="W786" s="148" t="e">
        <v>#REF!</v>
      </c>
    </row>
    <row r="787" spans="1:23" ht="15" hidden="1" customHeight="1" x14ac:dyDescent="0.25">
      <c r="A787" s="189"/>
      <c r="B787" s="190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0"/>
      <c r="Q787" s="5"/>
      <c r="R787" s="5"/>
      <c r="S787" s="5"/>
      <c r="T787" s="5"/>
      <c r="U787" s="5" t="e">
        <v>#REF!</v>
      </c>
      <c r="V787" s="5" t="e">
        <v>#REF!</v>
      </c>
      <c r="W787" s="5" t="e">
        <v>#REF!</v>
      </c>
    </row>
    <row r="788" spans="1:23" ht="15" hidden="1" customHeight="1" x14ac:dyDescent="0.25">
      <c r="A788" s="189"/>
      <c r="B788" s="190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0"/>
      <c r="Q788" s="5"/>
      <c r="R788" s="5"/>
      <c r="S788" s="5"/>
      <c r="T788" s="5"/>
      <c r="U788" s="5" t="e">
        <v>#REF!</v>
      </c>
      <c r="V788" s="5" t="e">
        <v>#REF!</v>
      </c>
      <c r="W788" s="5" t="e">
        <v>#REF!</v>
      </c>
    </row>
    <row r="789" spans="1:23" ht="15" hidden="1" customHeight="1" x14ac:dyDescent="0.25">
      <c r="A789" s="189"/>
      <c r="B789" s="190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0"/>
      <c r="Q789" s="5"/>
      <c r="R789" s="5"/>
      <c r="S789" s="5"/>
      <c r="T789" s="5"/>
      <c r="U789" s="5" t="e">
        <v>#REF!</v>
      </c>
      <c r="V789" s="5" t="e">
        <v>#REF!</v>
      </c>
      <c r="W789" s="5" t="e">
        <v>#REF!</v>
      </c>
    </row>
    <row r="790" spans="1:23" ht="15" hidden="1" customHeight="1" x14ac:dyDescent="0.25">
      <c r="A790" s="189"/>
      <c r="B790" s="190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0"/>
      <c r="Q790" s="5"/>
      <c r="R790" s="5"/>
      <c r="S790" s="5"/>
      <c r="T790" s="5"/>
      <c r="U790" s="5" t="e">
        <v>#REF!</v>
      </c>
      <c r="V790" s="5" t="e">
        <v>#REF!</v>
      </c>
      <c r="W790" s="5" t="e">
        <v>#REF!</v>
      </c>
    </row>
    <row r="791" spans="1:23" ht="15" hidden="1" customHeight="1" x14ac:dyDescent="0.25">
      <c r="A791" s="189"/>
      <c r="B791" s="190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0"/>
      <c r="Q791" s="5"/>
      <c r="R791" s="5"/>
      <c r="S791" s="5"/>
      <c r="T791" s="5"/>
      <c r="U791" s="5" t="e">
        <v>#REF!</v>
      </c>
      <c r="V791" s="5" t="e">
        <v>#REF!</v>
      </c>
      <c r="W791" s="5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148" t="e">
        <v>#REF!</v>
      </c>
      <c r="V792" s="148" t="e">
        <v>#REF!</v>
      </c>
      <c r="W792" s="148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148" t="e">
        <v>#REF!</v>
      </c>
      <c r="V793" s="148" t="e">
        <v>#REF!</v>
      </c>
      <c r="W793" s="148" t="e">
        <v>#REF!</v>
      </c>
    </row>
    <row r="794" spans="1:23" ht="15" hidden="1" customHeight="1" x14ac:dyDescent="0.25">
      <c r="B794" s="191" t="s">
        <v>120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92">
        <v>65203.179999999993</v>
      </c>
      <c r="O794" s="192">
        <v>0</v>
      </c>
      <c r="P794" s="192">
        <v>0</v>
      </c>
      <c r="R794" s="192" t="e">
        <v>#REF!</v>
      </c>
      <c r="S794" s="192" t="e">
        <v>#REF!</v>
      </c>
      <c r="T794" s="192" t="e">
        <v>#REF!</v>
      </c>
      <c r="U794" s="148" t="e">
        <v>#REF!</v>
      </c>
      <c r="V794" s="148" t="e">
        <v>#REF!</v>
      </c>
      <c r="W794" s="148" t="e">
        <v>#REF!</v>
      </c>
    </row>
    <row r="795" spans="1:23" ht="15" hidden="1" customHeight="1" x14ac:dyDescent="0.25">
      <c r="B795" s="193" t="s">
        <v>121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94">
        <v>65203.179999999993</v>
      </c>
      <c r="O795" s="194">
        <v>0</v>
      </c>
      <c r="P795" s="194">
        <v>0</v>
      </c>
      <c r="R795" s="194" t="e">
        <v>#REF!</v>
      </c>
      <c r="S795" s="194" t="e">
        <v>#REF!</v>
      </c>
      <c r="T795" s="194" t="e">
        <v>#REF!</v>
      </c>
      <c r="U795" s="148" t="e">
        <v>#REF!</v>
      </c>
      <c r="V795" s="148" t="e">
        <v>#REF!</v>
      </c>
      <c r="W795" s="148" t="e">
        <v>#REF!</v>
      </c>
    </row>
    <row r="796" spans="1:23" ht="15" hidden="1" customHeight="1" x14ac:dyDescent="0.25">
      <c r="B796" s="193" t="s">
        <v>122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94">
        <v>65203.179999999993</v>
      </c>
      <c r="O796" s="194">
        <v>0</v>
      </c>
      <c r="P796" s="194">
        <v>0</v>
      </c>
      <c r="R796" s="194" t="e">
        <v>#REF!</v>
      </c>
      <c r="S796" s="194" t="e">
        <v>#REF!</v>
      </c>
      <c r="T796" s="194" t="e">
        <v>#REF!</v>
      </c>
      <c r="U796" s="148" t="e">
        <v>#REF!</v>
      </c>
      <c r="V796" s="148" t="e">
        <v>#REF!</v>
      </c>
      <c r="W796" s="148" t="e">
        <v>#REF!</v>
      </c>
    </row>
    <row r="797" spans="1:23" ht="15" hidden="1" customHeight="1" x14ac:dyDescent="0.25">
      <c r="B797" s="195" t="s">
        <v>117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96">
        <v>65203.179999999993</v>
      </c>
      <c r="O797" s="196">
        <v>0</v>
      </c>
      <c r="P797" s="196">
        <v>0</v>
      </c>
      <c r="R797" s="196" t="e">
        <v>#REF!</v>
      </c>
      <c r="S797" s="196" t="e">
        <v>#REF!</v>
      </c>
      <c r="T797" s="196" t="e">
        <v>#REF!</v>
      </c>
      <c r="U797" s="148" t="e">
        <v>#REF!</v>
      </c>
      <c r="V797" s="148" t="e">
        <v>#REF!</v>
      </c>
      <c r="W797" s="148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0"/>
      <c r="O798" s="10"/>
      <c r="P798" s="10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97">
        <v>260812.71999999997</v>
      </c>
      <c r="O799" s="197">
        <v>0</v>
      </c>
      <c r="P799" s="197">
        <v>0</v>
      </c>
      <c r="R799" s="148" t="e">
        <v>#REF!</v>
      </c>
      <c r="S799" s="148" t="e">
        <v>#REF!</v>
      </c>
      <c r="T799" s="148" t="e">
        <v>#REF!</v>
      </c>
      <c r="U799" s="148" t="e">
        <v>#REF!</v>
      </c>
      <c r="V799" s="148" t="e">
        <v>#REF!</v>
      </c>
      <c r="W799" s="148" t="e">
        <v>#REF!</v>
      </c>
    </row>
    <row r="800" spans="1:23" ht="15" hidden="1" customHeight="1" x14ac:dyDescent="0.25">
      <c r="B800" s="5" t="s">
        <v>123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80203.179999999993</v>
      </c>
      <c r="O800" s="18">
        <v>0</v>
      </c>
      <c r="P800" s="18">
        <v>0</v>
      </c>
      <c r="R800" s="10" t="e">
        <v>#REF!</v>
      </c>
      <c r="S800" s="10" t="e">
        <v>#REF!</v>
      </c>
      <c r="T800" s="10" t="e">
        <v>#REF!</v>
      </c>
      <c r="U800" s="10" t="e">
        <v>#REF!</v>
      </c>
      <c r="V800" s="10" t="e">
        <v>#REF!</v>
      </c>
      <c r="W800" s="10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0"/>
      <c r="U802" s="148" t="e">
        <v>#REF!</v>
      </c>
      <c r="V802" s="148" t="e">
        <v>#REF!</v>
      </c>
      <c r="W802" s="148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0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0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0"/>
    </row>
    <row r="807" spans="1:23" ht="15" hidden="1" customHeight="1" x14ac:dyDescent="0.25">
      <c r="A807" s="24">
        <v>8023</v>
      </c>
      <c r="B807" s="1" t="s">
        <v>124</v>
      </c>
      <c r="C807" s="2">
        <v>10707.35</v>
      </c>
      <c r="D807" s="2">
        <v>588894.39999999991</v>
      </c>
      <c r="E807" s="2">
        <v>588894.39999999991</v>
      </c>
      <c r="F807" s="2">
        <v>100</v>
      </c>
      <c r="G807" s="2">
        <v>0</v>
      </c>
      <c r="H807" s="2">
        <v>10707.350000000035</v>
      </c>
      <c r="I807" s="2">
        <v>100283.45999999993</v>
      </c>
      <c r="J807" s="2">
        <v>100283.46</v>
      </c>
      <c r="K807" s="2">
        <v>100.00000000000007</v>
      </c>
      <c r="L807" s="2">
        <v>0</v>
      </c>
      <c r="M807" s="2">
        <v>10707.349999999962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4">
        <v>8023</v>
      </c>
      <c r="B809" s="1" t="s">
        <v>125</v>
      </c>
      <c r="C809" s="2">
        <v>10707.35</v>
      </c>
      <c r="D809" s="2">
        <v>588894.39999999991</v>
      </c>
      <c r="E809" s="2">
        <v>588894.39999999991</v>
      </c>
      <c r="F809" s="2">
        <v>100</v>
      </c>
      <c r="G809" s="2">
        <v>0</v>
      </c>
      <c r="H809" s="2">
        <v>10707.350000000035</v>
      </c>
      <c r="I809" s="2">
        <v>100283.45999999993</v>
      </c>
      <c r="J809" s="2">
        <v>100283.46</v>
      </c>
      <c r="K809" s="2">
        <v>100.00000000000007</v>
      </c>
      <c r="L809" s="2">
        <v>0</v>
      </c>
      <c r="M809" s="2">
        <v>10707.349999999962</v>
      </c>
    </row>
    <row r="810" spans="1:23" ht="15" hidden="1" customHeight="1" x14ac:dyDescent="0.25">
      <c r="A810" s="24">
        <v>8759</v>
      </c>
      <c r="B810" s="1" t="s">
        <v>126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4">
        <v>8632</v>
      </c>
      <c r="B811" s="1" t="s">
        <v>127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4">
        <v>8155</v>
      </c>
      <c r="B812" s="1" t="s">
        <v>128</v>
      </c>
      <c r="C812" s="1">
        <v>91.09</v>
      </c>
      <c r="D812" s="1">
        <v>43766.63</v>
      </c>
      <c r="E812" s="1">
        <v>43857.72</v>
      </c>
      <c r="F812" s="198">
        <v>100.20812660239091</v>
      </c>
      <c r="G812" s="1">
        <v>-91.090000000003783</v>
      </c>
      <c r="H812" s="1">
        <v>244.74999999999272</v>
      </c>
      <c r="I812" s="1">
        <v>6286.9</v>
      </c>
      <c r="J812" s="1">
        <v>6531.65</v>
      </c>
      <c r="K812" s="1">
        <v>103.89301563568691</v>
      </c>
      <c r="L812" s="1">
        <v>-244.75</v>
      </c>
      <c r="M812" s="1">
        <v>-7.2759576141834259E-12</v>
      </c>
    </row>
    <row r="813" spans="1:23" ht="15" hidden="1" customHeight="1" x14ac:dyDescent="0.25">
      <c r="A813" s="24">
        <v>8152</v>
      </c>
      <c r="B813" s="1" t="s">
        <v>129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199">
        <v>8143</v>
      </c>
      <c r="B814" s="199" t="s">
        <v>100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4">
        <v>8109</v>
      </c>
      <c r="B815" s="1" t="s">
        <v>130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Минск электро</vt:lpstr>
      <vt:lpstr>Минский р-н электро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2026-06-24T10:40:09Z</dcterms:modified>
</cp:coreProperties>
</file>