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chalnik-pto\объекты\Маяковского, 79\Пересчет\3 ЭТАП\"/>
    </mc:Choice>
  </mc:AlternateContent>
  <xr:revisionPtr revIDLastSave="0" documentId="13_ncr:1_{24B33DC3-CF14-4DA8-9B2D-412F56F59841}" xr6:coauthVersionLast="47" xr6:coauthVersionMax="47" xr10:uidLastSave="{00000000-0000-0000-0000-000000000000}"/>
  <bookViews>
    <workbookView xWindow="-120" yWindow="-120" windowWidth="29040" windowHeight="15840" xr2:uid="{2198D87D-247A-4A9D-88D9-CCD2BCDF0E42}"/>
  </bookViews>
  <sheets>
    <sheet name="ГПР с ПНР" sheetId="2" r:id="rId1"/>
    <sheet name="Ведомость расчетных показателей" sheetId="1" r:id="rId2"/>
  </sheets>
  <definedNames>
    <definedName name="_xlnm.Print_Area" localSheetId="1">'Ведомость расчетных показателей'!$A$1:$AC$142</definedName>
    <definedName name="_xlnm.Print_Area" localSheetId="0">'ГПР с ПНР'!$A$1:$Y$32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15" i="2" l="1"/>
  <c r="X15" i="2"/>
  <c r="W15" i="2"/>
  <c r="V15" i="2"/>
  <c r="U15" i="2"/>
  <c r="T15" i="2"/>
  <c r="S15" i="2"/>
  <c r="R15" i="2"/>
  <c r="Q15" i="2"/>
  <c r="L15" i="2"/>
</calcChain>
</file>

<file path=xl/sharedStrings.xml><?xml version="1.0" encoding="utf-8"?>
<sst xmlns="http://schemas.openxmlformats.org/spreadsheetml/2006/main" count="280" uniqueCount="195">
  <si>
    <t>Приложение</t>
  </si>
  <si>
    <t>к договору строительного подряда</t>
  </si>
  <si>
    <t xml:space="preserve">от 31.03.2026 № </t>
  </si>
  <si>
    <t>Ведомость расчетных показателей к графику строительства (производства работ)</t>
  </si>
  <si>
    <t>Объект</t>
  </si>
  <si>
    <t>(наименование объекта)</t>
  </si>
  <si>
    <t>Дата разработки сметной документации</t>
  </si>
  <si>
    <t>НОЯБРЬ 2025</t>
  </si>
  <si>
    <t>Дата начала строительства</t>
  </si>
  <si>
    <t>АПРЕЛЬ 2026</t>
  </si>
  <si>
    <t>Прогнозный  индекс роста на дату начала строительства</t>
  </si>
  <si>
    <t>№ пп</t>
  </si>
  <si>
    <t>Обоснование</t>
  </si>
  <si>
    <t>Наименование видов работ</t>
  </si>
  <si>
    <t>Ед.изм.</t>
  </si>
  <si>
    <t>Кол-во</t>
  </si>
  <si>
    <t>В сметных ценах (на доту разработки сметной документации)</t>
  </si>
  <si>
    <t>ВСЕГО трудозатрат</t>
  </si>
  <si>
    <t>Зарплата рабочих</t>
  </si>
  <si>
    <t>ЭМиМ</t>
  </si>
  <si>
    <t>в т.ч. зарплата машинистов</t>
  </si>
  <si>
    <t>Материалы подрядчика</t>
  </si>
  <si>
    <t>Транспорт</t>
  </si>
  <si>
    <t>ОХР и ОПР</t>
  </si>
  <si>
    <t>Плановая прибыль</t>
  </si>
  <si>
    <t>Временные здания</t>
  </si>
  <si>
    <t>Зимнее удорожание</t>
  </si>
  <si>
    <t>ИТОГО СМР</t>
  </si>
  <si>
    <t>Отчисления на соцстрах</t>
  </si>
  <si>
    <t>Командировочные расходы</t>
  </si>
  <si>
    <t>Разъездной характер</t>
  </si>
  <si>
    <t>Перевозка рабочих</t>
  </si>
  <si>
    <t>Отч.фонд разв.стройотрасли Указ№ 259</t>
  </si>
  <si>
    <t>Другие прочие</t>
  </si>
  <si>
    <t>ИТОГО с прочими</t>
  </si>
  <si>
    <t>Конкурсный К-ф</t>
  </si>
  <si>
    <t>сумма корректировки</t>
  </si>
  <si>
    <t>Налоги на себестоимость</t>
  </si>
  <si>
    <t>Возврат временных</t>
  </si>
  <si>
    <t>Материал заказчика</t>
  </si>
  <si>
    <t>Транспорт заказчика</t>
  </si>
  <si>
    <t>Итого СМР без НДС</t>
  </si>
  <si>
    <t>НДС</t>
  </si>
  <si>
    <t>ВСЕГО (без.зимн.удор.)</t>
  </si>
  <si>
    <t>ВСЕГО (c зимн.удор.)</t>
  </si>
  <si>
    <t>В ценах на дату начала работ</t>
  </si>
  <si>
    <t>индексируемая сумма</t>
  </si>
  <si>
    <t>не индексируемая сумма</t>
  </si>
  <si>
    <t>В ценах на дату окончания работ</t>
  </si>
  <si>
    <t>Сумма индексации</t>
  </si>
  <si>
    <t>исполнитель работ</t>
  </si>
  <si>
    <t>объект 15</t>
  </si>
  <si>
    <t>ИСПЫТАНИЕ СВАЙ И ГРУНТОВ (3 ЭТАП)</t>
  </si>
  <si>
    <t>смета 15.1010.</t>
  </si>
  <si>
    <t>ИСПЫТАНИЕ СВАЙ</t>
  </si>
  <si>
    <t>Ж2-20-90</t>
  </si>
  <si>
    <t>ЗДАНИЕ - СТРОИТЕЛЬНАЯ ЧАСТЬ. ФУНДАМЕНТЫ. ДРУГОЕ</t>
  </si>
  <si>
    <t>ШТ</t>
  </si>
  <si>
    <t>9</t>
  </si>
  <si>
    <t>смета 15.1016.</t>
  </si>
  <si>
    <t>ИСПЫТАНИЕ ГРУНТОВ</t>
  </si>
  <si>
    <t>3</t>
  </si>
  <si>
    <t>объект 16</t>
  </si>
  <si>
    <t>АДМИНИСТРАТИВНО-ХОЗЯЙСТВЕННОЕ ЗДАНИЕ N1 ПО ГЕНПЛАНУ (3 ЭТАП)</t>
  </si>
  <si>
    <t>смета 16.1007.</t>
  </si>
  <si>
    <t>ОБЩЕСТРОИТЕЛЬНЫЕ РАБОТЫ. ЗЕМЛЯ, ФУНДАМЕНТЫ (НОВОЕ ЗДАНИЕ) ВЗАМЕН ЛС 1007 НА СУММУ 3397,753 Т.Р. ПО ЗАМ.ЭКСП.)</t>
  </si>
  <si>
    <t>Ж2-10-10</t>
  </si>
  <si>
    <t>ЗДАНИЕ - СТРОИТЕЛЬНАЯ ЧАСТЬ. ЗЕМЛЯНЫЕ РАБОТЫ. КОТЛОВАН</t>
  </si>
  <si>
    <t>М3</t>
  </si>
  <si>
    <t>10 657</t>
  </si>
  <si>
    <t>Ж2-10-30</t>
  </si>
  <si>
    <t>ЗДАНИЕ - СТРОИТЕЛЬНАЯ ЧАСТЬ. ЗЕМЛЯНЫЕ РАБОТЫ. ОБРАТНАЯ ЗАСЫПКА</t>
  </si>
  <si>
    <t>9 252</t>
  </si>
  <si>
    <t>Ж2-20-10</t>
  </si>
  <si>
    <t>ЗДАНИЕ - СТРОИТЕЛЬНАЯ ЧАСТЬ. ФУНДАМЕНТЫ. СВАИ БУРОНАБИВНЫЕ</t>
  </si>
  <si>
    <t>1 119.19</t>
  </si>
  <si>
    <t>ЗДАНИЕ - СТРОИТЕЛЬНАЯ ЧАСТЬ. ФУНДАМЕНТЫ. РОСТВЕРКИ</t>
  </si>
  <si>
    <t>780.65</t>
  </si>
  <si>
    <t>Ж2-30-20</t>
  </si>
  <si>
    <t>ЗДАНИЕ - СТРОИТЕЛЬНАЯ ЧАСТЬ. НАРУЖНЫЕ СТЕНЫ. ТЕПЛОИЗОЛЯЦИЯ СТЕН НАРУЖНЫХ</t>
  </si>
  <si>
    <t>М2</t>
  </si>
  <si>
    <t>450</t>
  </si>
  <si>
    <t>Ж2-30-90</t>
  </si>
  <si>
    <t>ГИДРОИЗОЛЯЦИЯ</t>
  </si>
  <si>
    <t>692.2</t>
  </si>
  <si>
    <t>Ж2-90</t>
  </si>
  <si>
    <t>ЗАМЕНА МЕХАНИЗМОВ</t>
  </si>
  <si>
    <t>МАШ/Ч</t>
  </si>
  <si>
    <t>107.441205</t>
  </si>
  <si>
    <t>смета 16.1008.</t>
  </si>
  <si>
    <t>ОБЩЕСТРОИТЕЛЬНЫЕ РАБОТЫ. ЗЕМЛЯ, ФУНДАМЕНТЫ СУЩЕСТВУЮЩЕЕ ЗДАНИЕ (ВЗАМЕН ЛС 1008 НА СУММУ 372,11 Т.Р. ПО ЗАМ.ЭКСП.)</t>
  </si>
  <si>
    <t>ЗДАНИЕ - СТРОИТЕЛЬНАЯ ЧАСТЬ. ЗЕМЛЯНЫЕ РАБОТЫ. КОТЛОВАН СУЩЕСТВУЮЩЕЙ ЧАСТИ</t>
  </si>
  <si>
    <t>662</t>
  </si>
  <si>
    <t>ЗДАНИЕ - СТРОИТЕЛЬНАЯ ЧАСТЬ. ЗЕМЛЯНЫЕ РАБОТЫ. ОБРАТНАЯ ЗАСЫПКА (СУЩЕСТВУЮЩАЯ ЧАСТЬ</t>
  </si>
  <si>
    <t>1 139</t>
  </si>
  <si>
    <t>ЗДАНИЕ - СТРОИТЕЛЬНАЯ ЧАСТЬ. ФУНДАМЕНТЫ. ФУНДАМЕНТЫ - СТРОИТЕЛЬНЫЕ КОНСТРУКЦИИ</t>
  </si>
  <si>
    <t>7.52</t>
  </si>
  <si>
    <t>УСТРОЙСТВО ПРОЕМОВ В КИРПИЧНЫХ СТЕНАХ</t>
  </si>
  <si>
    <t>Т</t>
  </si>
  <si>
    <t>0.437762</t>
  </si>
  <si>
    <t>УСИЛЕНИЕ ФУНДАМЕНТОВ</t>
  </si>
  <si>
    <t>117</t>
  </si>
  <si>
    <t>281.8863</t>
  </si>
  <si>
    <t>смета 16.1009.</t>
  </si>
  <si>
    <t>ОБЩЕСТРОИТЕЛЬНЫЕ РАБОТЫ. ЗЕМЛЯ, ФУНДАМЕНТЫ. ПРИСТРАИВАЕМАЯ ЧАСТЬ (ВЗАМЕН ЛС 1009 НА СУММУ Т.Р.92,221 Т.Р. ПО ЗАМ.ЭКСП.)</t>
  </si>
  <si>
    <t>747</t>
  </si>
  <si>
    <t>728</t>
  </si>
  <si>
    <t>28.7</t>
  </si>
  <si>
    <t>ЗДАНИЕ - СТРОИТЕЛЬНАЯ ЧАСТЬ. НАРУЖНЫЕ СТЕНЫ. ГИДРОИЗОЛЯЦИЯ</t>
  </si>
  <si>
    <t>323.874</t>
  </si>
  <si>
    <t>78</t>
  </si>
  <si>
    <t>смета 16.1012.</t>
  </si>
  <si>
    <t>МОНТАЖ, ДЕМОНТАЖ, ПЕРЕБАЗИРОВКА КРАНОВ</t>
  </si>
  <si>
    <t>КРАН POTAIN MC235В Г/П 10 Т</t>
  </si>
  <si>
    <t>КРАН</t>
  </si>
  <si>
    <t>1</t>
  </si>
  <si>
    <t>КРАН QTZ-80 Г/П 8Т</t>
  </si>
  <si>
    <t>смета 16.1014.</t>
  </si>
  <si>
    <t>ВОДООТЛИВ ИЗ КОТЛОВАНА (ВЗАМЕН ЛС 1014 НА СУММУ 256,774 Т.Р. ПО ЗАМ.ЭКСП.)</t>
  </si>
  <si>
    <t>ОТКРЫТЫЙ ВОДООТЛИВ</t>
  </si>
  <si>
    <t>4 133</t>
  </si>
  <si>
    <t>смета 16.1019.</t>
  </si>
  <si>
    <t>ПЕРЕВОЗКА ЛИШНЕГО ГРУНТА (ДОП.К ЛС 1007,1008,1009)</t>
  </si>
  <si>
    <t>ЗДАНИЕ - СТРОИТЕЛЬНАЯ ЧАСТЬ. ЗЕМЛЯНЫЕ РАБОТЫ. КОТЛОВАН (ИСКЛЮЧАЕТСЯ ИЗ ЛС 1007)</t>
  </si>
  <si>
    <t>-13 509.86</t>
  </si>
  <si>
    <t>ЗДАНИЕ - СТРОИТЕЛЬНАЯ ЧАСТЬ. ЗЕМЛЯНЫЕ РАБОТЫ. КОТЛОВАН СУЩЕСТВУЮЩЕЙ ЧАСТИ (ИСКЛЮЧАЕТСЯ ИЗ ЛС 1008)</t>
  </si>
  <si>
    <t>-178.5</t>
  </si>
  <si>
    <t>ЗДАНИЕ - СТРОИТЕЛЬНАЯ ЧАСТЬ. ЗЕМЛЯНЫЕ РАБОТЫ. КОТЛОВАН СУЩЕСТВУЮЩЕЙ ЧАСТИ (ИСКЛЮЧАЕТСЯ ИЗ ЛС 1009)</t>
  </si>
  <si>
    <t>-980.9</t>
  </si>
  <si>
    <t>ЗДАНИЕ - СТРОИТЕЛЬНАЯ ЧАСТЬ. ЗЕМЛЯНЫЕ РАБОТЫ. КОТЛОВАН СУЩЕСТВУЮЩЕЙ ЧАСТИ (ДОБАВЛЯЕТСЯ К ЛС 100,1008,1009)</t>
  </si>
  <si>
    <t>14 409.73</t>
  </si>
  <si>
    <t>смета 16.1020.</t>
  </si>
  <si>
    <t>ЗЕМЛЯНЫЕ РАБОТЫ.ДОП. К ЛС 1007,1008</t>
  </si>
  <si>
    <t>ЗДАНИЕ - СТРОИТЕЛЬНАЯ ЧАСТЬ. ФУНДАМЕНТЫ. СВАИ БУРОНАБИВНЫЕ (ДОП. К ЛС 1007)</t>
  </si>
  <si>
    <t>-1 891.4311</t>
  </si>
  <si>
    <t>ЗДАНИЕ - СТРОИТЕЛЬНАЯ ЧАСТЬ. ЗЕМЛЯНЫЕ РАБОТЫ. КОТЛОВАН СУЩЕСТВУЮЩЕЙ ЧАСТИ (ДОБАВЛЯЕТСЯ К ЛС 1008)</t>
  </si>
  <si>
    <t>1 100.19</t>
  </si>
  <si>
    <t>смета 16.1028.</t>
  </si>
  <si>
    <t>ОБЩЕСТРОИТЕЛЬНЫЕ РАБОТЫ. ЗЕМЛЯ,ФУНДАМЕНТЫ ДОП. К ЛС 1007,1019</t>
  </si>
  <si>
    <t>-10 657</t>
  </si>
  <si>
    <t>ЗДАНИЕ - СТРОИТЕЛЬНАЯ ЧАСТЬ. ЗЕМЛЯНЫЕ РАБОТЫ. ОБРАТНАЯ ЗАСЫПКА(ИСКЛЮЧАЕТСЯ ИЗ ЛС 1007)</t>
  </si>
  <si>
    <t>-9 252</t>
  </si>
  <si>
    <t>ЗДАНИЕ - СТРОИТЕЛЬНАЯ ЧАСТЬ. ЗЕМЛЯНЫЕ РАБОТЫ. КОТЛОВАН СУЩЕСТВУЮЩЕЙ ЧАСТИ (ИСКЛЮЧАЕТСЯ ИЗ ЛС 1019)</t>
  </si>
  <si>
    <t>-18 010.33</t>
  </si>
  <si>
    <t>ЗДАНИЕ - СТРОИТЕЛЬНАЯ ЧАСТЬ. ЗЕМЛЯНЫЕ РАБОТЫ. КОТЛОВАН (ДОБАВЛЯЕТСЯ К ЛС 1007)</t>
  </si>
  <si>
    <t>11 799</t>
  </si>
  <si>
    <t>ЗДАНИЕ - СТРОИТЕЛЬНАЯ ЧАСТЬ. ЗЕМЛЯНЫЕ РАБОТЫ. ОБРАТНАЯ ЗАСЫПКА(ДОБАВЛЯЕТСЯ К ЛС 1007)</t>
  </si>
  <si>
    <t>8 292</t>
  </si>
  <si>
    <t>-16</t>
  </si>
  <si>
    <t>1.70874</t>
  </si>
  <si>
    <t>Ж2-20-10-50</t>
  </si>
  <si>
    <t>ЗДАНИЕ - СТРОИТЕЛЬНАЯ ЧАСТЬ. ФУНДАМЕНТЫ. ФУНДАМЕНТЫ - СТРОИТЕЛЬНЫЕ КОНСТРУКЦИИ. МОНОЛИТНЫЕ БЕТОННЫЕ И ЖЕЛЕЗОБЕТОННЫЕ (ПЛИТНЫЕ)</t>
  </si>
  <si>
    <t>218.5</t>
  </si>
  <si>
    <t>объект 17</t>
  </si>
  <si>
    <t>ПОДГОТОВКА ТЕРРИТОРИИ (3 ЭТАП)</t>
  </si>
  <si>
    <t>смета 17.6003.</t>
  </si>
  <si>
    <t>СНЯТИЕ РАСТИТЕЛЬНОГО ГРУНТА</t>
  </si>
  <si>
    <t>Ж7-10</t>
  </si>
  <si>
    <t>СНЯТИЕ РАСТИТЕЛЬНОГО ГРУНТА (ГП3.3 Л.2)</t>
  </si>
  <si>
    <t>578.4</t>
  </si>
  <si>
    <t>объект 24</t>
  </si>
  <si>
    <t>ВРЕМЕННЫЕ СООРУЖЕНИЯ (3 ЭТАП)</t>
  </si>
  <si>
    <t>смета 24.1029.</t>
  </si>
  <si>
    <t>ВРЕМЕННАЯ ПЛОЩАДКА</t>
  </si>
  <si>
    <t>Ж1-40</t>
  </si>
  <si>
    <t>ПОДГОТОВКА ТЕРРИТОРИИ. ДРУГИЕ ЗАТРАТЫ</t>
  </si>
  <si>
    <t>47.25</t>
  </si>
  <si>
    <t>В С Е Г О :</t>
  </si>
  <si>
    <t>График строительства (производства работ)</t>
  </si>
  <si>
    <t>№ пунктов по смете</t>
  </si>
  <si>
    <t>В ценах на дату составления см.док. на 1НОЯБРЬ 2025</t>
  </si>
  <si>
    <t>В ценах на дату начала строительства 1 АПРЕЛЬ 2026</t>
  </si>
  <si>
    <t>ВСЕГО</t>
  </si>
  <si>
    <t>В ценах на дату начала строительства на 1АПРЕЛЬ 2026</t>
  </si>
  <si>
    <t>Стоимость, рублей / объем</t>
  </si>
  <si>
    <t>всего</t>
  </si>
  <si>
    <t>в том числе помесячно</t>
  </si>
  <si>
    <t>МАЙ 2026</t>
  </si>
  <si>
    <t>ИЮHЬ 2026</t>
  </si>
  <si>
    <t>ИЮЛЬ 2026</t>
  </si>
  <si>
    <t>АВГУСТ 2026</t>
  </si>
  <si>
    <t>СЕHТЯБРЬ 2026</t>
  </si>
  <si>
    <t>ОКТЯБРЬ 2026</t>
  </si>
  <si>
    <t>Коэфициент для зимнего удорожания</t>
  </si>
  <si>
    <t>Прогнозные индексы</t>
  </si>
  <si>
    <t xml:space="preserve">  СТРОИТЕЛЬНО-МОНТАЖНЫЕ РАБОТЫ</t>
  </si>
  <si>
    <t>1,2,3,4</t>
  </si>
  <si>
    <t>3 ЭТАП</t>
  </si>
  <si>
    <t>компл-с</t>
  </si>
  <si>
    <t>СТОИМОСТЬ СТРОИТЕЛЬНО-МОНТАЖНЫХ РАБОТ, руб.</t>
  </si>
  <si>
    <t>Генеральный директор ОАО "Стройтрест №35"                                                                     В. М. Крупинский</t>
  </si>
  <si>
    <t>Директор филиала СУ-199 ОАО "Стройтрест №35"                                                              В. А. Борейко</t>
  </si>
  <si>
    <t>Примечание: Цена предложения определена согласно Постановления Совета Министров Республики Беларусь №1553 от 18.11.2011г. по пункту 7.4.</t>
  </si>
  <si>
    <t>Директор филиала СУ-199 ОАО "Стройтрест №35"                                                               В. А. Борейко</t>
  </si>
  <si>
    <t>РЕКОНСТРУКЦИЯ ЗДАНИЯ НЕУСТАНОВЛЕННОГО НАЗНАЧЕНИЯ ПО УЛ. МАЯКОВСКОГО, 79 В Г. МИНСКЕ ПОД АДМИНИСТРАТИВНО-ХОЗЯЙСТВЕННОЕ ЗДАНИЕ. 3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</si>
</sst>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\ ;[Red]\-#,##0.00\ ;\ "/>
    <numFmt numFmtId="165" formatCode="#,##0.00;\-#,##0.00\ ;@\ \ "/>
    <numFmt numFmtId="166" formatCode="General;[Red]\-General;\ "/>
    <numFmt numFmtId="167" formatCode="#,##0.00;[Red]\-#,##0.00;\ "/>
    <numFmt numFmtId="168" formatCode="General;[Red]General;\ "/>
    <numFmt numFmtId="169" formatCode="#,##0.00_ ;[Red]\-#,##0.00;\ "/>
    <numFmt numFmtId="174" formatCode="#,##0;[Red]\-#,##0;\ "/>
  </numFmts>
  <fonts count="14" x14ac:knownFonts="1">
    <font>
      <sz val="8"/>
      <color theme="1"/>
      <name val="Times New Roman"/>
      <family val="2"/>
      <charset val="204"/>
    </font>
    <font>
      <b/>
      <sz val="8"/>
      <color theme="1"/>
      <name val="Times New Roman"/>
      <family val="2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5"/>
      <color theme="1"/>
      <name val="Times New Roman"/>
      <family val="2"/>
      <charset val="204"/>
    </font>
    <font>
      <sz val="6"/>
      <color theme="1"/>
      <name val="Times New Roman"/>
      <family val="2"/>
      <charset val="204"/>
    </font>
    <font>
      <sz val="6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b/>
      <sz val="6"/>
      <color theme="1"/>
      <name val="Times New Roman"/>
      <family val="1"/>
      <charset val="204"/>
    </font>
    <font>
      <b/>
      <sz val="5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8FFF0"/>
        <bgColor indexed="64"/>
      </patternFill>
    </fill>
    <fill>
      <patternFill patternType="solid">
        <fgColor rgb="FFFFF8F0"/>
        <bgColor indexed="64"/>
      </patternFill>
    </fill>
    <fill>
      <patternFill patternType="solid">
        <fgColor rgb="FFE6FCFA"/>
        <bgColor indexed="64"/>
      </patternFill>
    </fill>
    <fill>
      <patternFill patternType="solid">
        <fgColor rgb="FFFFEBD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121">
    <xf numFmtId="0" fontId="0" fillId="0" borderId="0" xfId="0"/>
    <xf numFmtId="0" fontId="0" fillId="0" borderId="0" xfId="0" applyNumberFormat="1" applyFont="1" applyAlignment="1">
      <alignment vertical="top"/>
    </xf>
    <xf numFmtId="164" fontId="0" fillId="0" borderId="0" xfId="0" applyNumberFormat="1" applyFont="1" applyAlignment="1">
      <alignment vertical="top"/>
    </xf>
    <xf numFmtId="0" fontId="0" fillId="0" borderId="0" xfId="0" applyNumberFormat="1" applyFont="1" applyAlignment="1">
      <alignment horizontal="center" vertical="top"/>
    </xf>
    <xf numFmtId="49" fontId="0" fillId="0" borderId="0" xfId="0" applyNumberFormat="1" applyFont="1" applyAlignment="1">
      <alignment vertical="top"/>
    </xf>
    <xf numFmtId="49" fontId="0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vertical="top"/>
    </xf>
    <xf numFmtId="0" fontId="3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0" fillId="0" borderId="0" xfId="0" applyNumberFormat="1" applyFont="1" applyAlignment="1">
      <alignment horizontal="right" vertical="top"/>
    </xf>
    <xf numFmtId="0" fontId="3" fillId="0" borderId="0" xfId="0" applyNumberFormat="1" applyFont="1" applyAlignment="1">
      <alignment horizontal="center" vertical="top"/>
    </xf>
    <xf numFmtId="49" fontId="2" fillId="0" borderId="1" xfId="0" applyNumberFormat="1" applyFont="1" applyBorder="1" applyAlignment="1">
      <alignment vertical="top"/>
    </xf>
    <xf numFmtId="0" fontId="4" fillId="0" borderId="2" xfId="0" applyNumberFormat="1" applyFont="1" applyBorder="1" applyAlignment="1">
      <alignment horizontal="center" vertical="top"/>
    </xf>
    <xf numFmtId="49" fontId="0" fillId="0" borderId="0" xfId="0" applyNumberFormat="1" applyFont="1" applyAlignment="1">
      <alignment horizontal="right" vertical="top"/>
    </xf>
    <xf numFmtId="0" fontId="2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right" vertical="top"/>
    </xf>
    <xf numFmtId="0" fontId="2" fillId="2" borderId="6" xfId="0" applyNumberFormat="1" applyFont="1" applyFill="1" applyBorder="1" applyAlignment="1">
      <alignment vertical="top" wrapText="1"/>
    </xf>
    <xf numFmtId="0" fontId="2" fillId="3" borderId="6" xfId="0" applyNumberFormat="1" applyFont="1" applyFill="1" applyBorder="1" applyAlignment="1">
      <alignment horizontal="right" vertical="top"/>
    </xf>
    <xf numFmtId="0" fontId="2" fillId="3" borderId="6" xfId="0" applyNumberFormat="1" applyFont="1" applyFill="1" applyBorder="1" applyAlignment="1">
      <alignment vertical="top" wrapText="1"/>
    </xf>
    <xf numFmtId="0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vertical="top"/>
    </xf>
    <xf numFmtId="0" fontId="0" fillId="0" borderId="6" xfId="0" applyNumberFormat="1" applyFont="1" applyBorder="1" applyAlignment="1">
      <alignment vertical="top" wrapText="1"/>
    </xf>
    <xf numFmtId="164" fontId="2" fillId="4" borderId="6" xfId="0" applyNumberFormat="1" applyFont="1" applyFill="1" applyBorder="1" applyAlignment="1">
      <alignment vertical="top"/>
    </xf>
    <xf numFmtId="164" fontId="2" fillId="4" borderId="6" xfId="0" applyNumberFormat="1" applyFont="1" applyFill="1" applyBorder="1" applyAlignment="1">
      <alignment horizontal="right" vertical="top"/>
    </xf>
    <xf numFmtId="0" fontId="0" fillId="4" borderId="6" xfId="0" applyNumberFormat="1" applyFont="1" applyFill="1" applyBorder="1" applyAlignment="1">
      <alignment horizontal="center" vertical="top"/>
    </xf>
    <xf numFmtId="0" fontId="2" fillId="2" borderId="5" xfId="0" applyNumberFormat="1" applyFont="1" applyFill="1" applyBorder="1" applyAlignment="1">
      <alignment horizontal="right" vertical="top"/>
    </xf>
    <xf numFmtId="0" fontId="2" fillId="2" borderId="5" xfId="0" applyNumberFormat="1" applyFont="1" applyFill="1" applyBorder="1" applyAlignment="1">
      <alignment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vertical="top"/>
    </xf>
    <xf numFmtId="0" fontId="7" fillId="2" borderId="5" xfId="0" applyNumberFormat="1" applyFont="1" applyFill="1" applyBorder="1" applyAlignment="1">
      <alignment horizontal="center" vertical="top"/>
    </xf>
    <xf numFmtId="165" fontId="7" fillId="2" borderId="5" xfId="0" applyNumberFormat="1" applyFont="1" applyFill="1" applyBorder="1" applyAlignment="1">
      <alignment horizontal="center" vertical="top"/>
    </xf>
    <xf numFmtId="49" fontId="7" fillId="2" borderId="6" xfId="0" applyNumberFormat="1" applyFont="1" applyFill="1" applyBorder="1" applyAlignment="1">
      <alignment vertical="top"/>
    </xf>
    <xf numFmtId="0" fontId="7" fillId="2" borderId="6" xfId="0" applyNumberFormat="1" applyFont="1" applyFill="1" applyBorder="1" applyAlignment="1">
      <alignment horizontal="center" vertical="top"/>
    </xf>
    <xf numFmtId="165" fontId="7" fillId="2" borderId="6" xfId="0" applyNumberFormat="1" applyFont="1" applyFill="1" applyBorder="1" applyAlignment="1">
      <alignment horizontal="center" vertical="top"/>
    </xf>
    <xf numFmtId="49" fontId="7" fillId="3" borderId="6" xfId="0" applyNumberFormat="1" applyFont="1" applyFill="1" applyBorder="1" applyAlignment="1">
      <alignment vertical="top"/>
    </xf>
    <xf numFmtId="0" fontId="7" fillId="3" borderId="6" xfId="0" applyNumberFormat="1" applyFont="1" applyFill="1" applyBorder="1" applyAlignment="1">
      <alignment horizontal="center" vertical="top"/>
    </xf>
    <xf numFmtId="165" fontId="7" fillId="3" borderId="6" xfId="0" applyNumberFormat="1" applyFont="1" applyFill="1" applyBorder="1" applyAlignment="1">
      <alignment horizontal="center" vertical="top"/>
    </xf>
    <xf numFmtId="49" fontId="8" fillId="0" borderId="6" xfId="0" applyNumberFormat="1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center" vertical="top"/>
    </xf>
    <xf numFmtId="49" fontId="8" fillId="0" borderId="6" xfId="0" applyNumberFormat="1" applyFont="1" applyBorder="1" applyAlignment="1">
      <alignment horizontal="center" vertical="top"/>
    </xf>
    <xf numFmtId="164" fontId="7" fillId="4" borderId="6" xfId="0" applyNumberFormat="1" applyFont="1" applyFill="1" applyBorder="1" applyAlignment="1">
      <alignment vertical="top"/>
    </xf>
    <xf numFmtId="164" fontId="7" fillId="4" borderId="6" xfId="0" applyNumberFormat="1" applyFont="1" applyFill="1" applyBorder="1" applyAlignment="1">
      <alignment horizontal="center" vertical="top"/>
    </xf>
    <xf numFmtId="49" fontId="8" fillId="4" borderId="6" xfId="0" applyNumberFormat="1" applyFont="1" applyFill="1" applyBorder="1" applyAlignment="1">
      <alignment horizontal="center" vertical="top"/>
    </xf>
    <xf numFmtId="164" fontId="8" fillId="4" borderId="6" xfId="0" applyNumberFormat="1" applyFont="1" applyFill="1" applyBorder="1" applyAlignment="1">
      <alignment horizontal="center" vertical="top"/>
    </xf>
    <xf numFmtId="165" fontId="8" fillId="4" borderId="6" xfId="0" applyNumberFormat="1" applyFont="1" applyFill="1" applyBorder="1" applyAlignment="1">
      <alignment horizontal="center" vertical="top"/>
    </xf>
    <xf numFmtId="164" fontId="6" fillId="0" borderId="5" xfId="0" applyNumberFormat="1" applyFont="1" applyBorder="1" applyAlignment="1">
      <alignment horizontal="center" vertical="top" wrapText="1"/>
    </xf>
    <xf numFmtId="0" fontId="6" fillId="0" borderId="5" xfId="0" applyNumberFormat="1" applyFont="1" applyBorder="1" applyAlignment="1">
      <alignment horizontal="center" vertical="top" wrapText="1"/>
    </xf>
    <xf numFmtId="0" fontId="6" fillId="0" borderId="5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7" fillId="2" borderId="5" xfId="0" applyNumberFormat="1" applyFont="1" applyFill="1" applyBorder="1" applyAlignment="1">
      <alignment horizontal="center" vertical="top"/>
    </xf>
    <xf numFmtId="164" fontId="7" fillId="2" borderId="6" xfId="0" applyNumberFormat="1" applyFont="1" applyFill="1" applyBorder="1" applyAlignment="1">
      <alignment horizontal="center" vertical="top"/>
    </xf>
    <xf numFmtId="164" fontId="7" fillId="3" borderId="6" xfId="0" applyNumberFormat="1" applyFont="1" applyFill="1" applyBorder="1" applyAlignment="1">
      <alignment horizontal="center" vertical="top"/>
    </xf>
    <xf numFmtId="164" fontId="8" fillId="0" borderId="6" xfId="0" applyNumberFormat="1" applyFont="1" applyBorder="1" applyAlignment="1">
      <alignment horizontal="center" vertical="top"/>
    </xf>
    <xf numFmtId="166" fontId="8" fillId="0" borderId="6" xfId="0" applyNumberFormat="1" applyFont="1" applyBorder="1" applyAlignment="1">
      <alignment horizontal="center" vertical="top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top"/>
    </xf>
    <xf numFmtId="0" fontId="10" fillId="0" borderId="5" xfId="0" applyNumberFormat="1" applyFont="1" applyBorder="1" applyAlignment="1">
      <alignment horizontal="center" vertical="center" wrapText="1"/>
    </xf>
    <xf numFmtId="167" fontId="0" fillId="0" borderId="0" xfId="0" applyNumberFormat="1" applyFont="1" applyAlignment="1">
      <alignment vertical="top"/>
    </xf>
    <xf numFmtId="169" fontId="0" fillId="0" borderId="0" xfId="0" applyNumberFormat="1" applyFont="1" applyAlignment="1">
      <alignment horizontal="right" vertical="top"/>
    </xf>
    <xf numFmtId="0" fontId="8" fillId="0" borderId="0" xfId="0" applyNumberFormat="1" applyFont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164" fontId="2" fillId="5" borderId="8" xfId="0" applyNumberFormat="1" applyFont="1" applyFill="1" applyBorder="1" applyAlignment="1">
      <alignment vertical="top"/>
    </xf>
    <xf numFmtId="169" fontId="7" fillId="5" borderId="8" xfId="0" applyNumberFormat="1" applyFont="1" applyFill="1" applyBorder="1" applyAlignment="1">
      <alignment horizontal="center" vertical="top"/>
    </xf>
    <xf numFmtId="167" fontId="0" fillId="0" borderId="9" xfId="0" applyNumberFormat="1" applyFont="1" applyBorder="1" applyAlignment="1">
      <alignment vertical="top"/>
    </xf>
    <xf numFmtId="0" fontId="0" fillId="0" borderId="10" xfId="0" applyNumberFormat="1" applyFont="1" applyBorder="1" applyAlignment="1">
      <alignment vertical="top"/>
    </xf>
    <xf numFmtId="164" fontId="7" fillId="0" borderId="14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 wrapText="1"/>
    </xf>
    <xf numFmtId="167" fontId="1" fillId="0" borderId="14" xfId="0" applyNumberFormat="1" applyFont="1" applyBorder="1" applyAlignment="1">
      <alignment horizontal="center" vertical="center"/>
    </xf>
    <xf numFmtId="174" fontId="1" fillId="0" borderId="14" xfId="0" applyNumberFormat="1" applyFont="1" applyBorder="1" applyAlignment="1">
      <alignment horizontal="center" vertical="center"/>
    </xf>
    <xf numFmtId="164" fontId="2" fillId="5" borderId="18" xfId="0" applyNumberFormat="1" applyFont="1" applyFill="1" applyBorder="1" applyAlignment="1">
      <alignment horizontal="left" vertical="top"/>
    </xf>
    <xf numFmtId="164" fontId="2" fillId="5" borderId="3" xfId="0" applyNumberFormat="1" applyFont="1" applyFill="1" applyBorder="1" applyAlignment="1">
      <alignment horizontal="left" vertical="top"/>
    </xf>
    <xf numFmtId="164" fontId="2" fillId="5" borderId="8" xfId="0" applyNumberFormat="1" applyFont="1" applyFill="1" applyBorder="1" applyAlignment="1">
      <alignment horizontal="left" vertical="top"/>
    </xf>
    <xf numFmtId="0" fontId="11" fillId="0" borderId="0" xfId="0" applyFont="1"/>
    <xf numFmtId="0" fontId="0" fillId="0" borderId="0" xfId="0" applyNumberFormat="1" applyFont="1" applyAlignment="1">
      <alignment vertical="top"/>
    </xf>
    <xf numFmtId="0" fontId="11" fillId="0" borderId="0" xfId="0" applyFont="1"/>
    <xf numFmtId="169" fontId="0" fillId="0" borderId="0" xfId="0" applyNumberFormat="1" applyFont="1" applyFill="1" applyAlignment="1">
      <alignment horizontal="right" vertical="top"/>
    </xf>
    <xf numFmtId="0" fontId="0" fillId="0" borderId="0" xfId="0" applyNumberFormat="1" applyFont="1" applyFill="1" applyAlignment="1">
      <alignment vertical="top"/>
    </xf>
    <xf numFmtId="164" fontId="2" fillId="0" borderId="11" xfId="0" applyNumberFormat="1" applyFont="1" applyFill="1" applyBorder="1" applyAlignment="1">
      <alignment vertical="top"/>
    </xf>
    <xf numFmtId="164" fontId="2" fillId="0" borderId="11" xfId="0" applyNumberFormat="1" applyFont="1" applyFill="1" applyBorder="1" applyAlignment="1">
      <alignment horizontal="right" vertical="top"/>
    </xf>
    <xf numFmtId="164" fontId="7" fillId="0" borderId="11" xfId="0" applyNumberFormat="1" applyFont="1" applyFill="1" applyBorder="1" applyAlignment="1">
      <alignment horizontal="center" vertical="top"/>
    </xf>
    <xf numFmtId="168" fontId="1" fillId="0" borderId="19" xfId="0" applyNumberFormat="1" applyFont="1" applyBorder="1" applyAlignment="1">
      <alignment horizontal="center" vertical="center"/>
    </xf>
    <xf numFmtId="167" fontId="1" fillId="0" borderId="15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center" vertical="top"/>
    </xf>
    <xf numFmtId="167" fontId="7" fillId="0" borderId="15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167" fontId="7" fillId="0" borderId="14" xfId="0" applyNumberFormat="1" applyFont="1" applyBorder="1" applyAlignment="1">
      <alignment horizontal="center" vertical="center"/>
    </xf>
    <xf numFmtId="167" fontId="7" fillId="0" borderId="22" xfId="0" applyNumberFormat="1" applyFont="1" applyBorder="1" applyAlignment="1">
      <alignment horizontal="center" vertical="center"/>
    </xf>
    <xf numFmtId="168" fontId="1" fillId="0" borderId="20" xfId="0" applyNumberFormat="1" applyFont="1" applyBorder="1" applyAlignment="1">
      <alignment horizontal="center" vertical="center"/>
    </xf>
    <xf numFmtId="167" fontId="1" fillId="0" borderId="17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top" wrapText="1"/>
    </xf>
    <xf numFmtId="167" fontId="1" fillId="0" borderId="21" xfId="0" applyNumberFormat="1" applyFont="1" applyBorder="1" applyAlignment="1">
      <alignment horizontal="center" vertical="center"/>
    </xf>
    <xf numFmtId="174" fontId="1" fillId="0" borderId="21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top"/>
    </xf>
    <xf numFmtId="167" fontId="7" fillId="0" borderId="16" xfId="0" applyNumberFormat="1" applyFont="1" applyBorder="1" applyAlignment="1">
      <alignment horizontal="center" vertical="center"/>
    </xf>
    <xf numFmtId="167" fontId="7" fillId="0" borderId="10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167" fontId="7" fillId="0" borderId="21" xfId="0" applyNumberFormat="1" applyFont="1" applyBorder="1" applyAlignment="1">
      <alignment horizontal="center" vertical="center"/>
    </xf>
    <xf numFmtId="167" fontId="7" fillId="0" borderId="2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11" fillId="0" borderId="0" xfId="0" applyFont="1"/>
    <xf numFmtId="0" fontId="13" fillId="0" borderId="0" xfId="1" applyFont="1"/>
    <xf numFmtId="49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</cellXfs>
  <cellStyles count="2">
    <cellStyle name="Обычный" xfId="0" builtinId="0"/>
    <cellStyle name="Обычный 2" xfId="1" xr:uid="{503DC747-BBF9-4887-BB92-5DAF1CD629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731BD-CACE-4BFB-A903-EA25DE99EEB4}">
  <dimension ref="A1:Z30"/>
  <sheetViews>
    <sheetView tabSelected="1" view="pageBreakPreview" topLeftCell="B1" zoomScale="115" zoomScaleNormal="110" zoomScaleSheetLayoutView="115" workbookViewId="0">
      <pane ySplit="13" topLeftCell="A14" activePane="bottomLeft" state="frozen"/>
      <selection activeCell="C1" sqref="C1"/>
      <selection pane="bottomLeft" activeCell="L27" sqref="L27"/>
    </sheetView>
  </sheetViews>
  <sheetFormatPr defaultColWidth="10.83203125" defaultRowHeight="11.25" x14ac:dyDescent="0.2"/>
  <cols>
    <col min="1" max="1" width="0" style="1" hidden="1" customWidth="1"/>
    <col min="2" max="2" width="4.1640625" style="1" bestFit="1" customWidth="1"/>
    <col min="3" max="3" width="12.83203125" style="1" customWidth="1"/>
    <col min="4" max="6" width="10.83203125" style="1"/>
    <col min="7" max="7" width="17.83203125" style="1" customWidth="1"/>
    <col min="8" max="8" width="5.83203125" style="1" hidden="1" customWidth="1"/>
    <col min="9" max="9" width="10.83203125" style="1"/>
    <col min="10" max="10" width="12.83203125" style="1" customWidth="1"/>
    <col min="11" max="11" width="10.83203125" style="1" hidden="1" customWidth="1"/>
    <col min="12" max="12" width="15" style="1" customWidth="1"/>
    <col min="13" max="14" width="12.83203125" style="1" hidden="1" customWidth="1"/>
    <col min="15" max="15" width="12.1640625" style="1" hidden="1" customWidth="1"/>
    <col min="16" max="16" width="10.83203125" style="1" hidden="1" customWidth="1"/>
    <col min="17" max="17" width="13.83203125" style="1" customWidth="1"/>
    <col min="18" max="18" width="12.1640625" style="1" bestFit="1" customWidth="1"/>
    <col min="19" max="25" width="12.83203125" style="1" customWidth="1"/>
    <col min="26" max="49" width="10.83203125" style="1"/>
    <col min="50" max="50" width="7.83203125" style="1" customWidth="1"/>
    <col min="51" max="16384" width="10.83203125" style="1"/>
  </cols>
  <sheetData>
    <row r="1" spans="1:26" x14ac:dyDescent="0.2">
      <c r="N1" s="1" t="s">
        <v>0</v>
      </c>
    </row>
    <row r="2" spans="1:26" x14ac:dyDescent="0.2">
      <c r="N2" s="1" t="s">
        <v>1</v>
      </c>
    </row>
    <row r="3" spans="1:26" x14ac:dyDescent="0.2">
      <c r="N3" s="1" t="s">
        <v>2</v>
      </c>
    </row>
    <row r="4" spans="1:26" ht="5.0999999999999996" customHeight="1" x14ac:dyDescent="0.2"/>
    <row r="5" spans="1:26" s="7" customFormat="1" ht="14.25" x14ac:dyDescent="0.2">
      <c r="D5" s="10" t="s">
        <v>168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6" x14ac:dyDescent="0.2">
      <c r="C6" s="9" t="s">
        <v>4</v>
      </c>
      <c r="D6" s="114" t="s">
        <v>194</v>
      </c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</row>
    <row r="7" spans="1:26" ht="8.1" customHeight="1" x14ac:dyDescent="0.2">
      <c r="E7" s="12" t="s">
        <v>5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6" ht="5.0999999999999996" customHeight="1" x14ac:dyDescent="0.2"/>
    <row r="9" spans="1:26" ht="11.25" customHeight="1" x14ac:dyDescent="0.2">
      <c r="A9" s="58" t="s">
        <v>50</v>
      </c>
      <c r="B9" s="58" t="s">
        <v>11</v>
      </c>
      <c r="C9" s="58" t="s">
        <v>12</v>
      </c>
      <c r="D9" s="58" t="s">
        <v>13</v>
      </c>
      <c r="E9" s="58"/>
      <c r="F9" s="58"/>
      <c r="G9" s="58"/>
      <c r="H9" s="58" t="s">
        <v>169</v>
      </c>
      <c r="I9" s="58" t="s">
        <v>14</v>
      </c>
      <c r="J9" s="58" t="s">
        <v>15</v>
      </c>
      <c r="K9" s="58" t="s">
        <v>170</v>
      </c>
      <c r="L9" s="58"/>
      <c r="M9" s="58" t="s">
        <v>171</v>
      </c>
      <c r="N9" s="58"/>
      <c r="O9" s="58"/>
      <c r="P9" s="60" t="s">
        <v>173</v>
      </c>
      <c r="Q9" s="60"/>
      <c r="R9" s="58" t="s">
        <v>174</v>
      </c>
      <c r="S9" s="58"/>
      <c r="T9" s="58"/>
      <c r="U9" s="58"/>
      <c r="V9" s="58"/>
      <c r="W9" s="58"/>
      <c r="X9" s="58"/>
      <c r="Y9" s="58"/>
    </row>
    <row r="10" spans="1:26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60"/>
      <c r="Q10" s="60"/>
      <c r="R10" s="58" t="s">
        <v>175</v>
      </c>
      <c r="S10" s="58" t="s">
        <v>176</v>
      </c>
      <c r="T10" s="58"/>
      <c r="U10" s="58"/>
      <c r="V10" s="58"/>
      <c r="W10" s="58"/>
      <c r="X10" s="58"/>
      <c r="Y10" s="58"/>
    </row>
    <row r="11" spans="1:26" ht="19.5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72" t="s">
        <v>46</v>
      </c>
      <c r="N11" s="72" t="s">
        <v>47</v>
      </c>
      <c r="O11" s="62" t="s">
        <v>172</v>
      </c>
      <c r="P11" s="60"/>
      <c r="Q11" s="60"/>
      <c r="R11" s="58"/>
      <c r="S11" s="59" t="s">
        <v>9</v>
      </c>
      <c r="T11" s="59" t="s">
        <v>177</v>
      </c>
      <c r="U11" s="59" t="s">
        <v>178</v>
      </c>
      <c r="V11" s="59" t="s">
        <v>179</v>
      </c>
      <c r="W11" s="59" t="s">
        <v>180</v>
      </c>
      <c r="X11" s="59" t="s">
        <v>181</v>
      </c>
      <c r="Y11" s="59" t="s">
        <v>182</v>
      </c>
    </row>
    <row r="12" spans="1:26" ht="12.75" x14ac:dyDescent="0.2">
      <c r="G12" s="1" t="s">
        <v>183</v>
      </c>
      <c r="K12" s="65"/>
      <c r="L12" s="65"/>
      <c r="M12" s="65"/>
      <c r="N12" s="65"/>
      <c r="O12" s="65"/>
      <c r="P12" s="65"/>
      <c r="Q12" s="65"/>
      <c r="R12" s="65"/>
      <c r="S12" s="65">
        <v>1</v>
      </c>
      <c r="T12" s="65">
        <v>1</v>
      </c>
      <c r="U12" s="65">
        <v>1</v>
      </c>
      <c r="V12" s="65">
        <v>1</v>
      </c>
      <c r="W12" s="65">
        <v>1</v>
      </c>
      <c r="X12" s="65">
        <v>1</v>
      </c>
      <c r="Y12" s="65">
        <v>1</v>
      </c>
    </row>
    <row r="13" spans="1:26" ht="12.75" x14ac:dyDescent="0.2">
      <c r="A13" s="61"/>
      <c r="B13" s="61"/>
      <c r="C13" s="61"/>
      <c r="D13" s="61"/>
      <c r="E13" s="61"/>
      <c r="F13" s="61"/>
      <c r="G13" s="61" t="s">
        <v>184</v>
      </c>
      <c r="H13" s="61"/>
      <c r="I13" s="61"/>
      <c r="J13" s="61"/>
      <c r="K13" s="66"/>
      <c r="L13" s="66"/>
      <c r="M13" s="66">
        <v>1.05</v>
      </c>
      <c r="N13" s="66">
        <v>1.05</v>
      </c>
      <c r="O13" s="66"/>
      <c r="P13" s="66"/>
      <c r="Q13" s="66">
        <v>1.05</v>
      </c>
      <c r="R13" s="66"/>
      <c r="S13" s="66">
        <v>1.0089999999999999</v>
      </c>
      <c r="T13" s="66">
        <v>1.0181</v>
      </c>
      <c r="U13" s="66">
        <v>1.0271999999999999</v>
      </c>
      <c r="V13" s="66">
        <v>1.0365</v>
      </c>
      <c r="W13" s="66">
        <v>1.0458000000000001</v>
      </c>
      <c r="X13" s="66">
        <v>1.0551999999999999</v>
      </c>
      <c r="Y13" s="66">
        <v>1.0647</v>
      </c>
    </row>
    <row r="14" spans="1:26" ht="12.75" x14ac:dyDescent="0.2">
      <c r="A14" s="67"/>
      <c r="B14" s="67"/>
      <c r="C14" s="75" t="s">
        <v>185</v>
      </c>
      <c r="D14" s="76"/>
      <c r="E14" s="76"/>
      <c r="F14" s="76"/>
      <c r="G14" s="77"/>
      <c r="H14" s="67"/>
      <c r="I14" s="67"/>
      <c r="J14" s="67"/>
      <c r="K14" s="68">
        <v>13932.97</v>
      </c>
      <c r="L14" s="68"/>
      <c r="M14" s="68"/>
      <c r="N14" s="68"/>
      <c r="O14" s="68"/>
      <c r="P14" s="68"/>
      <c r="Q14" s="68"/>
      <c r="R14" s="68"/>
      <c r="S14" s="68"/>
      <c r="T14" s="68">
        <v>0</v>
      </c>
      <c r="U14" s="68">
        <v>0</v>
      </c>
      <c r="V14" s="68">
        <v>0</v>
      </c>
      <c r="W14" s="68">
        <v>0</v>
      </c>
      <c r="X14" s="68">
        <v>0</v>
      </c>
      <c r="Y14" s="68">
        <v>0</v>
      </c>
      <c r="Z14" s="64">
        <v>0</v>
      </c>
    </row>
    <row r="15" spans="1:26" s="63" customFormat="1" ht="14.1" customHeight="1" x14ac:dyDescent="0.2">
      <c r="A15" s="69"/>
      <c r="B15" s="86">
        <v>1</v>
      </c>
      <c r="C15" s="87" t="s">
        <v>187</v>
      </c>
      <c r="D15" s="88" t="s">
        <v>189</v>
      </c>
      <c r="E15" s="89"/>
      <c r="F15" s="89"/>
      <c r="G15" s="90"/>
      <c r="H15" s="91" t="s">
        <v>186</v>
      </c>
      <c r="I15" s="73" t="s">
        <v>188</v>
      </c>
      <c r="J15" s="74">
        <v>1</v>
      </c>
      <c r="K15" s="92">
        <v>13932.97</v>
      </c>
      <c r="L15" s="93">
        <f>L17</f>
        <v>4973168.3299999991</v>
      </c>
      <c r="M15" s="94">
        <v>14629.62</v>
      </c>
      <c r="N15" s="94">
        <v>0</v>
      </c>
      <c r="O15" s="94">
        <v>14629.62</v>
      </c>
      <c r="P15" s="94">
        <v>14629.62</v>
      </c>
      <c r="Q15" s="95">
        <f>Q17</f>
        <v>5221826.7299999986</v>
      </c>
      <c r="R15" s="71">
        <f>R17</f>
        <v>5399426.5800000001</v>
      </c>
      <c r="S15" s="71">
        <f>S17</f>
        <v>382047.39</v>
      </c>
      <c r="T15" s="71">
        <f>T17</f>
        <v>1617919.49</v>
      </c>
      <c r="U15" s="71">
        <f>U17</f>
        <v>1270893.1000000001</v>
      </c>
      <c r="V15" s="96">
        <f>V17</f>
        <v>365761.7</v>
      </c>
      <c r="W15" s="96">
        <f>W17</f>
        <v>147273.46000000002</v>
      </c>
      <c r="X15" s="96">
        <f>X17</f>
        <v>677335.10000000009</v>
      </c>
      <c r="Y15" s="97">
        <f>Y17</f>
        <v>938196.34000000008</v>
      </c>
    </row>
    <row r="16" spans="1:26" ht="14.1" customHeight="1" x14ac:dyDescent="0.2">
      <c r="A16" s="70"/>
      <c r="B16" s="98"/>
      <c r="C16" s="99"/>
      <c r="D16" s="100"/>
      <c r="E16" s="101"/>
      <c r="F16" s="101"/>
      <c r="G16" s="102"/>
      <c r="H16" s="103"/>
      <c r="I16" s="104"/>
      <c r="J16" s="105"/>
      <c r="K16" s="106"/>
      <c r="L16" s="107"/>
      <c r="M16" s="108">
        <v>13932.97</v>
      </c>
      <c r="N16" s="108">
        <v>0</v>
      </c>
      <c r="O16" s="108">
        <v>13932.97</v>
      </c>
      <c r="P16" s="109"/>
      <c r="Q16" s="110"/>
      <c r="R16" s="111"/>
      <c r="S16" s="111"/>
      <c r="T16" s="111"/>
      <c r="U16" s="111"/>
      <c r="V16" s="112"/>
      <c r="W16" s="112"/>
      <c r="X16" s="112"/>
      <c r="Y16" s="113"/>
    </row>
    <row r="17" spans="1:26" s="82" customFormat="1" ht="12.75" x14ac:dyDescent="0.2">
      <c r="A17" s="83"/>
      <c r="B17" s="83"/>
      <c r="C17" s="83"/>
      <c r="D17" s="84" t="s">
        <v>167</v>
      </c>
      <c r="E17" s="84"/>
      <c r="F17" s="84"/>
      <c r="G17" s="84"/>
      <c r="H17" s="83"/>
      <c r="I17" s="83"/>
      <c r="J17" s="83"/>
      <c r="K17" s="85">
        <v>4963112.93</v>
      </c>
      <c r="L17" s="85">
        <v>4973168.3299999991</v>
      </c>
      <c r="M17" s="85">
        <v>5211268.5600000005</v>
      </c>
      <c r="N17" s="85"/>
      <c r="O17" s="85">
        <v>5211268.5600000005</v>
      </c>
      <c r="P17" s="85">
        <v>5211268.5600000005</v>
      </c>
      <c r="Q17" s="85">
        <v>5221826.7299999986</v>
      </c>
      <c r="R17" s="85">
        <v>5399426.5800000001</v>
      </c>
      <c r="S17" s="85">
        <v>382047.39</v>
      </c>
      <c r="T17" s="85">
        <v>1617919.49</v>
      </c>
      <c r="U17" s="85">
        <v>1270893.1000000001</v>
      </c>
      <c r="V17" s="85">
        <v>365761.7</v>
      </c>
      <c r="W17" s="85">
        <v>147273.46000000002</v>
      </c>
      <c r="X17" s="85">
        <v>677335.10000000009</v>
      </c>
      <c r="Y17" s="85">
        <v>938196.34000000008</v>
      </c>
      <c r="Z17" s="81"/>
    </row>
    <row r="24" spans="1:26" ht="18.75" x14ac:dyDescent="0.3">
      <c r="C24" s="78" t="s">
        <v>190</v>
      </c>
    </row>
    <row r="30" spans="1:26" ht="18.75" x14ac:dyDescent="0.3">
      <c r="C30" s="80" t="s">
        <v>191</v>
      </c>
    </row>
  </sheetData>
  <mergeCells count="34">
    <mergeCell ref="R15:R16"/>
    <mergeCell ref="S15:S16"/>
    <mergeCell ref="Y15:Y16"/>
    <mergeCell ref="D5:Y5"/>
    <mergeCell ref="E7:Y7"/>
    <mergeCell ref="B15:B16"/>
    <mergeCell ref="I15:I16"/>
    <mergeCell ref="C14:G14"/>
    <mergeCell ref="T15:T16"/>
    <mergeCell ref="X15:X16"/>
    <mergeCell ref="W15:W16"/>
    <mergeCell ref="V15:V16"/>
    <mergeCell ref="U15:U16"/>
    <mergeCell ref="K9:L11"/>
    <mergeCell ref="P9:Q11"/>
    <mergeCell ref="Q15:Q16"/>
    <mergeCell ref="J15:J16"/>
    <mergeCell ref="L15:L16"/>
    <mergeCell ref="D17:G17"/>
    <mergeCell ref="C15:C16"/>
    <mergeCell ref="D15:G16"/>
    <mergeCell ref="H15:H16"/>
    <mergeCell ref="M9:O10"/>
    <mergeCell ref="R10:R11"/>
    <mergeCell ref="R9:Y9"/>
    <mergeCell ref="S10:Y10"/>
    <mergeCell ref="D6:Y6"/>
    <mergeCell ref="A9:A11"/>
    <mergeCell ref="B9:B11"/>
    <mergeCell ref="C9:C11"/>
    <mergeCell ref="D9:G11"/>
    <mergeCell ref="H9:H11"/>
    <mergeCell ref="I9:I11"/>
    <mergeCell ref="J9:J11"/>
  </mergeCells>
  <pageMargins left="0.19700000000000001" right="0.19700000000000001" top="0.59" bottom="0.39400000000000002" header="0" footer="0"/>
  <pageSetup paperSize="9" scale="83" fitToHeight="0" orientation="landscape" r:id="rId1"/>
  <headerFooter>
    <oddFooter>&amp;CСтр. &amp;P из &amp;N</oddFoot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C5429-0182-45F4-92F5-020602BCF0BE}">
  <sheetPr>
    <pageSetUpPr fitToPage="1"/>
  </sheetPr>
  <dimension ref="A4:AJ142"/>
  <sheetViews>
    <sheetView view="pageBreakPreview" zoomScaleNormal="120" zoomScaleSheetLayoutView="100" workbookViewId="0">
      <pane ySplit="12" topLeftCell="A112" activePane="bottomLeft" state="frozen"/>
      <selection pane="bottomLeft" activeCell="B7" sqref="B7"/>
    </sheetView>
  </sheetViews>
  <sheetFormatPr defaultColWidth="10.83203125" defaultRowHeight="11.25" x14ac:dyDescent="0.2"/>
  <cols>
    <col min="1" max="1" width="5.83203125" style="1" customWidth="1"/>
    <col min="2" max="2" width="12.83203125" style="1" customWidth="1"/>
    <col min="3" max="9" width="10.83203125" style="1"/>
    <col min="10" max="10" width="12.83203125" style="4" customWidth="1"/>
    <col min="11" max="11" width="10.83203125" style="2"/>
    <col min="12" max="24" width="11.83203125" style="2" customWidth="1"/>
    <col min="25" max="26" width="11.83203125" style="1" customWidth="1"/>
    <col min="27" max="27" width="11.83203125" style="2" customWidth="1"/>
    <col min="28" max="29" width="11.83203125" style="3" customWidth="1"/>
    <col min="30" max="16384" width="10.83203125" style="1"/>
  </cols>
  <sheetData>
    <row r="4" spans="1:29" ht="5.0999999999999996" customHeight="1" x14ac:dyDescent="0.2"/>
    <row r="5" spans="1:29" s="7" customFormat="1" ht="14.25" x14ac:dyDescent="0.2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8"/>
      <c r="Q5" s="8"/>
      <c r="R5" s="8"/>
      <c r="S5" s="8"/>
      <c r="T5" s="8"/>
      <c r="U5" s="8"/>
      <c r="V5" s="8"/>
      <c r="W5" s="8"/>
      <c r="X5" s="8"/>
      <c r="AA5" s="8"/>
    </row>
    <row r="6" spans="1:29" x14ac:dyDescent="0.2">
      <c r="A6" s="9" t="s">
        <v>4</v>
      </c>
      <c r="B6" s="11" t="s">
        <v>194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29" ht="8.1" customHeight="1" x14ac:dyDescent="0.2">
      <c r="C7" s="12" t="s">
        <v>5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29" ht="5.0999999999999996" customHeight="1" x14ac:dyDescent="0.2"/>
    <row r="10" spans="1:29" x14ac:dyDescent="0.2">
      <c r="E10" s="9" t="s">
        <v>6</v>
      </c>
      <c r="F10" s="14" t="s">
        <v>7</v>
      </c>
      <c r="G10" s="14"/>
      <c r="J10" s="13" t="s">
        <v>8</v>
      </c>
      <c r="K10" s="15" t="s">
        <v>9</v>
      </c>
      <c r="L10" s="15"/>
    </row>
    <row r="11" spans="1:29" s="4" customFormat="1" x14ac:dyDescent="0.2">
      <c r="J11" s="13" t="s">
        <v>10</v>
      </c>
      <c r="K11" s="16">
        <v>1.05</v>
      </c>
      <c r="L11" s="16"/>
      <c r="AB11" s="5"/>
      <c r="AC11" s="5"/>
    </row>
    <row r="13" spans="1:29" ht="12" x14ac:dyDescent="0.2">
      <c r="A13" s="17" t="s">
        <v>11</v>
      </c>
      <c r="B13" s="17" t="s">
        <v>12</v>
      </c>
      <c r="C13" s="17" t="s">
        <v>13</v>
      </c>
      <c r="D13" s="17"/>
      <c r="E13" s="17"/>
      <c r="F13" s="17"/>
      <c r="G13" s="17"/>
      <c r="H13" s="17"/>
      <c r="I13" s="17"/>
      <c r="J13" s="30" t="s">
        <v>14</v>
      </c>
      <c r="K13" s="49" t="s">
        <v>16</v>
      </c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50" t="s">
        <v>45</v>
      </c>
      <c r="AA13" s="50"/>
      <c r="AB13" s="51"/>
      <c r="AC13" s="50" t="s">
        <v>48</v>
      </c>
    </row>
    <row r="14" spans="1:29" ht="24" x14ac:dyDescent="0.2">
      <c r="A14" s="17"/>
      <c r="B14" s="17"/>
      <c r="C14" s="17"/>
      <c r="D14" s="17"/>
      <c r="E14" s="17"/>
      <c r="F14" s="17"/>
      <c r="G14" s="17"/>
      <c r="H14" s="17"/>
      <c r="I14" s="17"/>
      <c r="J14" s="30"/>
      <c r="K14" s="52" t="s">
        <v>17</v>
      </c>
      <c r="L14" s="52" t="s">
        <v>19</v>
      </c>
      <c r="M14" s="52" t="s">
        <v>21</v>
      </c>
      <c r="N14" s="52" t="s">
        <v>23</v>
      </c>
      <c r="O14" s="52" t="s">
        <v>25</v>
      </c>
      <c r="P14" s="49" t="s">
        <v>27</v>
      </c>
      <c r="Q14" s="52" t="s">
        <v>28</v>
      </c>
      <c r="R14" s="52" t="s">
        <v>30</v>
      </c>
      <c r="S14" s="49" t="s">
        <v>32</v>
      </c>
      <c r="T14" s="52" t="s">
        <v>33</v>
      </c>
      <c r="U14" s="52" t="s">
        <v>35</v>
      </c>
      <c r="V14" s="52" t="s">
        <v>37</v>
      </c>
      <c r="W14" s="52" t="s">
        <v>39</v>
      </c>
      <c r="X14" s="52" t="s">
        <v>41</v>
      </c>
      <c r="Y14" s="51" t="s">
        <v>43</v>
      </c>
      <c r="Z14" s="50"/>
      <c r="AA14" s="50"/>
      <c r="AB14" s="51" t="s">
        <v>43</v>
      </c>
      <c r="AC14" s="50"/>
    </row>
    <row r="15" spans="1:29" ht="24" x14ac:dyDescent="0.2">
      <c r="A15" s="17"/>
      <c r="B15" s="17"/>
      <c r="C15" s="17"/>
      <c r="D15" s="17"/>
      <c r="E15" s="17"/>
      <c r="F15" s="17"/>
      <c r="G15" s="17"/>
      <c r="H15" s="17"/>
      <c r="I15" s="17"/>
      <c r="J15" s="31" t="s">
        <v>15</v>
      </c>
      <c r="K15" s="52" t="s">
        <v>18</v>
      </c>
      <c r="L15" s="52" t="s">
        <v>20</v>
      </c>
      <c r="M15" s="52" t="s">
        <v>22</v>
      </c>
      <c r="N15" s="52" t="s">
        <v>24</v>
      </c>
      <c r="O15" s="52" t="s">
        <v>26</v>
      </c>
      <c r="P15" s="49"/>
      <c r="Q15" s="52" t="s">
        <v>29</v>
      </c>
      <c r="R15" s="52" t="s">
        <v>31</v>
      </c>
      <c r="S15" s="49"/>
      <c r="T15" s="52" t="s">
        <v>34</v>
      </c>
      <c r="U15" s="52" t="s">
        <v>36</v>
      </c>
      <c r="V15" s="52" t="s">
        <v>38</v>
      </c>
      <c r="W15" s="52" t="s">
        <v>40</v>
      </c>
      <c r="X15" s="52" t="s">
        <v>42</v>
      </c>
      <c r="Y15" s="51" t="s">
        <v>44</v>
      </c>
      <c r="Z15" s="51">
        <v>1.05</v>
      </c>
      <c r="AA15" s="52">
        <v>1.05</v>
      </c>
      <c r="AB15" s="51" t="s">
        <v>44</v>
      </c>
      <c r="AC15" s="51" t="s">
        <v>49</v>
      </c>
    </row>
    <row r="16" spans="1:29" ht="12.75" x14ac:dyDescent="0.2">
      <c r="A16" s="28" t="s">
        <v>51</v>
      </c>
      <c r="B16" s="28"/>
      <c r="C16" s="29" t="s">
        <v>52</v>
      </c>
      <c r="D16" s="29"/>
      <c r="E16" s="29"/>
      <c r="F16" s="29"/>
      <c r="G16" s="29"/>
      <c r="H16" s="29"/>
      <c r="I16" s="29"/>
      <c r="J16" s="32"/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12533.849999999999</v>
      </c>
      <c r="U16" s="53"/>
      <c r="V16" s="53">
        <v>0</v>
      </c>
      <c r="W16" s="53">
        <v>0</v>
      </c>
      <c r="X16" s="53">
        <v>12533.849999999999</v>
      </c>
      <c r="Y16" s="34">
        <v>15040.619999999999</v>
      </c>
      <c r="Z16" s="34">
        <v>15792.650000000001</v>
      </c>
      <c r="AA16" s="34">
        <v>0</v>
      </c>
      <c r="AB16" s="33">
        <v>15792.650000000001</v>
      </c>
      <c r="AC16" s="34">
        <v>15934.79</v>
      </c>
    </row>
    <row r="17" spans="1:29" ht="12.75" x14ac:dyDescent="0.2">
      <c r="A17" s="18"/>
      <c r="B17" s="18"/>
      <c r="C17" s="19"/>
      <c r="D17" s="19"/>
      <c r="E17" s="19"/>
      <c r="F17" s="19"/>
      <c r="G17" s="19"/>
      <c r="H17" s="19"/>
      <c r="I17" s="19"/>
      <c r="J17" s="35"/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/>
      <c r="Q17" s="54">
        <v>0</v>
      </c>
      <c r="R17" s="54">
        <v>0</v>
      </c>
      <c r="S17" s="54"/>
      <c r="T17" s="54">
        <v>12533.849999999999</v>
      </c>
      <c r="U17" s="54">
        <v>0</v>
      </c>
      <c r="V17" s="54">
        <v>0</v>
      </c>
      <c r="W17" s="54">
        <v>0</v>
      </c>
      <c r="X17" s="54">
        <v>2506.77</v>
      </c>
      <c r="Y17" s="37">
        <v>15040.619999999999</v>
      </c>
      <c r="Z17" s="37">
        <v>0</v>
      </c>
      <c r="AA17" s="37">
        <v>0</v>
      </c>
      <c r="AB17" s="36">
        <v>15792.650000000001</v>
      </c>
      <c r="AC17" s="37">
        <v>142.1400000000001</v>
      </c>
    </row>
    <row r="18" spans="1:29" ht="12.75" x14ac:dyDescent="0.2">
      <c r="A18" s="20" t="s">
        <v>53</v>
      </c>
      <c r="B18" s="20"/>
      <c r="C18" s="21" t="s">
        <v>54</v>
      </c>
      <c r="D18" s="21"/>
      <c r="E18" s="21"/>
      <c r="F18" s="21"/>
      <c r="G18" s="21"/>
      <c r="H18" s="21"/>
      <c r="I18" s="21"/>
      <c r="J18" s="38"/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55">
        <v>0</v>
      </c>
      <c r="S18" s="55">
        <v>0</v>
      </c>
      <c r="T18" s="55">
        <v>11610.81</v>
      </c>
      <c r="U18" s="55"/>
      <c r="V18" s="55">
        <v>0</v>
      </c>
      <c r="W18" s="55">
        <v>0</v>
      </c>
      <c r="X18" s="55">
        <v>11610.81</v>
      </c>
      <c r="Y18" s="40">
        <v>13932.97</v>
      </c>
      <c r="Z18" s="40">
        <v>14629.62</v>
      </c>
      <c r="AA18" s="40">
        <v>0</v>
      </c>
      <c r="AB18" s="39">
        <v>14629.62</v>
      </c>
      <c r="AC18" s="40">
        <v>14761.29</v>
      </c>
    </row>
    <row r="19" spans="1:29" ht="12.75" x14ac:dyDescent="0.2">
      <c r="A19" s="20"/>
      <c r="B19" s="20"/>
      <c r="C19" s="21"/>
      <c r="D19" s="21"/>
      <c r="E19" s="21"/>
      <c r="F19" s="21"/>
      <c r="G19" s="21"/>
      <c r="H19" s="21"/>
      <c r="I19" s="21"/>
      <c r="J19" s="38"/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/>
      <c r="Q19" s="55">
        <v>0</v>
      </c>
      <c r="R19" s="55">
        <v>0</v>
      </c>
      <c r="S19" s="55"/>
      <c r="T19" s="55">
        <v>11610.81</v>
      </c>
      <c r="U19" s="55">
        <v>0</v>
      </c>
      <c r="V19" s="55">
        <v>0</v>
      </c>
      <c r="W19" s="55">
        <v>0</v>
      </c>
      <c r="X19" s="55">
        <v>2322.16</v>
      </c>
      <c r="Y19" s="40">
        <v>13932.97</v>
      </c>
      <c r="Z19" s="40">
        <v>0</v>
      </c>
      <c r="AA19" s="40">
        <v>0</v>
      </c>
      <c r="AB19" s="39">
        <v>14629.62</v>
      </c>
      <c r="AC19" s="40">
        <v>131.67000000000007</v>
      </c>
    </row>
    <row r="20" spans="1:29" ht="12.75" x14ac:dyDescent="0.2">
      <c r="A20" s="22">
        <v>1</v>
      </c>
      <c r="B20" s="23" t="s">
        <v>55</v>
      </c>
      <c r="C20" s="24" t="s">
        <v>56</v>
      </c>
      <c r="D20" s="24"/>
      <c r="E20" s="24"/>
      <c r="F20" s="24"/>
      <c r="G20" s="24"/>
      <c r="H20" s="24"/>
      <c r="I20" s="24"/>
      <c r="J20" s="41" t="s">
        <v>57</v>
      </c>
      <c r="K20" s="42"/>
      <c r="L20" s="42"/>
      <c r="M20" s="42"/>
      <c r="N20" s="42"/>
      <c r="O20" s="42"/>
      <c r="P20" s="56"/>
      <c r="Q20" s="42"/>
      <c r="R20" s="42"/>
      <c r="S20" s="56"/>
      <c r="T20" s="42">
        <v>11610.81</v>
      </c>
      <c r="U20" s="57">
        <v>1</v>
      </c>
      <c r="V20" s="42"/>
      <c r="W20" s="42"/>
      <c r="X20" s="42">
        <v>11610.81</v>
      </c>
      <c r="Y20" s="42">
        <v>13932.97</v>
      </c>
      <c r="Z20" s="42">
        <v>14629.62</v>
      </c>
      <c r="AA20" s="42">
        <v>0</v>
      </c>
      <c r="AB20" s="42">
        <v>14629.62</v>
      </c>
      <c r="AC20" s="42">
        <v>14761.29</v>
      </c>
    </row>
    <row r="21" spans="1:29" ht="12.75" x14ac:dyDescent="0.2">
      <c r="A21" s="23"/>
      <c r="B21" s="23"/>
      <c r="C21" s="24"/>
      <c r="D21" s="24"/>
      <c r="E21" s="24"/>
      <c r="F21" s="24"/>
      <c r="G21" s="24"/>
      <c r="H21" s="24"/>
      <c r="I21" s="24"/>
      <c r="J21" s="43" t="s">
        <v>58</v>
      </c>
      <c r="K21" s="42"/>
      <c r="L21" s="42"/>
      <c r="M21" s="42"/>
      <c r="N21" s="42"/>
      <c r="O21" s="42"/>
      <c r="P21" s="56"/>
      <c r="Q21" s="42"/>
      <c r="R21" s="42"/>
      <c r="S21" s="56"/>
      <c r="T21" s="42">
        <v>11610.81</v>
      </c>
      <c r="U21" s="42"/>
      <c r="V21" s="42"/>
      <c r="W21" s="42"/>
      <c r="X21" s="42">
        <v>2322.16</v>
      </c>
      <c r="Y21" s="42">
        <v>13932.97</v>
      </c>
      <c r="Z21" s="42"/>
      <c r="AA21" s="42"/>
      <c r="AB21" s="42">
        <v>14629.62</v>
      </c>
      <c r="AC21" s="42">
        <v>131.67000000000007</v>
      </c>
    </row>
    <row r="22" spans="1:29" ht="12.75" x14ac:dyDescent="0.2">
      <c r="A22" s="20" t="s">
        <v>59</v>
      </c>
      <c r="B22" s="20"/>
      <c r="C22" s="21" t="s">
        <v>60</v>
      </c>
      <c r="D22" s="21"/>
      <c r="E22" s="21"/>
      <c r="F22" s="21"/>
      <c r="G22" s="21"/>
      <c r="H22" s="21"/>
      <c r="I22" s="21"/>
      <c r="J22" s="38"/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5">
        <v>0</v>
      </c>
      <c r="S22" s="55">
        <v>0</v>
      </c>
      <c r="T22" s="55">
        <v>923.04</v>
      </c>
      <c r="U22" s="55"/>
      <c r="V22" s="55">
        <v>0</v>
      </c>
      <c r="W22" s="55">
        <v>0</v>
      </c>
      <c r="X22" s="55">
        <v>923.04</v>
      </c>
      <c r="Y22" s="40">
        <v>1107.6500000000001</v>
      </c>
      <c r="Z22" s="40">
        <v>1163.03</v>
      </c>
      <c r="AA22" s="40">
        <v>0</v>
      </c>
      <c r="AB22" s="39">
        <v>1163.03</v>
      </c>
      <c r="AC22" s="40">
        <v>1173.5</v>
      </c>
    </row>
    <row r="23" spans="1:29" ht="12.75" x14ac:dyDescent="0.2">
      <c r="A23" s="20"/>
      <c r="B23" s="20"/>
      <c r="C23" s="21"/>
      <c r="D23" s="21"/>
      <c r="E23" s="21"/>
      <c r="F23" s="21"/>
      <c r="G23" s="21"/>
      <c r="H23" s="21"/>
      <c r="I23" s="21"/>
      <c r="J23" s="38"/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/>
      <c r="Q23" s="55">
        <v>0</v>
      </c>
      <c r="R23" s="55">
        <v>0</v>
      </c>
      <c r="S23" s="55"/>
      <c r="T23" s="55">
        <v>923.04</v>
      </c>
      <c r="U23" s="55">
        <v>0</v>
      </c>
      <c r="V23" s="55">
        <v>0</v>
      </c>
      <c r="W23" s="55">
        <v>0</v>
      </c>
      <c r="X23" s="55">
        <v>184.61</v>
      </c>
      <c r="Y23" s="40">
        <v>1107.6500000000001</v>
      </c>
      <c r="Z23" s="40">
        <v>0</v>
      </c>
      <c r="AA23" s="40">
        <v>0</v>
      </c>
      <c r="AB23" s="39">
        <v>1163.03</v>
      </c>
      <c r="AC23" s="40">
        <v>10.470000000000027</v>
      </c>
    </row>
    <row r="24" spans="1:29" ht="12.75" x14ac:dyDescent="0.2">
      <c r="A24" s="22">
        <v>2</v>
      </c>
      <c r="B24" s="23" t="s">
        <v>55</v>
      </c>
      <c r="C24" s="24" t="s">
        <v>56</v>
      </c>
      <c r="D24" s="24"/>
      <c r="E24" s="24"/>
      <c r="F24" s="24"/>
      <c r="G24" s="24"/>
      <c r="H24" s="24"/>
      <c r="I24" s="24"/>
      <c r="J24" s="41" t="s">
        <v>57</v>
      </c>
      <c r="K24" s="42"/>
      <c r="L24" s="42"/>
      <c r="M24" s="42"/>
      <c r="N24" s="42"/>
      <c r="O24" s="42"/>
      <c r="P24" s="56"/>
      <c r="Q24" s="42"/>
      <c r="R24" s="42"/>
      <c r="S24" s="56"/>
      <c r="T24" s="42">
        <v>923.04</v>
      </c>
      <c r="U24" s="57">
        <v>1</v>
      </c>
      <c r="V24" s="42"/>
      <c r="W24" s="42"/>
      <c r="X24" s="42">
        <v>923.04</v>
      </c>
      <c r="Y24" s="42">
        <v>1107.6500000000001</v>
      </c>
      <c r="Z24" s="42">
        <v>1163.03</v>
      </c>
      <c r="AA24" s="42">
        <v>0</v>
      </c>
      <c r="AB24" s="42">
        <v>1163.03</v>
      </c>
      <c r="AC24" s="42">
        <v>1173.5</v>
      </c>
    </row>
    <row r="25" spans="1:29" ht="12.75" x14ac:dyDescent="0.2">
      <c r="A25" s="23"/>
      <c r="B25" s="23"/>
      <c r="C25" s="24"/>
      <c r="D25" s="24"/>
      <c r="E25" s="24"/>
      <c r="F25" s="24"/>
      <c r="G25" s="24"/>
      <c r="H25" s="24"/>
      <c r="I25" s="24"/>
      <c r="J25" s="43" t="s">
        <v>61</v>
      </c>
      <c r="K25" s="42"/>
      <c r="L25" s="42"/>
      <c r="M25" s="42"/>
      <c r="N25" s="42"/>
      <c r="O25" s="42"/>
      <c r="P25" s="56"/>
      <c r="Q25" s="42"/>
      <c r="R25" s="42"/>
      <c r="S25" s="56"/>
      <c r="T25" s="42">
        <v>923.04</v>
      </c>
      <c r="U25" s="42"/>
      <c r="V25" s="42"/>
      <c r="W25" s="42"/>
      <c r="X25" s="42">
        <v>184.61</v>
      </c>
      <c r="Y25" s="42">
        <v>1107.6500000000001</v>
      </c>
      <c r="Z25" s="42"/>
      <c r="AA25" s="42"/>
      <c r="AB25" s="42">
        <v>1163.03</v>
      </c>
      <c r="AC25" s="42">
        <v>10.470000000000027</v>
      </c>
    </row>
    <row r="26" spans="1:29" ht="12.75" x14ac:dyDescent="0.2">
      <c r="A26" s="18" t="s">
        <v>62</v>
      </c>
      <c r="B26" s="18"/>
      <c r="C26" s="19" t="s">
        <v>63</v>
      </c>
      <c r="D26" s="19"/>
      <c r="E26" s="19"/>
      <c r="F26" s="19"/>
      <c r="G26" s="19"/>
      <c r="H26" s="19"/>
      <c r="I26" s="19"/>
      <c r="J26" s="35"/>
      <c r="K26" s="54">
        <v>23705.68</v>
      </c>
      <c r="L26" s="54">
        <v>1115117.1300000004</v>
      </c>
      <c r="M26" s="54">
        <v>1549171.1800000002</v>
      </c>
      <c r="N26" s="54">
        <v>233060.12</v>
      </c>
      <c r="O26" s="54">
        <v>15629.420000000002</v>
      </c>
      <c r="P26" s="54">
        <v>3995260.36</v>
      </c>
      <c r="Q26" s="54">
        <v>117089.81</v>
      </c>
      <c r="R26" s="54">
        <v>0</v>
      </c>
      <c r="S26" s="54">
        <v>0</v>
      </c>
      <c r="T26" s="54">
        <v>19.440000000000001</v>
      </c>
      <c r="U26" s="54"/>
      <c r="V26" s="54">
        <v>0</v>
      </c>
      <c r="W26" s="54">
        <v>0</v>
      </c>
      <c r="X26" s="54">
        <v>4112369.61</v>
      </c>
      <c r="Y26" s="37">
        <v>4924831.72</v>
      </c>
      <c r="Z26" s="37">
        <v>5171073.290000001</v>
      </c>
      <c r="AA26" s="37">
        <v>0</v>
      </c>
      <c r="AB26" s="36">
        <v>5171073.290000001</v>
      </c>
      <c r="AC26" s="37">
        <v>5358052.2500000009</v>
      </c>
    </row>
    <row r="27" spans="1:29" ht="12.75" x14ac:dyDescent="0.2">
      <c r="A27" s="18"/>
      <c r="B27" s="18"/>
      <c r="C27" s="19"/>
      <c r="D27" s="19"/>
      <c r="E27" s="19"/>
      <c r="F27" s="19"/>
      <c r="G27" s="19"/>
      <c r="H27" s="19"/>
      <c r="I27" s="19"/>
      <c r="J27" s="35"/>
      <c r="K27" s="54">
        <v>234202.89</v>
      </c>
      <c r="L27" s="54">
        <v>110178.97</v>
      </c>
      <c r="M27" s="54">
        <v>601387.18999999994</v>
      </c>
      <c r="N27" s="54">
        <v>240693.72</v>
      </c>
      <c r="O27" s="54">
        <v>8343.1600000000017</v>
      </c>
      <c r="P27" s="54"/>
      <c r="Q27" s="54">
        <v>0</v>
      </c>
      <c r="R27" s="54">
        <v>0</v>
      </c>
      <c r="S27" s="54"/>
      <c r="T27" s="54">
        <v>4112369.6099999994</v>
      </c>
      <c r="U27" s="54">
        <v>0</v>
      </c>
      <c r="V27" s="54">
        <v>-2344.4499999999998</v>
      </c>
      <c r="W27" s="54">
        <v>0</v>
      </c>
      <c r="X27" s="54">
        <v>822473.91999999993</v>
      </c>
      <c r="Y27" s="37">
        <v>4934843.5299999993</v>
      </c>
      <c r="Z27" s="37">
        <v>10512.4</v>
      </c>
      <c r="AA27" s="37">
        <v>0</v>
      </c>
      <c r="AB27" s="36">
        <v>5181585.6899999985</v>
      </c>
      <c r="AC27" s="37">
        <v>176466.56000000026</v>
      </c>
    </row>
    <row r="28" spans="1:29" ht="14.1" customHeight="1" x14ac:dyDescent="0.2">
      <c r="A28" s="20" t="s">
        <v>64</v>
      </c>
      <c r="B28" s="20"/>
      <c r="C28" s="21" t="s">
        <v>65</v>
      </c>
      <c r="D28" s="21"/>
      <c r="E28" s="21"/>
      <c r="F28" s="21"/>
      <c r="G28" s="21"/>
      <c r="H28" s="21"/>
      <c r="I28" s="21"/>
      <c r="J28" s="38"/>
      <c r="K28" s="55">
        <v>13583.08</v>
      </c>
      <c r="L28" s="55">
        <v>1042218.43</v>
      </c>
      <c r="M28" s="55">
        <v>1324805.03</v>
      </c>
      <c r="N28" s="55">
        <v>134127.28</v>
      </c>
      <c r="O28" s="55">
        <v>9262.380000000001</v>
      </c>
      <c r="P28" s="55">
        <v>3132220.56</v>
      </c>
      <c r="Q28" s="55">
        <v>69390.249999999985</v>
      </c>
      <c r="R28" s="55">
        <v>0</v>
      </c>
      <c r="S28" s="55">
        <v>0</v>
      </c>
      <c r="T28" s="55">
        <v>0</v>
      </c>
      <c r="U28" s="55"/>
      <c r="V28" s="55">
        <v>0</v>
      </c>
      <c r="W28" s="55">
        <v>0</v>
      </c>
      <c r="X28" s="55">
        <v>3201610.81</v>
      </c>
      <c r="Y28" s="40">
        <v>3835999.74</v>
      </c>
      <c r="Z28" s="40">
        <v>4027799.72</v>
      </c>
      <c r="AA28" s="40">
        <v>0</v>
      </c>
      <c r="AB28" s="39">
        <v>4027799.72</v>
      </c>
      <c r="AC28" s="40">
        <v>4172728.33</v>
      </c>
    </row>
    <row r="29" spans="1:29" ht="14.1" customHeight="1" x14ac:dyDescent="0.2">
      <c r="A29" s="20"/>
      <c r="B29" s="20"/>
      <c r="C29" s="21"/>
      <c r="D29" s="21"/>
      <c r="E29" s="21"/>
      <c r="F29" s="21"/>
      <c r="G29" s="21"/>
      <c r="H29" s="21"/>
      <c r="I29" s="21"/>
      <c r="J29" s="38"/>
      <c r="K29" s="55">
        <v>124987.51</v>
      </c>
      <c r="L29" s="55">
        <v>79101.45</v>
      </c>
      <c r="M29" s="55">
        <v>350627.19</v>
      </c>
      <c r="N29" s="55">
        <v>142637.74000000002</v>
      </c>
      <c r="O29" s="55">
        <v>4944.3600000000006</v>
      </c>
      <c r="P29" s="55"/>
      <c r="Q29" s="55">
        <v>0</v>
      </c>
      <c r="R29" s="55">
        <v>0</v>
      </c>
      <c r="S29" s="55"/>
      <c r="T29" s="55">
        <v>3201610.8099999996</v>
      </c>
      <c r="U29" s="55">
        <v>0</v>
      </c>
      <c r="V29" s="55">
        <v>-1389.36</v>
      </c>
      <c r="W29" s="55">
        <v>0</v>
      </c>
      <c r="X29" s="55">
        <v>640322.16999999993</v>
      </c>
      <c r="Y29" s="40">
        <v>3841932.9800000004</v>
      </c>
      <c r="Z29" s="40">
        <v>6229.9100000000008</v>
      </c>
      <c r="AA29" s="40">
        <v>0</v>
      </c>
      <c r="AB29" s="39">
        <v>4034029.6299999994</v>
      </c>
      <c r="AC29" s="40">
        <v>138698.70000000022</v>
      </c>
    </row>
    <row r="30" spans="1:29" ht="12.75" x14ac:dyDescent="0.2">
      <c r="A30" s="22">
        <v>3</v>
      </c>
      <c r="B30" s="23" t="s">
        <v>66</v>
      </c>
      <c r="C30" s="24" t="s">
        <v>67</v>
      </c>
      <c r="D30" s="24"/>
      <c r="E30" s="24"/>
      <c r="F30" s="24"/>
      <c r="G30" s="24"/>
      <c r="H30" s="24"/>
      <c r="I30" s="24"/>
      <c r="J30" s="41" t="s">
        <v>68</v>
      </c>
      <c r="K30" s="42">
        <v>1443.7</v>
      </c>
      <c r="L30" s="42">
        <v>27256.560000000001</v>
      </c>
      <c r="M30" s="42"/>
      <c r="N30" s="42">
        <v>13504.8</v>
      </c>
      <c r="O30" s="42">
        <v>932.6</v>
      </c>
      <c r="P30" s="56">
        <v>97232.73</v>
      </c>
      <c r="Q30" s="42">
        <v>6986.66</v>
      </c>
      <c r="R30" s="42"/>
      <c r="S30" s="56"/>
      <c r="T30" s="42"/>
      <c r="U30" s="57">
        <v>1</v>
      </c>
      <c r="V30" s="42"/>
      <c r="W30" s="42"/>
      <c r="X30" s="42">
        <v>104219.39</v>
      </c>
      <c r="Y30" s="42">
        <v>124465.87</v>
      </c>
      <c r="Z30" s="42">
        <v>130689.16</v>
      </c>
      <c r="AA30" s="42">
        <v>0</v>
      </c>
      <c r="AB30" s="42">
        <v>130689.16</v>
      </c>
      <c r="AC30" s="42">
        <v>132498.28</v>
      </c>
    </row>
    <row r="31" spans="1:29" ht="12.75" x14ac:dyDescent="0.2">
      <c r="A31" s="23"/>
      <c r="B31" s="23"/>
      <c r="C31" s="24"/>
      <c r="D31" s="24"/>
      <c r="E31" s="24"/>
      <c r="F31" s="24"/>
      <c r="G31" s="24"/>
      <c r="H31" s="24"/>
      <c r="I31" s="24"/>
      <c r="J31" s="43" t="s">
        <v>69</v>
      </c>
      <c r="K31" s="42">
        <v>10561.8</v>
      </c>
      <c r="L31" s="42">
        <v>9987.19</v>
      </c>
      <c r="M31" s="42">
        <v>30257.35</v>
      </c>
      <c r="N31" s="42">
        <v>14361.68</v>
      </c>
      <c r="O31" s="42">
        <v>497.83</v>
      </c>
      <c r="P31" s="56"/>
      <c r="Q31" s="42"/>
      <c r="R31" s="42"/>
      <c r="S31" s="56"/>
      <c r="T31" s="42">
        <v>104219.39</v>
      </c>
      <c r="U31" s="42"/>
      <c r="V31" s="42">
        <v>-139.88999999999999</v>
      </c>
      <c r="W31" s="42"/>
      <c r="X31" s="42">
        <v>20843.88</v>
      </c>
      <c r="Y31" s="42">
        <v>125063.27</v>
      </c>
      <c r="Z31" s="42"/>
      <c r="AA31" s="42"/>
      <c r="AB31" s="42">
        <v>131316.43</v>
      </c>
      <c r="AC31" s="42">
        <v>1181.8500000000058</v>
      </c>
    </row>
    <row r="32" spans="1:29" ht="12.75" x14ac:dyDescent="0.2">
      <c r="A32" s="22">
        <v>4</v>
      </c>
      <c r="B32" s="23" t="s">
        <v>70</v>
      </c>
      <c r="C32" s="24" t="s">
        <v>71</v>
      </c>
      <c r="D32" s="24"/>
      <c r="E32" s="24"/>
      <c r="F32" s="24"/>
      <c r="G32" s="24"/>
      <c r="H32" s="24"/>
      <c r="I32" s="24"/>
      <c r="J32" s="41" t="s">
        <v>68</v>
      </c>
      <c r="K32" s="42">
        <v>2322.2399999999998</v>
      </c>
      <c r="L32" s="42">
        <v>57963.99</v>
      </c>
      <c r="M32" s="42"/>
      <c r="N32" s="42">
        <v>22522.959999999999</v>
      </c>
      <c r="O32" s="42">
        <v>1555.36</v>
      </c>
      <c r="P32" s="56">
        <v>346968.79</v>
      </c>
      <c r="Q32" s="42">
        <v>11652.17</v>
      </c>
      <c r="R32" s="42"/>
      <c r="S32" s="56"/>
      <c r="T32" s="42"/>
      <c r="U32" s="57">
        <v>1</v>
      </c>
      <c r="V32" s="42"/>
      <c r="W32" s="42"/>
      <c r="X32" s="42">
        <v>358620.96</v>
      </c>
      <c r="Y32" s="42">
        <v>429348.83</v>
      </c>
      <c r="Z32" s="42">
        <v>450816.27</v>
      </c>
      <c r="AA32" s="42">
        <v>0</v>
      </c>
      <c r="AB32" s="42">
        <v>450816.27</v>
      </c>
      <c r="AC32" s="42">
        <v>481097.91</v>
      </c>
    </row>
    <row r="33" spans="1:29" ht="12.75" x14ac:dyDescent="0.2">
      <c r="A33" s="23"/>
      <c r="B33" s="23"/>
      <c r="C33" s="24"/>
      <c r="D33" s="24"/>
      <c r="E33" s="24"/>
      <c r="F33" s="24"/>
      <c r="G33" s="24"/>
      <c r="H33" s="24"/>
      <c r="I33" s="24"/>
      <c r="J33" s="43" t="s">
        <v>72</v>
      </c>
      <c r="K33" s="42">
        <v>11468.18</v>
      </c>
      <c r="L33" s="42">
        <v>22802.9</v>
      </c>
      <c r="M33" s="42">
        <v>228909.28</v>
      </c>
      <c r="N33" s="42">
        <v>23952.05</v>
      </c>
      <c r="O33" s="42">
        <v>830.27</v>
      </c>
      <c r="P33" s="56"/>
      <c r="Q33" s="42"/>
      <c r="R33" s="42"/>
      <c r="S33" s="56"/>
      <c r="T33" s="42">
        <v>358620.95999999996</v>
      </c>
      <c r="U33" s="42"/>
      <c r="V33" s="42">
        <v>-233.3</v>
      </c>
      <c r="W33" s="42"/>
      <c r="X33" s="42">
        <v>71724.19</v>
      </c>
      <c r="Y33" s="42">
        <v>430345.15</v>
      </c>
      <c r="Z33" s="42"/>
      <c r="AA33" s="42"/>
      <c r="AB33" s="42">
        <v>451862.41000000003</v>
      </c>
      <c r="AC33" s="42">
        <v>29235.499999999942</v>
      </c>
    </row>
    <row r="34" spans="1:29" ht="12.75" x14ac:dyDescent="0.2">
      <c r="A34" s="22">
        <v>5</v>
      </c>
      <c r="B34" s="23" t="s">
        <v>73</v>
      </c>
      <c r="C34" s="24" t="s">
        <v>74</v>
      </c>
      <c r="D34" s="24"/>
      <c r="E34" s="24"/>
      <c r="F34" s="24"/>
      <c r="G34" s="24"/>
      <c r="H34" s="24"/>
      <c r="I34" s="24"/>
      <c r="J34" s="41" t="s">
        <v>68</v>
      </c>
      <c r="K34" s="42">
        <v>5017.21</v>
      </c>
      <c r="L34" s="42">
        <v>937769.41</v>
      </c>
      <c r="M34" s="42">
        <v>929657.94</v>
      </c>
      <c r="N34" s="42">
        <v>54320.29</v>
      </c>
      <c r="O34" s="42">
        <v>3751.17</v>
      </c>
      <c r="P34" s="56">
        <v>2091348.39</v>
      </c>
      <c r="Q34" s="42">
        <v>28102.400000000001</v>
      </c>
      <c r="R34" s="42"/>
      <c r="S34" s="56"/>
      <c r="T34" s="42"/>
      <c r="U34" s="57">
        <v>1</v>
      </c>
      <c r="V34" s="42"/>
      <c r="W34" s="42"/>
      <c r="X34" s="42">
        <v>2119450.79</v>
      </c>
      <c r="Y34" s="42">
        <v>2540938.04</v>
      </c>
      <c r="Z34" s="42">
        <v>2667984.94</v>
      </c>
      <c r="AA34" s="42">
        <v>0</v>
      </c>
      <c r="AB34" s="42">
        <v>2667984.94</v>
      </c>
      <c r="AC34" s="42">
        <v>2731653.06</v>
      </c>
    </row>
    <row r="35" spans="1:29" ht="12.75" x14ac:dyDescent="0.2">
      <c r="A35" s="23"/>
      <c r="B35" s="23"/>
      <c r="C35" s="24"/>
      <c r="D35" s="24"/>
      <c r="E35" s="24"/>
      <c r="F35" s="24"/>
      <c r="G35" s="24"/>
      <c r="H35" s="24"/>
      <c r="I35" s="24"/>
      <c r="J35" s="43" t="s">
        <v>75</v>
      </c>
      <c r="K35" s="42">
        <v>43075.41</v>
      </c>
      <c r="L35" s="42">
        <v>39578.71</v>
      </c>
      <c r="M35" s="42">
        <v>63567.47</v>
      </c>
      <c r="N35" s="42">
        <v>57766.96</v>
      </c>
      <c r="O35" s="42">
        <v>2002.42</v>
      </c>
      <c r="P35" s="56"/>
      <c r="Q35" s="42"/>
      <c r="R35" s="42"/>
      <c r="S35" s="56"/>
      <c r="T35" s="42">
        <v>2119450.79</v>
      </c>
      <c r="U35" s="42"/>
      <c r="V35" s="42">
        <v>-562.67999999999995</v>
      </c>
      <c r="W35" s="42"/>
      <c r="X35" s="42">
        <v>423890.16</v>
      </c>
      <c r="Y35" s="42">
        <v>2543340.9500000002</v>
      </c>
      <c r="Z35" s="42"/>
      <c r="AA35" s="42"/>
      <c r="AB35" s="42">
        <v>2670508</v>
      </c>
      <c r="AC35" s="42">
        <v>61145.060000000056</v>
      </c>
    </row>
    <row r="36" spans="1:29" ht="12.75" x14ac:dyDescent="0.2">
      <c r="A36" s="22">
        <v>6</v>
      </c>
      <c r="B36" s="23" t="s">
        <v>73</v>
      </c>
      <c r="C36" s="24" t="s">
        <v>76</v>
      </c>
      <c r="D36" s="24"/>
      <c r="E36" s="24"/>
      <c r="F36" s="24"/>
      <c r="G36" s="24"/>
      <c r="H36" s="24"/>
      <c r="I36" s="24"/>
      <c r="J36" s="41" t="s">
        <v>68</v>
      </c>
      <c r="K36" s="42">
        <v>4110.17</v>
      </c>
      <c r="L36" s="42">
        <v>17702.349999999999</v>
      </c>
      <c r="M36" s="42">
        <v>365602.55</v>
      </c>
      <c r="N36" s="42">
        <v>37477.199999999997</v>
      </c>
      <c r="O36" s="42">
        <v>2588.0500000000002</v>
      </c>
      <c r="P36" s="56">
        <v>540659.30000000005</v>
      </c>
      <c r="Q36" s="42">
        <v>19388.689999999999</v>
      </c>
      <c r="R36" s="42"/>
      <c r="S36" s="56"/>
      <c r="T36" s="42"/>
      <c r="U36" s="57">
        <v>1</v>
      </c>
      <c r="V36" s="42"/>
      <c r="W36" s="42"/>
      <c r="X36" s="42">
        <v>560047.99</v>
      </c>
      <c r="Y36" s="42">
        <v>670399.75</v>
      </c>
      <c r="Z36" s="42">
        <v>703919.74</v>
      </c>
      <c r="AA36" s="42">
        <v>0</v>
      </c>
      <c r="AB36" s="42">
        <v>703919.74</v>
      </c>
      <c r="AC36" s="42">
        <v>747964.81</v>
      </c>
    </row>
    <row r="37" spans="1:29" ht="12.75" x14ac:dyDescent="0.2">
      <c r="A37" s="23"/>
      <c r="B37" s="23"/>
      <c r="C37" s="24"/>
      <c r="D37" s="24"/>
      <c r="E37" s="24"/>
      <c r="F37" s="24"/>
      <c r="G37" s="24"/>
      <c r="H37" s="24"/>
      <c r="I37" s="24"/>
      <c r="J37" s="43" t="s">
        <v>77</v>
      </c>
      <c r="K37" s="42">
        <v>50891.39</v>
      </c>
      <c r="L37" s="42">
        <v>6134.17</v>
      </c>
      <c r="M37" s="42">
        <v>25549.279999999999</v>
      </c>
      <c r="N37" s="42">
        <v>39855.160000000003</v>
      </c>
      <c r="O37" s="42">
        <v>1381.53</v>
      </c>
      <c r="P37" s="56"/>
      <c r="Q37" s="42"/>
      <c r="R37" s="42"/>
      <c r="S37" s="56"/>
      <c r="T37" s="42">
        <v>560047.99</v>
      </c>
      <c r="U37" s="42"/>
      <c r="V37" s="42">
        <v>-388.21</v>
      </c>
      <c r="W37" s="42"/>
      <c r="X37" s="42">
        <v>112009.60000000001</v>
      </c>
      <c r="Y37" s="42">
        <v>672057.59</v>
      </c>
      <c r="Z37" s="42"/>
      <c r="AA37" s="42"/>
      <c r="AB37" s="42">
        <v>705660.47</v>
      </c>
      <c r="AC37" s="42">
        <v>42304.340000000084</v>
      </c>
    </row>
    <row r="38" spans="1:29" ht="12.75" x14ac:dyDescent="0.2">
      <c r="A38" s="22">
        <v>7</v>
      </c>
      <c r="B38" s="23" t="s">
        <v>78</v>
      </c>
      <c r="C38" s="24" t="s">
        <v>79</v>
      </c>
      <c r="D38" s="24"/>
      <c r="E38" s="24"/>
      <c r="F38" s="24"/>
      <c r="G38" s="24"/>
      <c r="H38" s="24"/>
      <c r="I38" s="24"/>
      <c r="J38" s="41" t="s">
        <v>80</v>
      </c>
      <c r="K38" s="42">
        <v>268.29000000000002</v>
      </c>
      <c r="L38" s="42">
        <v>15.35</v>
      </c>
      <c r="M38" s="42">
        <v>14517.35</v>
      </c>
      <c r="N38" s="42">
        <v>2551.35</v>
      </c>
      <c r="O38" s="42">
        <v>176.19</v>
      </c>
      <c r="P38" s="56">
        <v>25075.86</v>
      </c>
      <c r="Q38" s="42">
        <v>1319.93</v>
      </c>
      <c r="R38" s="42"/>
      <c r="S38" s="56"/>
      <c r="T38" s="42"/>
      <c r="U38" s="57">
        <v>1</v>
      </c>
      <c r="V38" s="42"/>
      <c r="W38" s="42"/>
      <c r="X38" s="42">
        <v>26395.79</v>
      </c>
      <c r="Y38" s="42">
        <v>31562.09</v>
      </c>
      <c r="Z38" s="42">
        <v>33140.19</v>
      </c>
      <c r="AA38" s="42">
        <v>0</v>
      </c>
      <c r="AB38" s="42">
        <v>33140.19</v>
      </c>
      <c r="AC38" s="42">
        <v>35410.53</v>
      </c>
    </row>
    <row r="39" spans="1:29" ht="12.75" x14ac:dyDescent="0.2">
      <c r="A39" s="23"/>
      <c r="B39" s="23"/>
      <c r="C39" s="24"/>
      <c r="D39" s="24"/>
      <c r="E39" s="24"/>
      <c r="F39" s="24"/>
      <c r="G39" s="24"/>
      <c r="H39" s="24"/>
      <c r="I39" s="24"/>
      <c r="J39" s="43" t="s">
        <v>81</v>
      </c>
      <c r="K39" s="42">
        <v>3882.15</v>
      </c>
      <c r="L39" s="42"/>
      <c r="M39" s="42">
        <v>1152.6199999999999</v>
      </c>
      <c r="N39" s="42">
        <v>2713.23</v>
      </c>
      <c r="O39" s="42">
        <v>94.05</v>
      </c>
      <c r="P39" s="56"/>
      <c r="Q39" s="42"/>
      <c r="R39" s="42"/>
      <c r="S39" s="56"/>
      <c r="T39" s="42">
        <v>26395.79</v>
      </c>
      <c r="U39" s="42"/>
      <c r="V39" s="42">
        <v>-26.43</v>
      </c>
      <c r="W39" s="42"/>
      <c r="X39" s="42">
        <v>5279.16</v>
      </c>
      <c r="Y39" s="42">
        <v>31674.95</v>
      </c>
      <c r="Z39" s="42"/>
      <c r="AA39" s="42"/>
      <c r="AB39" s="42">
        <v>33258.69</v>
      </c>
      <c r="AC39" s="42">
        <v>2151.8399999999965</v>
      </c>
    </row>
    <row r="40" spans="1:29" ht="12.75" x14ac:dyDescent="0.2">
      <c r="A40" s="22">
        <v>8</v>
      </c>
      <c r="B40" s="23" t="s">
        <v>82</v>
      </c>
      <c r="C40" s="24" t="s">
        <v>83</v>
      </c>
      <c r="D40" s="24"/>
      <c r="E40" s="24"/>
      <c r="F40" s="24"/>
      <c r="G40" s="24"/>
      <c r="H40" s="24"/>
      <c r="I40" s="24"/>
      <c r="J40" s="41" t="s">
        <v>80</v>
      </c>
      <c r="K40" s="42">
        <v>421.47</v>
      </c>
      <c r="L40" s="42">
        <v>1357.13</v>
      </c>
      <c r="M40" s="42">
        <v>15027.19</v>
      </c>
      <c r="N40" s="42">
        <v>3750.68</v>
      </c>
      <c r="O40" s="42">
        <v>259.01</v>
      </c>
      <c r="P40" s="56">
        <v>30781.85</v>
      </c>
      <c r="Q40" s="42">
        <v>1940.4</v>
      </c>
      <c r="R40" s="42"/>
      <c r="S40" s="56"/>
      <c r="T40" s="42"/>
      <c r="U40" s="57">
        <v>1</v>
      </c>
      <c r="V40" s="42"/>
      <c r="W40" s="42"/>
      <c r="X40" s="42">
        <v>32722.25</v>
      </c>
      <c r="Y40" s="42">
        <v>39100.79</v>
      </c>
      <c r="Z40" s="42">
        <v>41055.83</v>
      </c>
      <c r="AA40" s="42">
        <v>0</v>
      </c>
      <c r="AB40" s="42">
        <v>41055.83</v>
      </c>
      <c r="AC40" s="42">
        <v>43897.62</v>
      </c>
    </row>
    <row r="41" spans="1:29" ht="12.75" x14ac:dyDescent="0.2">
      <c r="A41" s="23"/>
      <c r="B41" s="23"/>
      <c r="C41" s="24"/>
      <c r="D41" s="24"/>
      <c r="E41" s="24"/>
      <c r="F41" s="24"/>
      <c r="G41" s="24"/>
      <c r="H41" s="24"/>
      <c r="I41" s="24"/>
      <c r="J41" s="43" t="s">
        <v>84</v>
      </c>
      <c r="K41" s="42">
        <v>5108.58</v>
      </c>
      <c r="L41" s="42">
        <v>598.48</v>
      </c>
      <c r="M41" s="42">
        <v>1191.19</v>
      </c>
      <c r="N41" s="42">
        <v>3988.66</v>
      </c>
      <c r="O41" s="42">
        <v>138.26</v>
      </c>
      <c r="P41" s="56"/>
      <c r="Q41" s="42"/>
      <c r="R41" s="42"/>
      <c r="S41" s="56"/>
      <c r="T41" s="42">
        <v>32722.25</v>
      </c>
      <c r="U41" s="42"/>
      <c r="V41" s="42">
        <v>-38.85</v>
      </c>
      <c r="W41" s="42"/>
      <c r="X41" s="42">
        <v>6544.45</v>
      </c>
      <c r="Y41" s="42">
        <v>39266.699999999997</v>
      </c>
      <c r="Z41" s="42"/>
      <c r="AA41" s="42"/>
      <c r="AB41" s="42">
        <v>41230.04</v>
      </c>
      <c r="AC41" s="42">
        <v>2667.5800000000017</v>
      </c>
    </row>
    <row r="42" spans="1:29" ht="12.75" x14ac:dyDescent="0.2">
      <c r="A42" s="22">
        <v>9</v>
      </c>
      <c r="B42" s="23" t="s">
        <v>85</v>
      </c>
      <c r="C42" s="24" t="s">
        <v>86</v>
      </c>
      <c r="D42" s="24"/>
      <c r="E42" s="24"/>
      <c r="F42" s="24"/>
      <c r="G42" s="24"/>
      <c r="H42" s="24"/>
      <c r="I42" s="24"/>
      <c r="J42" s="41" t="s">
        <v>87</v>
      </c>
      <c r="K42" s="42"/>
      <c r="L42" s="42">
        <v>153.63999999999999</v>
      </c>
      <c r="M42" s="42"/>
      <c r="N42" s="42"/>
      <c r="O42" s="42"/>
      <c r="P42" s="56">
        <v>153.63999999999999</v>
      </c>
      <c r="Q42" s="42"/>
      <c r="R42" s="42"/>
      <c r="S42" s="56"/>
      <c r="T42" s="42"/>
      <c r="U42" s="57">
        <v>1</v>
      </c>
      <c r="V42" s="42"/>
      <c r="W42" s="42"/>
      <c r="X42" s="42">
        <v>153.63999999999999</v>
      </c>
      <c r="Y42" s="42">
        <v>184.37</v>
      </c>
      <c r="Z42" s="42">
        <v>193.59</v>
      </c>
      <c r="AA42" s="42">
        <v>0</v>
      </c>
      <c r="AB42" s="42">
        <v>193.59</v>
      </c>
      <c r="AC42" s="42">
        <v>206.12</v>
      </c>
    </row>
    <row r="43" spans="1:29" ht="12.75" x14ac:dyDescent="0.2">
      <c r="A43" s="23"/>
      <c r="B43" s="23"/>
      <c r="C43" s="24"/>
      <c r="D43" s="24"/>
      <c r="E43" s="24"/>
      <c r="F43" s="24"/>
      <c r="G43" s="24"/>
      <c r="H43" s="24"/>
      <c r="I43" s="24"/>
      <c r="J43" s="43" t="s">
        <v>88</v>
      </c>
      <c r="K43" s="42"/>
      <c r="L43" s="42"/>
      <c r="M43" s="42"/>
      <c r="N43" s="42"/>
      <c r="O43" s="42"/>
      <c r="P43" s="56"/>
      <c r="Q43" s="42"/>
      <c r="R43" s="42"/>
      <c r="S43" s="56"/>
      <c r="T43" s="42">
        <v>153.63999999999999</v>
      </c>
      <c r="U43" s="42"/>
      <c r="V43" s="42"/>
      <c r="W43" s="42"/>
      <c r="X43" s="42">
        <v>30.73</v>
      </c>
      <c r="Y43" s="42">
        <v>184.37</v>
      </c>
      <c r="Z43" s="42"/>
      <c r="AA43" s="42"/>
      <c r="AB43" s="42">
        <v>193.59</v>
      </c>
      <c r="AC43" s="42">
        <v>12.530000000000001</v>
      </c>
    </row>
    <row r="44" spans="1:29" ht="14.1" customHeight="1" x14ac:dyDescent="0.2">
      <c r="A44" s="20" t="s">
        <v>89</v>
      </c>
      <c r="B44" s="20"/>
      <c r="C44" s="21" t="s">
        <v>90</v>
      </c>
      <c r="D44" s="21"/>
      <c r="E44" s="21"/>
      <c r="F44" s="21"/>
      <c r="G44" s="21"/>
      <c r="H44" s="21"/>
      <c r="I44" s="21"/>
      <c r="J44" s="38"/>
      <c r="K44" s="55">
        <v>6864.0700000000006</v>
      </c>
      <c r="L44" s="55">
        <v>17963.400000000001</v>
      </c>
      <c r="M44" s="55">
        <v>92825.86</v>
      </c>
      <c r="N44" s="55">
        <v>66644.5</v>
      </c>
      <c r="O44" s="55">
        <v>4183.8599999999997</v>
      </c>
      <c r="P44" s="55">
        <v>355297.86</v>
      </c>
      <c r="Q44" s="55">
        <v>31343.91</v>
      </c>
      <c r="R44" s="55">
        <v>0</v>
      </c>
      <c r="S44" s="55">
        <v>0</v>
      </c>
      <c r="T44" s="55">
        <v>19.440000000000001</v>
      </c>
      <c r="U44" s="55"/>
      <c r="V44" s="55">
        <v>0</v>
      </c>
      <c r="W44" s="55">
        <v>0</v>
      </c>
      <c r="X44" s="55">
        <v>386661.20999999996</v>
      </c>
      <c r="Y44" s="40">
        <v>461313.38</v>
      </c>
      <c r="Z44" s="40">
        <v>484379.02999999997</v>
      </c>
      <c r="AA44" s="40">
        <v>0</v>
      </c>
      <c r="AB44" s="39">
        <v>484379.02999999997</v>
      </c>
      <c r="AC44" s="40">
        <v>505998.50000000006</v>
      </c>
    </row>
    <row r="45" spans="1:29" ht="14.1" customHeight="1" x14ac:dyDescent="0.2">
      <c r="A45" s="20"/>
      <c r="B45" s="20"/>
      <c r="C45" s="21"/>
      <c r="D45" s="21"/>
      <c r="E45" s="21"/>
      <c r="F45" s="21"/>
      <c r="G45" s="21"/>
      <c r="H45" s="21"/>
      <c r="I45" s="21"/>
      <c r="J45" s="38"/>
      <c r="K45" s="55">
        <v>85870.83</v>
      </c>
      <c r="L45" s="55">
        <v>6317.14</v>
      </c>
      <c r="M45" s="55">
        <v>21773.42</v>
      </c>
      <c r="N45" s="55">
        <v>64430.19</v>
      </c>
      <c r="O45" s="55">
        <v>2233.39</v>
      </c>
      <c r="P45" s="55"/>
      <c r="Q45" s="55">
        <v>0</v>
      </c>
      <c r="R45" s="55">
        <v>0</v>
      </c>
      <c r="S45" s="55"/>
      <c r="T45" s="55">
        <v>386661.21</v>
      </c>
      <c r="U45" s="55">
        <v>0</v>
      </c>
      <c r="V45" s="55">
        <v>-627.59</v>
      </c>
      <c r="W45" s="55">
        <v>0</v>
      </c>
      <c r="X45" s="55">
        <v>77332.25</v>
      </c>
      <c r="Y45" s="40">
        <v>463993.46</v>
      </c>
      <c r="Z45" s="40">
        <v>2814.09</v>
      </c>
      <c r="AA45" s="40">
        <v>0</v>
      </c>
      <c r="AB45" s="39">
        <v>487193.11999999994</v>
      </c>
      <c r="AC45" s="40">
        <v>18805.380000000092</v>
      </c>
    </row>
    <row r="46" spans="1:29" ht="12.75" x14ac:dyDescent="0.2">
      <c r="A46" s="22">
        <v>10</v>
      </c>
      <c r="B46" s="23" t="s">
        <v>66</v>
      </c>
      <c r="C46" s="24" t="s">
        <v>91</v>
      </c>
      <c r="D46" s="24"/>
      <c r="E46" s="24"/>
      <c r="F46" s="24"/>
      <c r="G46" s="24"/>
      <c r="H46" s="24"/>
      <c r="I46" s="24"/>
      <c r="J46" s="41" t="s">
        <v>68</v>
      </c>
      <c r="K46" s="42">
        <v>2570.0300000000002</v>
      </c>
      <c r="L46" s="42">
        <v>2887.89</v>
      </c>
      <c r="M46" s="42">
        <v>466.91</v>
      </c>
      <c r="N46" s="42">
        <v>23314.02</v>
      </c>
      <c r="O46" s="42">
        <v>1463.62</v>
      </c>
      <c r="P46" s="56">
        <v>83376.899999999994</v>
      </c>
      <c r="Q46" s="42">
        <v>10964.93</v>
      </c>
      <c r="R46" s="42"/>
      <c r="S46" s="56"/>
      <c r="T46" s="42"/>
      <c r="U46" s="57">
        <v>1</v>
      </c>
      <c r="V46" s="42"/>
      <c r="W46" s="42"/>
      <c r="X46" s="42">
        <v>94341.83</v>
      </c>
      <c r="Y46" s="42">
        <v>112272.64</v>
      </c>
      <c r="Z46" s="42">
        <v>117886.27</v>
      </c>
      <c r="AA46" s="42">
        <v>0</v>
      </c>
      <c r="AB46" s="42">
        <v>117886.27</v>
      </c>
      <c r="AC46" s="42">
        <v>122662.68</v>
      </c>
    </row>
    <row r="47" spans="1:29" ht="12.75" x14ac:dyDescent="0.2">
      <c r="A47" s="23"/>
      <c r="B47" s="23"/>
      <c r="C47" s="24"/>
      <c r="D47" s="24"/>
      <c r="E47" s="24"/>
      <c r="F47" s="24"/>
      <c r="G47" s="24"/>
      <c r="H47" s="24"/>
      <c r="I47" s="24"/>
      <c r="J47" s="43" t="s">
        <v>92</v>
      </c>
      <c r="K47" s="42">
        <v>31332.18</v>
      </c>
      <c r="L47" s="42">
        <v>917.61</v>
      </c>
      <c r="M47" s="42">
        <v>811.13</v>
      </c>
      <c r="N47" s="42">
        <v>22539.39</v>
      </c>
      <c r="O47" s="42">
        <v>781.3</v>
      </c>
      <c r="P47" s="56"/>
      <c r="Q47" s="42"/>
      <c r="R47" s="42"/>
      <c r="S47" s="56"/>
      <c r="T47" s="42">
        <v>94341.829999999987</v>
      </c>
      <c r="U47" s="42"/>
      <c r="V47" s="42">
        <v>-219.54</v>
      </c>
      <c r="W47" s="42"/>
      <c r="X47" s="42">
        <v>18868.37</v>
      </c>
      <c r="Y47" s="42">
        <v>113210.2</v>
      </c>
      <c r="Z47" s="42"/>
      <c r="AA47" s="42"/>
      <c r="AB47" s="42">
        <v>118870.71</v>
      </c>
      <c r="AC47" s="42">
        <v>3791.9699999999866</v>
      </c>
    </row>
    <row r="48" spans="1:29" ht="12.75" x14ac:dyDescent="0.2">
      <c r="A48" s="22">
        <v>11</v>
      </c>
      <c r="B48" s="23" t="s">
        <v>70</v>
      </c>
      <c r="C48" s="24" t="s">
        <v>93</v>
      </c>
      <c r="D48" s="24"/>
      <c r="E48" s="24"/>
      <c r="F48" s="24"/>
      <c r="G48" s="24"/>
      <c r="H48" s="24"/>
      <c r="I48" s="24"/>
      <c r="J48" s="41" t="s">
        <v>68</v>
      </c>
      <c r="K48" s="42">
        <v>305.54000000000002</v>
      </c>
      <c r="L48" s="42">
        <v>4537.71</v>
      </c>
      <c r="M48" s="42"/>
      <c r="N48" s="42">
        <v>3048.29</v>
      </c>
      <c r="O48" s="42">
        <v>191.37</v>
      </c>
      <c r="P48" s="56">
        <v>27725.34</v>
      </c>
      <c r="Q48" s="42">
        <v>1433.66</v>
      </c>
      <c r="R48" s="42"/>
      <c r="S48" s="56"/>
      <c r="T48" s="42"/>
      <c r="U48" s="57">
        <v>1</v>
      </c>
      <c r="V48" s="42"/>
      <c r="W48" s="42"/>
      <c r="X48" s="42">
        <v>29159</v>
      </c>
      <c r="Y48" s="42">
        <v>34868.22</v>
      </c>
      <c r="Z48" s="42">
        <v>36611.629999999997</v>
      </c>
      <c r="AA48" s="42">
        <v>0</v>
      </c>
      <c r="AB48" s="42">
        <v>36611.629999999997</v>
      </c>
      <c r="AC48" s="42">
        <v>37912.35</v>
      </c>
    </row>
    <row r="49" spans="1:29" ht="12.75" x14ac:dyDescent="0.2">
      <c r="A49" s="23"/>
      <c r="B49" s="23"/>
      <c r="C49" s="24"/>
      <c r="D49" s="24"/>
      <c r="E49" s="24"/>
      <c r="F49" s="24"/>
      <c r="G49" s="24"/>
      <c r="H49" s="24"/>
      <c r="I49" s="24"/>
      <c r="J49" s="43" t="s">
        <v>94</v>
      </c>
      <c r="K49" s="42">
        <v>2527.9</v>
      </c>
      <c r="L49" s="42">
        <v>1688.75</v>
      </c>
      <c r="M49" s="42">
        <v>14399.61</v>
      </c>
      <c r="N49" s="42">
        <v>2947.02</v>
      </c>
      <c r="O49" s="42">
        <v>102.15</v>
      </c>
      <c r="P49" s="56"/>
      <c r="Q49" s="42"/>
      <c r="R49" s="42"/>
      <c r="S49" s="56"/>
      <c r="T49" s="42">
        <v>29159</v>
      </c>
      <c r="U49" s="42"/>
      <c r="V49" s="42">
        <v>-28.71</v>
      </c>
      <c r="W49" s="42"/>
      <c r="X49" s="42">
        <v>5831.8</v>
      </c>
      <c r="Y49" s="42">
        <v>34990.800000000003</v>
      </c>
      <c r="Z49" s="42"/>
      <c r="AA49" s="42"/>
      <c r="AB49" s="42">
        <v>36740.339999999997</v>
      </c>
      <c r="AC49" s="42">
        <v>1172.010000000002</v>
      </c>
    </row>
    <row r="50" spans="1:29" ht="12.75" x14ac:dyDescent="0.2">
      <c r="A50" s="22">
        <v>12</v>
      </c>
      <c r="B50" s="23" t="s">
        <v>73</v>
      </c>
      <c r="C50" s="24" t="s">
        <v>95</v>
      </c>
      <c r="D50" s="24"/>
      <c r="E50" s="24"/>
      <c r="F50" s="24"/>
      <c r="G50" s="24"/>
      <c r="H50" s="24"/>
      <c r="I50" s="24"/>
      <c r="J50" s="41" t="s">
        <v>68</v>
      </c>
      <c r="K50" s="42">
        <v>75.760000000000005</v>
      </c>
      <c r="L50" s="42">
        <v>90.15</v>
      </c>
      <c r="M50" s="42">
        <v>3103.97</v>
      </c>
      <c r="N50" s="42">
        <v>738.77</v>
      </c>
      <c r="O50" s="42">
        <v>46.38</v>
      </c>
      <c r="P50" s="56">
        <v>5927.37</v>
      </c>
      <c r="Q50" s="42">
        <v>347.46</v>
      </c>
      <c r="R50" s="42"/>
      <c r="S50" s="56"/>
      <c r="T50" s="42"/>
      <c r="U50" s="57">
        <v>1</v>
      </c>
      <c r="V50" s="42"/>
      <c r="W50" s="42"/>
      <c r="X50" s="42">
        <v>6274.83</v>
      </c>
      <c r="Y50" s="42">
        <v>7500.08</v>
      </c>
      <c r="Z50" s="42">
        <v>7875.08</v>
      </c>
      <c r="AA50" s="42">
        <v>0</v>
      </c>
      <c r="AB50" s="42">
        <v>7875.08</v>
      </c>
      <c r="AC50" s="42">
        <v>8342.7099999999991</v>
      </c>
    </row>
    <row r="51" spans="1:29" ht="12.75" x14ac:dyDescent="0.2">
      <c r="A51" s="23"/>
      <c r="B51" s="23"/>
      <c r="C51" s="24"/>
      <c r="D51" s="24"/>
      <c r="E51" s="24"/>
      <c r="F51" s="24"/>
      <c r="G51" s="24"/>
      <c r="H51" s="24"/>
      <c r="I51" s="24"/>
      <c r="J51" s="43" t="s">
        <v>96</v>
      </c>
      <c r="K51" s="42">
        <v>993.86</v>
      </c>
      <c r="L51" s="42">
        <v>28.07</v>
      </c>
      <c r="M51" s="42">
        <v>222.21</v>
      </c>
      <c r="N51" s="42">
        <v>714.23</v>
      </c>
      <c r="O51" s="42">
        <v>24.76</v>
      </c>
      <c r="P51" s="56"/>
      <c r="Q51" s="42"/>
      <c r="R51" s="42"/>
      <c r="S51" s="56"/>
      <c r="T51" s="42">
        <v>6274.83</v>
      </c>
      <c r="U51" s="42"/>
      <c r="V51" s="42">
        <v>-6.96</v>
      </c>
      <c r="W51" s="42"/>
      <c r="X51" s="42">
        <v>1254.97</v>
      </c>
      <c r="Y51" s="42">
        <v>7529.8</v>
      </c>
      <c r="Z51" s="42"/>
      <c r="AA51" s="42"/>
      <c r="AB51" s="42">
        <v>7906.29</v>
      </c>
      <c r="AC51" s="42">
        <v>436.41999999999916</v>
      </c>
    </row>
    <row r="52" spans="1:29" ht="12.75" x14ac:dyDescent="0.2">
      <c r="A52" s="22">
        <v>13</v>
      </c>
      <c r="B52" s="23" t="s">
        <v>82</v>
      </c>
      <c r="C52" s="24" t="s">
        <v>97</v>
      </c>
      <c r="D52" s="24"/>
      <c r="E52" s="24"/>
      <c r="F52" s="24"/>
      <c r="G52" s="24"/>
      <c r="H52" s="24"/>
      <c r="I52" s="24"/>
      <c r="J52" s="41" t="s">
        <v>98</v>
      </c>
      <c r="K52" s="42">
        <v>16.21</v>
      </c>
      <c r="L52" s="42">
        <v>12.56</v>
      </c>
      <c r="M52" s="42">
        <v>652.71</v>
      </c>
      <c r="N52" s="42">
        <v>160.22</v>
      </c>
      <c r="O52" s="42">
        <v>10.06</v>
      </c>
      <c r="P52" s="56">
        <v>1266.49</v>
      </c>
      <c r="Q52" s="42">
        <v>75.349999999999994</v>
      </c>
      <c r="R52" s="42"/>
      <c r="S52" s="56"/>
      <c r="T52" s="42">
        <v>19.440000000000001</v>
      </c>
      <c r="U52" s="57">
        <v>1</v>
      </c>
      <c r="V52" s="42"/>
      <c r="W52" s="42"/>
      <c r="X52" s="42">
        <v>1361.28</v>
      </c>
      <c r="Y52" s="42">
        <v>1627.09</v>
      </c>
      <c r="Z52" s="42">
        <v>1708.44</v>
      </c>
      <c r="AA52" s="42">
        <v>0</v>
      </c>
      <c r="AB52" s="42">
        <v>1708.44</v>
      </c>
      <c r="AC52" s="42">
        <v>1809.89</v>
      </c>
    </row>
    <row r="53" spans="1:29" ht="12.75" x14ac:dyDescent="0.2">
      <c r="A53" s="23"/>
      <c r="B53" s="23"/>
      <c r="C53" s="24"/>
      <c r="D53" s="24"/>
      <c r="E53" s="24"/>
      <c r="F53" s="24"/>
      <c r="G53" s="24"/>
      <c r="H53" s="24"/>
      <c r="I53" s="24"/>
      <c r="J53" s="43" t="s">
        <v>99</v>
      </c>
      <c r="K53" s="42">
        <v>218.68</v>
      </c>
      <c r="L53" s="42">
        <v>2.95</v>
      </c>
      <c r="M53" s="42">
        <v>53.49</v>
      </c>
      <c r="N53" s="42">
        <v>154.91</v>
      </c>
      <c r="O53" s="42">
        <v>5.37</v>
      </c>
      <c r="P53" s="56"/>
      <c r="Q53" s="42"/>
      <c r="R53" s="42"/>
      <c r="S53" s="56"/>
      <c r="T53" s="42">
        <v>1361.28</v>
      </c>
      <c r="U53" s="42"/>
      <c r="V53" s="42">
        <v>-1.51</v>
      </c>
      <c r="W53" s="42"/>
      <c r="X53" s="42">
        <v>272.26</v>
      </c>
      <c r="Y53" s="42">
        <v>1633.54</v>
      </c>
      <c r="Z53" s="42"/>
      <c r="AA53" s="42"/>
      <c r="AB53" s="42">
        <v>1715.21</v>
      </c>
      <c r="AC53" s="42">
        <v>94.680000000000064</v>
      </c>
    </row>
    <row r="54" spans="1:29" ht="12.75" x14ac:dyDescent="0.2">
      <c r="A54" s="22">
        <v>14</v>
      </c>
      <c r="B54" s="23" t="s">
        <v>55</v>
      </c>
      <c r="C54" s="24" t="s">
        <v>100</v>
      </c>
      <c r="D54" s="24"/>
      <c r="E54" s="24"/>
      <c r="F54" s="24"/>
      <c r="G54" s="24"/>
      <c r="H54" s="24"/>
      <c r="I54" s="24"/>
      <c r="J54" s="41" t="s">
        <v>68</v>
      </c>
      <c r="K54" s="42">
        <v>3813.66</v>
      </c>
      <c r="L54" s="42">
        <v>10395.48</v>
      </c>
      <c r="M54" s="42">
        <v>83125.88</v>
      </c>
      <c r="N54" s="42">
        <v>38548.75</v>
      </c>
      <c r="O54" s="42">
        <v>2420.04</v>
      </c>
      <c r="P54" s="56">
        <v>228201.85</v>
      </c>
      <c r="Q54" s="42">
        <v>18130.060000000001</v>
      </c>
      <c r="R54" s="42"/>
      <c r="S54" s="56"/>
      <c r="T54" s="42"/>
      <c r="U54" s="57">
        <v>1</v>
      </c>
      <c r="V54" s="42"/>
      <c r="W54" s="42"/>
      <c r="X54" s="42">
        <v>246331.91</v>
      </c>
      <c r="Y54" s="42">
        <v>294048.07</v>
      </c>
      <c r="Z54" s="42">
        <v>308750.46999999997</v>
      </c>
      <c r="AA54" s="42">
        <v>0</v>
      </c>
      <c r="AB54" s="42">
        <v>308750.46999999997</v>
      </c>
      <c r="AC54" s="42">
        <v>323158.03000000003</v>
      </c>
    </row>
    <row r="55" spans="1:29" ht="12.75" x14ac:dyDescent="0.2">
      <c r="A55" s="23"/>
      <c r="B55" s="23"/>
      <c r="C55" s="24"/>
      <c r="D55" s="24"/>
      <c r="E55" s="24"/>
      <c r="F55" s="24"/>
      <c r="G55" s="24"/>
      <c r="H55" s="24"/>
      <c r="I55" s="24"/>
      <c r="J55" s="43" t="s">
        <v>101</v>
      </c>
      <c r="K55" s="42">
        <v>49661.5</v>
      </c>
      <c r="L55" s="42">
        <v>3662.2</v>
      </c>
      <c r="M55" s="42">
        <v>5853.44</v>
      </c>
      <c r="N55" s="42">
        <v>37267.919999999998</v>
      </c>
      <c r="O55" s="42">
        <v>1291.8499999999999</v>
      </c>
      <c r="P55" s="56"/>
      <c r="Q55" s="42"/>
      <c r="R55" s="42"/>
      <c r="S55" s="56"/>
      <c r="T55" s="42">
        <v>246331.91</v>
      </c>
      <c r="U55" s="42"/>
      <c r="V55" s="42">
        <v>-363.01</v>
      </c>
      <c r="W55" s="42"/>
      <c r="X55" s="42">
        <v>49266.38</v>
      </c>
      <c r="Y55" s="42">
        <v>295598.28999999998</v>
      </c>
      <c r="Z55" s="42"/>
      <c r="AA55" s="42"/>
      <c r="AB55" s="42">
        <v>310378.19999999995</v>
      </c>
      <c r="AC55" s="42">
        <v>12779.830000000075</v>
      </c>
    </row>
    <row r="56" spans="1:29" ht="12.75" x14ac:dyDescent="0.2">
      <c r="A56" s="22">
        <v>15</v>
      </c>
      <c r="B56" s="23" t="s">
        <v>82</v>
      </c>
      <c r="C56" s="24" t="s">
        <v>83</v>
      </c>
      <c r="D56" s="24"/>
      <c r="E56" s="24"/>
      <c r="F56" s="24"/>
      <c r="G56" s="24"/>
      <c r="H56" s="24"/>
      <c r="I56" s="24"/>
      <c r="J56" s="41" t="s">
        <v>80</v>
      </c>
      <c r="K56" s="42">
        <v>82.87</v>
      </c>
      <c r="L56" s="42">
        <v>39.61</v>
      </c>
      <c r="M56" s="42">
        <v>5476.39</v>
      </c>
      <c r="N56" s="42">
        <v>834.45</v>
      </c>
      <c r="O56" s="42">
        <v>52.39</v>
      </c>
      <c r="P56" s="56">
        <v>8799.91</v>
      </c>
      <c r="Q56" s="42">
        <v>392.45</v>
      </c>
      <c r="R56" s="42"/>
      <c r="S56" s="56"/>
      <c r="T56" s="42"/>
      <c r="U56" s="57">
        <v>1</v>
      </c>
      <c r="V56" s="42"/>
      <c r="W56" s="42"/>
      <c r="X56" s="42">
        <v>9192.36</v>
      </c>
      <c r="Y56" s="42">
        <v>10997.28</v>
      </c>
      <c r="Z56" s="42">
        <v>11547.14</v>
      </c>
      <c r="AA56" s="42">
        <v>0</v>
      </c>
      <c r="AB56" s="42">
        <v>11547.14</v>
      </c>
      <c r="AC56" s="42">
        <v>12112.84</v>
      </c>
    </row>
    <row r="57" spans="1:29" ht="12.75" x14ac:dyDescent="0.2">
      <c r="A57" s="23"/>
      <c r="B57" s="23"/>
      <c r="C57" s="24"/>
      <c r="D57" s="24"/>
      <c r="E57" s="24"/>
      <c r="F57" s="24"/>
      <c r="G57" s="24"/>
      <c r="H57" s="24"/>
      <c r="I57" s="24"/>
      <c r="J57" s="43" t="s">
        <v>102</v>
      </c>
      <c r="K57" s="42">
        <v>1136.71</v>
      </c>
      <c r="L57" s="42">
        <v>17.559999999999999</v>
      </c>
      <c r="M57" s="42">
        <v>433.54</v>
      </c>
      <c r="N57" s="42">
        <v>806.72</v>
      </c>
      <c r="O57" s="42">
        <v>27.96</v>
      </c>
      <c r="P57" s="56"/>
      <c r="Q57" s="42"/>
      <c r="R57" s="42"/>
      <c r="S57" s="56"/>
      <c r="T57" s="42">
        <v>9192.36</v>
      </c>
      <c r="U57" s="42"/>
      <c r="V57" s="42">
        <v>-7.86</v>
      </c>
      <c r="W57" s="42"/>
      <c r="X57" s="42">
        <v>1838.47</v>
      </c>
      <c r="Y57" s="42">
        <v>11030.83</v>
      </c>
      <c r="Z57" s="42"/>
      <c r="AA57" s="42"/>
      <c r="AB57" s="42">
        <v>11582.369999999999</v>
      </c>
      <c r="AC57" s="42">
        <v>530.47000000000116</v>
      </c>
    </row>
    <row r="58" spans="1:29" ht="14.1" customHeight="1" x14ac:dyDescent="0.2">
      <c r="A58" s="20" t="s">
        <v>103</v>
      </c>
      <c r="B58" s="20"/>
      <c r="C58" s="21" t="s">
        <v>104</v>
      </c>
      <c r="D58" s="21"/>
      <c r="E58" s="21"/>
      <c r="F58" s="21"/>
      <c r="G58" s="21"/>
      <c r="H58" s="21"/>
      <c r="I58" s="21"/>
      <c r="J58" s="38"/>
      <c r="K58" s="55">
        <v>709.92000000000007</v>
      </c>
      <c r="L58" s="55">
        <v>7536.5899999999983</v>
      </c>
      <c r="M58" s="55">
        <v>23869.370000000003</v>
      </c>
      <c r="N58" s="55">
        <v>7287.9599999999991</v>
      </c>
      <c r="O58" s="55">
        <v>456.72</v>
      </c>
      <c r="P58" s="55">
        <v>71008</v>
      </c>
      <c r="Q58" s="55">
        <v>3421.5799999999995</v>
      </c>
      <c r="R58" s="55">
        <v>0</v>
      </c>
      <c r="S58" s="55">
        <v>0</v>
      </c>
      <c r="T58" s="55">
        <v>0</v>
      </c>
      <c r="U58" s="55"/>
      <c r="V58" s="55">
        <v>0</v>
      </c>
      <c r="W58" s="55">
        <v>0</v>
      </c>
      <c r="X58" s="55">
        <v>74429.58</v>
      </c>
      <c r="Y58" s="40">
        <v>89022.920000000013</v>
      </c>
      <c r="Z58" s="40">
        <v>93474.06</v>
      </c>
      <c r="AA58" s="40">
        <v>0</v>
      </c>
      <c r="AB58" s="39">
        <v>93474.06</v>
      </c>
      <c r="AC58" s="40">
        <v>97359.989999999991</v>
      </c>
    </row>
    <row r="59" spans="1:29" ht="14.1" customHeight="1" x14ac:dyDescent="0.2">
      <c r="A59" s="20"/>
      <c r="B59" s="20"/>
      <c r="C59" s="21"/>
      <c r="D59" s="21"/>
      <c r="E59" s="21"/>
      <c r="F59" s="21"/>
      <c r="G59" s="21"/>
      <c r="H59" s="21"/>
      <c r="I59" s="21"/>
      <c r="J59" s="38"/>
      <c r="K59" s="55">
        <v>7436.16</v>
      </c>
      <c r="L59" s="55">
        <v>2627.31</v>
      </c>
      <c r="M59" s="55">
        <v>17207.229999999996</v>
      </c>
      <c r="N59" s="55">
        <v>7038.6799999999994</v>
      </c>
      <c r="O59" s="55">
        <v>243.80999999999997</v>
      </c>
      <c r="P59" s="55"/>
      <c r="Q59" s="55">
        <v>0</v>
      </c>
      <c r="R59" s="55">
        <v>0</v>
      </c>
      <c r="S59" s="55"/>
      <c r="T59" s="55">
        <v>74429.58</v>
      </c>
      <c r="U59" s="55">
        <v>0</v>
      </c>
      <c r="V59" s="55">
        <v>-68.52</v>
      </c>
      <c r="W59" s="55">
        <v>0</v>
      </c>
      <c r="X59" s="55">
        <v>14885.910000000002</v>
      </c>
      <c r="Y59" s="40">
        <v>89315.49000000002</v>
      </c>
      <c r="Z59" s="40">
        <v>307.19</v>
      </c>
      <c r="AA59" s="40">
        <v>0</v>
      </c>
      <c r="AB59" s="39">
        <v>93781.25</v>
      </c>
      <c r="AC59" s="40">
        <v>3578.7400000000043</v>
      </c>
    </row>
    <row r="60" spans="1:29" ht="12.75" x14ac:dyDescent="0.2">
      <c r="A60" s="22">
        <v>16</v>
      </c>
      <c r="B60" s="23" t="s">
        <v>66</v>
      </c>
      <c r="C60" s="24" t="s">
        <v>91</v>
      </c>
      <c r="D60" s="24"/>
      <c r="E60" s="24"/>
      <c r="F60" s="24"/>
      <c r="G60" s="24"/>
      <c r="H60" s="24"/>
      <c r="I60" s="24"/>
      <c r="J60" s="41" t="s">
        <v>68</v>
      </c>
      <c r="K60" s="42">
        <v>59.79</v>
      </c>
      <c r="L60" s="42">
        <v>2074.1</v>
      </c>
      <c r="M60" s="42"/>
      <c r="N60" s="42">
        <v>663.52</v>
      </c>
      <c r="O60" s="42">
        <v>41.65</v>
      </c>
      <c r="P60" s="56">
        <v>5402.03</v>
      </c>
      <c r="Q60" s="42">
        <v>312.06</v>
      </c>
      <c r="R60" s="42"/>
      <c r="S60" s="56"/>
      <c r="T60" s="42"/>
      <c r="U60" s="57">
        <v>1</v>
      </c>
      <c r="V60" s="42"/>
      <c r="W60" s="42"/>
      <c r="X60" s="42">
        <v>5714.09</v>
      </c>
      <c r="Y60" s="42">
        <v>6830.22</v>
      </c>
      <c r="Z60" s="42">
        <v>7171.73</v>
      </c>
      <c r="AA60" s="42">
        <v>0</v>
      </c>
      <c r="AB60" s="42">
        <v>7171.73</v>
      </c>
      <c r="AC60" s="42">
        <v>7395.58</v>
      </c>
    </row>
    <row r="61" spans="1:29" ht="12.75" x14ac:dyDescent="0.2">
      <c r="A61" s="23"/>
      <c r="B61" s="23"/>
      <c r="C61" s="24"/>
      <c r="D61" s="24"/>
      <c r="E61" s="24"/>
      <c r="F61" s="24"/>
      <c r="G61" s="24"/>
      <c r="H61" s="24"/>
      <c r="I61" s="24"/>
      <c r="J61" s="43" t="s">
        <v>105</v>
      </c>
      <c r="K61" s="42">
        <v>317.39999999999998</v>
      </c>
      <c r="L61" s="42">
        <v>600.41999999999996</v>
      </c>
      <c r="M61" s="42">
        <v>1647.91</v>
      </c>
      <c r="N61" s="42">
        <v>641.46</v>
      </c>
      <c r="O61" s="42">
        <v>22.24</v>
      </c>
      <c r="P61" s="56"/>
      <c r="Q61" s="42"/>
      <c r="R61" s="42"/>
      <c r="S61" s="56"/>
      <c r="T61" s="42">
        <v>5714.09</v>
      </c>
      <c r="U61" s="42"/>
      <c r="V61" s="42">
        <v>-6.25</v>
      </c>
      <c r="W61" s="42"/>
      <c r="X61" s="42">
        <v>1142.82</v>
      </c>
      <c r="Y61" s="42">
        <v>6856.91</v>
      </c>
      <c r="Z61" s="42"/>
      <c r="AA61" s="42"/>
      <c r="AB61" s="42">
        <v>7199.75</v>
      </c>
      <c r="AC61" s="42">
        <v>195.82999999999993</v>
      </c>
    </row>
    <row r="62" spans="1:29" ht="12.75" x14ac:dyDescent="0.2">
      <c r="A62" s="22">
        <v>17</v>
      </c>
      <c r="B62" s="23" t="s">
        <v>70</v>
      </c>
      <c r="C62" s="24" t="s">
        <v>93</v>
      </c>
      <c r="D62" s="24"/>
      <c r="E62" s="24"/>
      <c r="F62" s="24"/>
      <c r="G62" s="24"/>
      <c r="H62" s="24"/>
      <c r="I62" s="24"/>
      <c r="J62" s="41" t="s">
        <v>68</v>
      </c>
      <c r="K62" s="42">
        <v>230.48</v>
      </c>
      <c r="L62" s="42">
        <v>5011.3599999999997</v>
      </c>
      <c r="M62" s="42"/>
      <c r="N62" s="42">
        <v>2393.4299999999998</v>
      </c>
      <c r="O62" s="42">
        <v>150.26</v>
      </c>
      <c r="P62" s="56">
        <v>25176.400000000001</v>
      </c>
      <c r="Q62" s="42">
        <v>1125.6600000000001</v>
      </c>
      <c r="R62" s="42"/>
      <c r="S62" s="56"/>
      <c r="T62" s="42"/>
      <c r="U62" s="57">
        <v>1</v>
      </c>
      <c r="V62" s="42"/>
      <c r="W62" s="42"/>
      <c r="X62" s="42">
        <v>26302.06</v>
      </c>
      <c r="Y62" s="42">
        <v>31466.22</v>
      </c>
      <c r="Z62" s="42">
        <v>33039.53</v>
      </c>
      <c r="AA62" s="42">
        <v>0</v>
      </c>
      <c r="AB62" s="42">
        <v>33039.53</v>
      </c>
      <c r="AC62" s="42">
        <v>34350.22</v>
      </c>
    </row>
    <row r="63" spans="1:29" ht="12.75" x14ac:dyDescent="0.2">
      <c r="A63" s="23"/>
      <c r="B63" s="23"/>
      <c r="C63" s="24"/>
      <c r="D63" s="24"/>
      <c r="E63" s="24"/>
      <c r="F63" s="24"/>
      <c r="G63" s="24"/>
      <c r="H63" s="24"/>
      <c r="I63" s="24"/>
      <c r="J63" s="43" t="s">
        <v>106</v>
      </c>
      <c r="K63" s="42">
        <v>1443.98</v>
      </c>
      <c r="L63" s="42">
        <v>1866.79</v>
      </c>
      <c r="M63" s="42">
        <v>13805.81</v>
      </c>
      <c r="N63" s="42">
        <v>2313.89</v>
      </c>
      <c r="O63" s="42">
        <v>80.209999999999994</v>
      </c>
      <c r="P63" s="56"/>
      <c r="Q63" s="42"/>
      <c r="R63" s="42"/>
      <c r="S63" s="56"/>
      <c r="T63" s="42">
        <v>26302.06</v>
      </c>
      <c r="U63" s="42"/>
      <c r="V63" s="42">
        <v>-22.54</v>
      </c>
      <c r="W63" s="42"/>
      <c r="X63" s="42">
        <v>5260.41</v>
      </c>
      <c r="Y63" s="42">
        <v>31562.47</v>
      </c>
      <c r="Z63" s="42"/>
      <c r="AA63" s="42"/>
      <c r="AB63" s="42">
        <v>33140.589999999997</v>
      </c>
      <c r="AC63" s="42">
        <v>1209.6300000000047</v>
      </c>
    </row>
    <row r="64" spans="1:29" ht="12.75" x14ac:dyDescent="0.2">
      <c r="A64" s="22">
        <v>18</v>
      </c>
      <c r="B64" s="23" t="s">
        <v>73</v>
      </c>
      <c r="C64" s="24" t="s">
        <v>95</v>
      </c>
      <c r="D64" s="24"/>
      <c r="E64" s="24"/>
      <c r="F64" s="24"/>
      <c r="G64" s="24"/>
      <c r="H64" s="24"/>
      <c r="I64" s="24"/>
      <c r="J64" s="41" t="s">
        <v>68</v>
      </c>
      <c r="K64" s="42">
        <v>304.44</v>
      </c>
      <c r="L64" s="42">
        <v>409.65</v>
      </c>
      <c r="M64" s="42">
        <v>14801.81</v>
      </c>
      <c r="N64" s="42">
        <v>3010.36</v>
      </c>
      <c r="O64" s="42">
        <v>188.18</v>
      </c>
      <c r="P64" s="56">
        <v>26430.9</v>
      </c>
      <c r="Q64" s="42">
        <v>1409.77</v>
      </c>
      <c r="R64" s="42"/>
      <c r="S64" s="56"/>
      <c r="T64" s="42"/>
      <c r="U64" s="57">
        <v>1</v>
      </c>
      <c r="V64" s="42"/>
      <c r="W64" s="42"/>
      <c r="X64" s="42">
        <v>27840.67</v>
      </c>
      <c r="Y64" s="42">
        <v>33288.26</v>
      </c>
      <c r="Z64" s="42">
        <v>34952.67</v>
      </c>
      <c r="AA64" s="42">
        <v>0</v>
      </c>
      <c r="AB64" s="42">
        <v>34952.67</v>
      </c>
      <c r="AC64" s="42">
        <v>36359.629999999997</v>
      </c>
    </row>
    <row r="65" spans="1:29" ht="12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43" t="s">
        <v>107</v>
      </c>
      <c r="K65" s="42">
        <v>4011.84</v>
      </c>
      <c r="L65" s="42">
        <v>134.54</v>
      </c>
      <c r="M65" s="42">
        <v>1033.6099999999999</v>
      </c>
      <c r="N65" s="42">
        <v>2903.23</v>
      </c>
      <c r="O65" s="42">
        <v>100.45</v>
      </c>
      <c r="P65" s="56"/>
      <c r="Q65" s="42"/>
      <c r="R65" s="42"/>
      <c r="S65" s="56"/>
      <c r="T65" s="42">
        <v>27840.670000000002</v>
      </c>
      <c r="U65" s="42"/>
      <c r="V65" s="42">
        <v>-28.23</v>
      </c>
      <c r="W65" s="42"/>
      <c r="X65" s="42">
        <v>5568.13</v>
      </c>
      <c r="Y65" s="42">
        <v>33408.800000000003</v>
      </c>
      <c r="Z65" s="42"/>
      <c r="AA65" s="42"/>
      <c r="AB65" s="42">
        <v>35079.24</v>
      </c>
      <c r="AC65" s="42">
        <v>1280.3899999999994</v>
      </c>
    </row>
    <row r="66" spans="1:29" ht="12.75" x14ac:dyDescent="0.2">
      <c r="A66" s="22">
        <v>19</v>
      </c>
      <c r="B66" s="23" t="s">
        <v>78</v>
      </c>
      <c r="C66" s="24" t="s">
        <v>108</v>
      </c>
      <c r="D66" s="24"/>
      <c r="E66" s="24"/>
      <c r="F66" s="24"/>
      <c r="G66" s="24"/>
      <c r="H66" s="24"/>
      <c r="I66" s="24"/>
      <c r="J66" s="41" t="s">
        <v>80</v>
      </c>
      <c r="K66" s="42">
        <v>65.08</v>
      </c>
      <c r="L66" s="42">
        <v>38.82</v>
      </c>
      <c r="M66" s="42">
        <v>6888.09</v>
      </c>
      <c r="N66" s="42">
        <v>701.54</v>
      </c>
      <c r="O66" s="42">
        <v>44.04</v>
      </c>
      <c r="P66" s="56">
        <v>9859.3700000000008</v>
      </c>
      <c r="Q66" s="42">
        <v>329.95</v>
      </c>
      <c r="R66" s="42"/>
      <c r="S66" s="56"/>
      <c r="T66" s="42"/>
      <c r="U66" s="57">
        <v>1</v>
      </c>
      <c r="V66" s="42"/>
      <c r="W66" s="42"/>
      <c r="X66" s="42">
        <v>10189.32</v>
      </c>
      <c r="Y66" s="42">
        <v>12198.97</v>
      </c>
      <c r="Z66" s="42">
        <v>12808.92</v>
      </c>
      <c r="AA66" s="42">
        <v>0</v>
      </c>
      <c r="AB66" s="42">
        <v>12808.92</v>
      </c>
      <c r="AC66" s="42">
        <v>13426.55</v>
      </c>
    </row>
    <row r="67" spans="1:29" ht="12.75" x14ac:dyDescent="0.2">
      <c r="A67" s="23"/>
      <c r="B67" s="23"/>
      <c r="C67" s="24"/>
      <c r="D67" s="24"/>
      <c r="E67" s="24"/>
      <c r="F67" s="24"/>
      <c r="G67" s="24"/>
      <c r="H67" s="24"/>
      <c r="I67" s="24"/>
      <c r="J67" s="43" t="s">
        <v>109</v>
      </c>
      <c r="K67" s="42">
        <v>944.87</v>
      </c>
      <c r="L67" s="42">
        <v>25.56</v>
      </c>
      <c r="M67" s="42">
        <v>546.87</v>
      </c>
      <c r="N67" s="42">
        <v>678.24</v>
      </c>
      <c r="O67" s="42">
        <v>23.51</v>
      </c>
      <c r="P67" s="56"/>
      <c r="Q67" s="42"/>
      <c r="R67" s="42"/>
      <c r="S67" s="56"/>
      <c r="T67" s="42">
        <v>10189.320000000002</v>
      </c>
      <c r="U67" s="42"/>
      <c r="V67" s="42">
        <v>-6.61</v>
      </c>
      <c r="W67" s="42"/>
      <c r="X67" s="42">
        <v>2037.86</v>
      </c>
      <c r="Y67" s="42">
        <v>12227.18</v>
      </c>
      <c r="Z67" s="42"/>
      <c r="AA67" s="42"/>
      <c r="AB67" s="42">
        <v>12838.54</v>
      </c>
      <c r="AC67" s="42">
        <v>588.0099999999984</v>
      </c>
    </row>
    <row r="68" spans="1:29" ht="12.75" x14ac:dyDescent="0.2">
      <c r="A68" s="22">
        <v>20</v>
      </c>
      <c r="B68" s="23" t="s">
        <v>78</v>
      </c>
      <c r="C68" s="24" t="s">
        <v>79</v>
      </c>
      <c r="D68" s="24"/>
      <c r="E68" s="24"/>
      <c r="F68" s="24"/>
      <c r="G68" s="24"/>
      <c r="H68" s="24"/>
      <c r="I68" s="24"/>
      <c r="J68" s="41" t="s">
        <v>80</v>
      </c>
      <c r="K68" s="42">
        <v>50.13</v>
      </c>
      <c r="L68" s="42">
        <v>2.66</v>
      </c>
      <c r="M68" s="42">
        <v>2179.4699999999998</v>
      </c>
      <c r="N68" s="42">
        <v>519.11</v>
      </c>
      <c r="O68" s="42">
        <v>32.590000000000003</v>
      </c>
      <c r="P68" s="56">
        <v>4139.3</v>
      </c>
      <c r="Q68" s="42">
        <v>244.14</v>
      </c>
      <c r="R68" s="42"/>
      <c r="S68" s="56"/>
      <c r="T68" s="42"/>
      <c r="U68" s="57">
        <v>1</v>
      </c>
      <c r="V68" s="42"/>
      <c r="W68" s="42"/>
      <c r="X68" s="42">
        <v>4383.4399999999996</v>
      </c>
      <c r="Y68" s="42">
        <v>5239.25</v>
      </c>
      <c r="Z68" s="42">
        <v>5501.21</v>
      </c>
      <c r="AA68" s="42">
        <v>0</v>
      </c>
      <c r="AB68" s="42">
        <v>5501.21</v>
      </c>
      <c r="AC68" s="42">
        <v>5828.01</v>
      </c>
    </row>
    <row r="69" spans="1:29" ht="12.75" x14ac:dyDescent="0.2">
      <c r="A69" s="23"/>
      <c r="B69" s="23"/>
      <c r="C69" s="24"/>
      <c r="D69" s="24"/>
      <c r="E69" s="24"/>
      <c r="F69" s="24"/>
      <c r="G69" s="24"/>
      <c r="H69" s="24"/>
      <c r="I69" s="24"/>
      <c r="J69" s="43" t="s">
        <v>110</v>
      </c>
      <c r="K69" s="42">
        <v>718.07</v>
      </c>
      <c r="L69" s="42"/>
      <c r="M69" s="42">
        <v>173.03</v>
      </c>
      <c r="N69" s="42">
        <v>501.86</v>
      </c>
      <c r="O69" s="42">
        <v>17.399999999999999</v>
      </c>
      <c r="P69" s="56"/>
      <c r="Q69" s="42"/>
      <c r="R69" s="42"/>
      <c r="S69" s="56"/>
      <c r="T69" s="42">
        <v>4383.4400000000005</v>
      </c>
      <c r="U69" s="42"/>
      <c r="V69" s="42">
        <v>-4.8899999999999997</v>
      </c>
      <c r="W69" s="42"/>
      <c r="X69" s="42">
        <v>876.69</v>
      </c>
      <c r="Y69" s="42">
        <v>5260.13</v>
      </c>
      <c r="Z69" s="42"/>
      <c r="AA69" s="42"/>
      <c r="AB69" s="42">
        <v>5523.13</v>
      </c>
      <c r="AC69" s="42">
        <v>304.88000000000011</v>
      </c>
    </row>
    <row r="70" spans="1:29" ht="12.75" x14ac:dyDescent="0.2">
      <c r="A70" s="20" t="s">
        <v>111</v>
      </c>
      <c r="B70" s="20"/>
      <c r="C70" s="21" t="s">
        <v>112</v>
      </c>
      <c r="D70" s="21"/>
      <c r="E70" s="21"/>
      <c r="F70" s="21"/>
      <c r="G70" s="21"/>
      <c r="H70" s="21"/>
      <c r="I70" s="21"/>
      <c r="J70" s="38"/>
      <c r="K70" s="55">
        <v>590.22</v>
      </c>
      <c r="L70" s="55">
        <v>19241.03</v>
      </c>
      <c r="M70" s="55">
        <v>0</v>
      </c>
      <c r="N70" s="55">
        <v>6750.45</v>
      </c>
      <c r="O70" s="55">
        <v>466.16999999999996</v>
      </c>
      <c r="P70" s="55">
        <v>40516.04</v>
      </c>
      <c r="Q70" s="55">
        <v>3492.31</v>
      </c>
      <c r="R70" s="55">
        <v>0</v>
      </c>
      <c r="S70" s="55">
        <v>0</v>
      </c>
      <c r="T70" s="55">
        <v>0</v>
      </c>
      <c r="U70" s="55"/>
      <c r="V70" s="55">
        <v>0</v>
      </c>
      <c r="W70" s="55">
        <v>0</v>
      </c>
      <c r="X70" s="55">
        <v>44008.35</v>
      </c>
      <c r="Y70" s="40">
        <v>52511.41</v>
      </c>
      <c r="Z70" s="40">
        <v>55136.98</v>
      </c>
      <c r="AA70" s="40">
        <v>0</v>
      </c>
      <c r="AB70" s="39">
        <v>55136.98</v>
      </c>
      <c r="AC70" s="40">
        <v>56454.17</v>
      </c>
    </row>
    <row r="71" spans="1:29" ht="12.75" x14ac:dyDescent="0.2">
      <c r="A71" s="20"/>
      <c r="B71" s="20"/>
      <c r="C71" s="21"/>
      <c r="D71" s="21"/>
      <c r="E71" s="21"/>
      <c r="F71" s="21"/>
      <c r="G71" s="21"/>
      <c r="H71" s="21"/>
      <c r="I71" s="21"/>
      <c r="J71" s="38"/>
      <c r="K71" s="55">
        <v>6700.7</v>
      </c>
      <c r="L71" s="55">
        <v>3570.82</v>
      </c>
      <c r="M71" s="55">
        <v>0</v>
      </c>
      <c r="N71" s="55">
        <v>7178.7800000000007</v>
      </c>
      <c r="O71" s="55">
        <v>248.84</v>
      </c>
      <c r="P71" s="55"/>
      <c r="Q71" s="55">
        <v>0</v>
      </c>
      <c r="R71" s="55">
        <v>0</v>
      </c>
      <c r="S71" s="55"/>
      <c r="T71" s="55">
        <v>44008.35</v>
      </c>
      <c r="U71" s="55">
        <v>0</v>
      </c>
      <c r="V71" s="55">
        <v>-69.929999999999993</v>
      </c>
      <c r="W71" s="55">
        <v>0</v>
      </c>
      <c r="X71" s="55">
        <v>8801.67</v>
      </c>
      <c r="Y71" s="40">
        <v>52810.02</v>
      </c>
      <c r="Z71" s="40">
        <v>313.53999999999996</v>
      </c>
      <c r="AA71" s="40">
        <v>0</v>
      </c>
      <c r="AB71" s="39">
        <v>55450.520000000004</v>
      </c>
      <c r="AC71" s="40">
        <v>1003.6499999999978</v>
      </c>
    </row>
    <row r="72" spans="1:29" ht="12.75" x14ac:dyDescent="0.2">
      <c r="A72" s="22">
        <v>21</v>
      </c>
      <c r="B72" s="23" t="s">
        <v>85</v>
      </c>
      <c r="C72" s="24" t="s">
        <v>113</v>
      </c>
      <c r="D72" s="24"/>
      <c r="E72" s="24"/>
      <c r="F72" s="24"/>
      <c r="G72" s="24"/>
      <c r="H72" s="24"/>
      <c r="I72" s="24"/>
      <c r="J72" s="41" t="s">
        <v>114</v>
      </c>
      <c r="K72" s="42">
        <v>505.81</v>
      </c>
      <c r="L72" s="42">
        <v>16262.36</v>
      </c>
      <c r="M72" s="42"/>
      <c r="N72" s="42">
        <v>5713.83</v>
      </c>
      <c r="O72" s="42">
        <v>394.58</v>
      </c>
      <c r="P72" s="56">
        <v>34305.5</v>
      </c>
      <c r="Q72" s="42">
        <v>2956.02</v>
      </c>
      <c r="R72" s="42"/>
      <c r="S72" s="56"/>
      <c r="T72" s="42"/>
      <c r="U72" s="57">
        <v>1</v>
      </c>
      <c r="V72" s="42"/>
      <c r="W72" s="42"/>
      <c r="X72" s="42">
        <v>37261.519999999997</v>
      </c>
      <c r="Y72" s="42">
        <v>44461.07</v>
      </c>
      <c r="Z72" s="42">
        <v>46684.12</v>
      </c>
      <c r="AA72" s="42">
        <v>0</v>
      </c>
      <c r="AB72" s="42">
        <v>46684.12</v>
      </c>
      <c r="AC72" s="42">
        <v>47799.29</v>
      </c>
    </row>
    <row r="73" spans="1:29" ht="12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43" t="s">
        <v>115</v>
      </c>
      <c r="K73" s="42">
        <v>5706.91</v>
      </c>
      <c r="L73" s="42">
        <v>2987.28</v>
      </c>
      <c r="M73" s="42"/>
      <c r="N73" s="42">
        <v>6076.38</v>
      </c>
      <c r="O73" s="42">
        <v>210.63</v>
      </c>
      <c r="P73" s="56"/>
      <c r="Q73" s="42"/>
      <c r="R73" s="42"/>
      <c r="S73" s="56"/>
      <c r="T73" s="42">
        <v>37261.519999999997</v>
      </c>
      <c r="U73" s="42"/>
      <c r="V73" s="42">
        <v>-59.19</v>
      </c>
      <c r="W73" s="42"/>
      <c r="X73" s="42">
        <v>7452.3</v>
      </c>
      <c r="Y73" s="42">
        <v>44713.82</v>
      </c>
      <c r="Z73" s="42"/>
      <c r="AA73" s="42"/>
      <c r="AB73" s="42">
        <v>46949.51</v>
      </c>
      <c r="AC73" s="42">
        <v>849.77999999999884</v>
      </c>
    </row>
    <row r="74" spans="1:29" ht="12.75" x14ac:dyDescent="0.2">
      <c r="A74" s="22">
        <v>22</v>
      </c>
      <c r="B74" s="23" t="s">
        <v>85</v>
      </c>
      <c r="C74" s="24" t="s">
        <v>116</v>
      </c>
      <c r="D74" s="24"/>
      <c r="E74" s="24"/>
      <c r="F74" s="24"/>
      <c r="G74" s="24"/>
      <c r="H74" s="24"/>
      <c r="I74" s="24"/>
      <c r="J74" s="41" t="s">
        <v>114</v>
      </c>
      <c r="K74" s="42">
        <v>84.41</v>
      </c>
      <c r="L74" s="42">
        <v>2978.67</v>
      </c>
      <c r="M74" s="42"/>
      <c r="N74" s="42">
        <v>1036.6199999999999</v>
      </c>
      <c r="O74" s="42">
        <v>71.59</v>
      </c>
      <c r="P74" s="56">
        <v>6210.54</v>
      </c>
      <c r="Q74" s="42">
        <v>536.29</v>
      </c>
      <c r="R74" s="42"/>
      <c r="S74" s="56"/>
      <c r="T74" s="42"/>
      <c r="U74" s="57">
        <v>1</v>
      </c>
      <c r="V74" s="42"/>
      <c r="W74" s="42"/>
      <c r="X74" s="42">
        <v>6746.83</v>
      </c>
      <c r="Y74" s="42">
        <v>8050.34</v>
      </c>
      <c r="Z74" s="42">
        <v>8452.86</v>
      </c>
      <c r="AA74" s="42">
        <v>0</v>
      </c>
      <c r="AB74" s="42">
        <v>8452.86</v>
      </c>
      <c r="AC74" s="42">
        <v>8654.8799999999992</v>
      </c>
    </row>
    <row r="75" spans="1:29" ht="12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43" t="s">
        <v>115</v>
      </c>
      <c r="K75" s="42">
        <v>993.79</v>
      </c>
      <c r="L75" s="42">
        <v>583.54</v>
      </c>
      <c r="M75" s="42"/>
      <c r="N75" s="42">
        <v>1102.4000000000001</v>
      </c>
      <c r="O75" s="42">
        <v>38.21</v>
      </c>
      <c r="P75" s="56"/>
      <c r="Q75" s="42"/>
      <c r="R75" s="42"/>
      <c r="S75" s="56"/>
      <c r="T75" s="42">
        <v>6746.83</v>
      </c>
      <c r="U75" s="42"/>
      <c r="V75" s="42">
        <v>-10.74</v>
      </c>
      <c r="W75" s="42"/>
      <c r="X75" s="42">
        <v>1349.37</v>
      </c>
      <c r="Y75" s="42">
        <v>8096.2</v>
      </c>
      <c r="Z75" s="42"/>
      <c r="AA75" s="42"/>
      <c r="AB75" s="42">
        <v>8501.01</v>
      </c>
      <c r="AC75" s="42">
        <v>153.86999999999898</v>
      </c>
    </row>
    <row r="76" spans="1:29" ht="14.1" customHeight="1" x14ac:dyDescent="0.2">
      <c r="A76" s="20" t="s">
        <v>117</v>
      </c>
      <c r="B76" s="20"/>
      <c r="C76" s="21" t="s">
        <v>118</v>
      </c>
      <c r="D76" s="21"/>
      <c r="E76" s="21"/>
      <c r="F76" s="21"/>
      <c r="G76" s="21"/>
      <c r="H76" s="21"/>
      <c r="I76" s="21"/>
      <c r="J76" s="38"/>
      <c r="K76" s="55">
        <v>1252.46</v>
      </c>
      <c r="L76" s="55">
        <v>24783.32</v>
      </c>
      <c r="M76" s="55">
        <v>15.54</v>
      </c>
      <c r="N76" s="55">
        <v>11904.91</v>
      </c>
      <c r="O76" s="55">
        <v>822.11</v>
      </c>
      <c r="P76" s="55">
        <v>50657.06</v>
      </c>
      <c r="Q76" s="55">
        <v>6158.96</v>
      </c>
      <c r="R76" s="55">
        <v>0</v>
      </c>
      <c r="S76" s="55">
        <v>0</v>
      </c>
      <c r="T76" s="55">
        <v>0</v>
      </c>
      <c r="U76" s="55"/>
      <c r="V76" s="55">
        <v>0</v>
      </c>
      <c r="W76" s="55">
        <v>0</v>
      </c>
      <c r="X76" s="55">
        <v>56816.02</v>
      </c>
      <c r="Y76" s="40">
        <v>67652.600000000006</v>
      </c>
      <c r="Z76" s="40">
        <v>71035.23</v>
      </c>
      <c r="AA76" s="40">
        <v>0</v>
      </c>
      <c r="AB76" s="39">
        <v>71035.23</v>
      </c>
      <c r="AC76" s="40">
        <v>72558.2</v>
      </c>
    </row>
    <row r="77" spans="1:29" ht="14.1" customHeight="1" x14ac:dyDescent="0.2">
      <c r="A77" s="20"/>
      <c r="B77" s="20"/>
      <c r="C77" s="21"/>
      <c r="D77" s="21"/>
      <c r="E77" s="21"/>
      <c r="F77" s="21"/>
      <c r="G77" s="21"/>
      <c r="H77" s="21"/>
      <c r="I77" s="21"/>
      <c r="J77" s="38"/>
      <c r="K77" s="55">
        <v>154.12</v>
      </c>
      <c r="L77" s="55">
        <v>17960.48</v>
      </c>
      <c r="M77" s="55">
        <v>1.23</v>
      </c>
      <c r="N77" s="55">
        <v>12660.3</v>
      </c>
      <c r="O77" s="55">
        <v>438.85</v>
      </c>
      <c r="P77" s="55"/>
      <c r="Q77" s="55">
        <v>0</v>
      </c>
      <c r="R77" s="55">
        <v>0</v>
      </c>
      <c r="S77" s="55"/>
      <c r="T77" s="55">
        <v>56816.02</v>
      </c>
      <c r="U77" s="55">
        <v>0</v>
      </c>
      <c r="V77" s="55">
        <v>-123.32</v>
      </c>
      <c r="W77" s="55">
        <v>0</v>
      </c>
      <c r="X77" s="55">
        <v>11363.2</v>
      </c>
      <c r="Y77" s="40">
        <v>68179.22</v>
      </c>
      <c r="Z77" s="40">
        <v>552.95000000000005</v>
      </c>
      <c r="AA77" s="40">
        <v>0</v>
      </c>
      <c r="AB77" s="39">
        <v>71588.179999999993</v>
      </c>
      <c r="AC77" s="40">
        <v>970.02000000000407</v>
      </c>
    </row>
    <row r="78" spans="1:29" ht="12.75" x14ac:dyDescent="0.2">
      <c r="A78" s="22">
        <v>23</v>
      </c>
      <c r="B78" s="23" t="s">
        <v>66</v>
      </c>
      <c r="C78" s="24" t="s">
        <v>119</v>
      </c>
      <c r="D78" s="24"/>
      <c r="E78" s="24"/>
      <c r="F78" s="24"/>
      <c r="G78" s="24"/>
      <c r="H78" s="24"/>
      <c r="I78" s="24"/>
      <c r="J78" s="41" t="s">
        <v>87</v>
      </c>
      <c r="K78" s="42">
        <v>1252.46</v>
      </c>
      <c r="L78" s="42">
        <v>24783.32</v>
      </c>
      <c r="M78" s="42">
        <v>15.54</v>
      </c>
      <c r="N78" s="42">
        <v>11904.91</v>
      </c>
      <c r="O78" s="42">
        <v>822.11</v>
      </c>
      <c r="P78" s="56">
        <v>50657.06</v>
      </c>
      <c r="Q78" s="42">
        <v>6158.96</v>
      </c>
      <c r="R78" s="42"/>
      <c r="S78" s="56"/>
      <c r="T78" s="42"/>
      <c r="U78" s="57">
        <v>1</v>
      </c>
      <c r="V78" s="42"/>
      <c r="W78" s="42"/>
      <c r="X78" s="42">
        <v>56816.02</v>
      </c>
      <c r="Y78" s="42">
        <v>67652.600000000006</v>
      </c>
      <c r="Z78" s="42">
        <v>71035.23</v>
      </c>
      <c r="AA78" s="42">
        <v>0</v>
      </c>
      <c r="AB78" s="42">
        <v>71035.23</v>
      </c>
      <c r="AC78" s="42">
        <v>72558.2</v>
      </c>
    </row>
    <row r="79" spans="1:29" ht="12.75" x14ac:dyDescent="0.2">
      <c r="A79" s="23"/>
      <c r="B79" s="23"/>
      <c r="C79" s="24"/>
      <c r="D79" s="24"/>
      <c r="E79" s="24"/>
      <c r="F79" s="24"/>
      <c r="G79" s="24"/>
      <c r="H79" s="24"/>
      <c r="I79" s="24"/>
      <c r="J79" s="43" t="s">
        <v>120</v>
      </c>
      <c r="K79" s="42">
        <v>154.12</v>
      </c>
      <c r="L79" s="42">
        <v>17960.48</v>
      </c>
      <c r="M79" s="42">
        <v>1.23</v>
      </c>
      <c r="N79" s="42">
        <v>12660.3</v>
      </c>
      <c r="O79" s="42">
        <v>438.85</v>
      </c>
      <c r="P79" s="56"/>
      <c r="Q79" s="42"/>
      <c r="R79" s="42"/>
      <c r="S79" s="56"/>
      <c r="T79" s="42">
        <v>56816.02</v>
      </c>
      <c r="U79" s="42"/>
      <c r="V79" s="42">
        <v>-123.32</v>
      </c>
      <c r="W79" s="42"/>
      <c r="X79" s="42">
        <v>11363.2</v>
      </c>
      <c r="Y79" s="42">
        <v>68179.22</v>
      </c>
      <c r="Z79" s="42"/>
      <c r="AA79" s="42"/>
      <c r="AB79" s="42">
        <v>71588.179999999993</v>
      </c>
      <c r="AC79" s="42">
        <v>970.02000000000407</v>
      </c>
    </row>
    <row r="80" spans="1:29" ht="12.75" x14ac:dyDescent="0.2">
      <c r="A80" s="20" t="s">
        <v>121</v>
      </c>
      <c r="B80" s="20"/>
      <c r="C80" s="21" t="s">
        <v>122</v>
      </c>
      <c r="D80" s="21"/>
      <c r="E80" s="21"/>
      <c r="F80" s="21"/>
      <c r="G80" s="21"/>
      <c r="H80" s="21"/>
      <c r="I80" s="21"/>
      <c r="J80" s="38"/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5">
        <v>186750.11</v>
      </c>
      <c r="Q80" s="55">
        <v>0</v>
      </c>
      <c r="R80" s="55">
        <v>0</v>
      </c>
      <c r="S80" s="55">
        <v>0</v>
      </c>
      <c r="T80" s="55">
        <v>0</v>
      </c>
      <c r="U80" s="55"/>
      <c r="V80" s="55">
        <v>0</v>
      </c>
      <c r="W80" s="55">
        <v>0</v>
      </c>
      <c r="X80" s="55">
        <v>186750.11</v>
      </c>
      <c r="Y80" s="40">
        <v>224100.13</v>
      </c>
      <c r="Z80" s="40">
        <v>235305.15</v>
      </c>
      <c r="AA80" s="40">
        <v>0</v>
      </c>
      <c r="AB80" s="39">
        <v>235305.15</v>
      </c>
      <c r="AC80" s="40">
        <v>242397.52000000002</v>
      </c>
    </row>
    <row r="81" spans="1:29" ht="12.75" x14ac:dyDescent="0.2">
      <c r="A81" s="20"/>
      <c r="B81" s="20"/>
      <c r="C81" s="21"/>
      <c r="D81" s="21"/>
      <c r="E81" s="21"/>
      <c r="F81" s="21"/>
      <c r="G81" s="21"/>
      <c r="H81" s="21"/>
      <c r="I81" s="21"/>
      <c r="J81" s="38"/>
      <c r="K81" s="55">
        <v>0</v>
      </c>
      <c r="L81" s="55">
        <v>0</v>
      </c>
      <c r="M81" s="55">
        <v>186750.11</v>
      </c>
      <c r="N81" s="55">
        <v>0</v>
      </c>
      <c r="O81" s="55">
        <v>0</v>
      </c>
      <c r="P81" s="55"/>
      <c r="Q81" s="55">
        <v>0</v>
      </c>
      <c r="R81" s="55">
        <v>0</v>
      </c>
      <c r="S81" s="55"/>
      <c r="T81" s="55">
        <v>186750.11</v>
      </c>
      <c r="U81" s="55">
        <v>0</v>
      </c>
      <c r="V81" s="55">
        <v>0</v>
      </c>
      <c r="W81" s="55">
        <v>0</v>
      </c>
      <c r="X81" s="55">
        <v>37350.020000000004</v>
      </c>
      <c r="Y81" s="40">
        <v>224100.13</v>
      </c>
      <c r="Z81" s="40">
        <v>0</v>
      </c>
      <c r="AA81" s="40">
        <v>0</v>
      </c>
      <c r="AB81" s="39">
        <v>235305.15</v>
      </c>
      <c r="AC81" s="40">
        <v>7092.3700000000536</v>
      </c>
    </row>
    <row r="82" spans="1:29" ht="12.75" x14ac:dyDescent="0.2">
      <c r="A82" s="22">
        <v>24</v>
      </c>
      <c r="B82" s="23" t="s">
        <v>66</v>
      </c>
      <c r="C82" s="24" t="s">
        <v>123</v>
      </c>
      <c r="D82" s="24"/>
      <c r="E82" s="24"/>
      <c r="F82" s="24"/>
      <c r="G82" s="24"/>
      <c r="H82" s="24"/>
      <c r="I82" s="24"/>
      <c r="J82" s="41" t="s">
        <v>98</v>
      </c>
      <c r="K82" s="42"/>
      <c r="L82" s="42"/>
      <c r="M82" s="42"/>
      <c r="N82" s="42"/>
      <c r="O82" s="42"/>
      <c r="P82" s="56">
        <v>-30257.35</v>
      </c>
      <c r="Q82" s="42"/>
      <c r="R82" s="42"/>
      <c r="S82" s="56"/>
      <c r="T82" s="42"/>
      <c r="U82" s="57">
        <v>1</v>
      </c>
      <c r="V82" s="42"/>
      <c r="W82" s="42"/>
      <c r="X82" s="42">
        <v>-30257.35</v>
      </c>
      <c r="Y82" s="42">
        <v>-36308.82</v>
      </c>
      <c r="Z82" s="42">
        <v>-38124.26</v>
      </c>
      <c r="AA82" s="42">
        <v>0</v>
      </c>
      <c r="AB82" s="42">
        <v>-38124.26</v>
      </c>
      <c r="AC82" s="42">
        <v>-38467.379999999997</v>
      </c>
    </row>
    <row r="83" spans="1:29" ht="12.75" x14ac:dyDescent="0.2">
      <c r="A83" s="23"/>
      <c r="B83" s="23"/>
      <c r="C83" s="24"/>
      <c r="D83" s="24"/>
      <c r="E83" s="24"/>
      <c r="F83" s="24"/>
      <c r="G83" s="24"/>
      <c r="H83" s="24"/>
      <c r="I83" s="24"/>
      <c r="J83" s="43" t="s">
        <v>124</v>
      </c>
      <c r="K83" s="42"/>
      <c r="L83" s="42"/>
      <c r="M83" s="42">
        <v>-30257.35</v>
      </c>
      <c r="N83" s="42"/>
      <c r="O83" s="42"/>
      <c r="P83" s="56"/>
      <c r="Q83" s="42"/>
      <c r="R83" s="42"/>
      <c r="S83" s="56"/>
      <c r="T83" s="42">
        <v>-30257.35</v>
      </c>
      <c r="U83" s="42"/>
      <c r="V83" s="42"/>
      <c r="W83" s="42"/>
      <c r="X83" s="42">
        <v>-6051.47</v>
      </c>
      <c r="Y83" s="42">
        <v>-36308.82</v>
      </c>
      <c r="Z83" s="42"/>
      <c r="AA83" s="42"/>
      <c r="AB83" s="42">
        <v>-38124.26</v>
      </c>
      <c r="AC83" s="42">
        <v>-343.11999999999534</v>
      </c>
    </row>
    <row r="84" spans="1:29" ht="12.75" x14ac:dyDescent="0.2">
      <c r="A84" s="22">
        <v>25</v>
      </c>
      <c r="B84" s="23" t="s">
        <v>66</v>
      </c>
      <c r="C84" s="24" t="s">
        <v>125</v>
      </c>
      <c r="D84" s="24"/>
      <c r="E84" s="24"/>
      <c r="F84" s="24"/>
      <c r="G84" s="24"/>
      <c r="H84" s="24"/>
      <c r="I84" s="24"/>
      <c r="J84" s="41" t="s">
        <v>98</v>
      </c>
      <c r="K84" s="42"/>
      <c r="L84" s="42"/>
      <c r="M84" s="42"/>
      <c r="N84" s="42"/>
      <c r="O84" s="42"/>
      <c r="P84" s="56">
        <v>-299.88</v>
      </c>
      <c r="Q84" s="42"/>
      <c r="R84" s="42"/>
      <c r="S84" s="56"/>
      <c r="T84" s="42"/>
      <c r="U84" s="57">
        <v>1</v>
      </c>
      <c r="V84" s="42"/>
      <c r="W84" s="42"/>
      <c r="X84" s="42">
        <v>-299.88</v>
      </c>
      <c r="Y84" s="42">
        <v>-359.86</v>
      </c>
      <c r="Z84" s="42">
        <v>-377.85</v>
      </c>
      <c r="AA84" s="42">
        <v>0</v>
      </c>
      <c r="AB84" s="42">
        <v>-377.85</v>
      </c>
      <c r="AC84" s="42">
        <v>-389.91</v>
      </c>
    </row>
    <row r="85" spans="1:29" ht="12.75" x14ac:dyDescent="0.2">
      <c r="A85" s="23"/>
      <c r="B85" s="23"/>
      <c r="C85" s="24"/>
      <c r="D85" s="24"/>
      <c r="E85" s="24"/>
      <c r="F85" s="24"/>
      <c r="G85" s="24"/>
      <c r="H85" s="24"/>
      <c r="I85" s="24"/>
      <c r="J85" s="43" t="s">
        <v>126</v>
      </c>
      <c r="K85" s="42"/>
      <c r="L85" s="42"/>
      <c r="M85" s="42">
        <v>-299.88</v>
      </c>
      <c r="N85" s="42"/>
      <c r="O85" s="42"/>
      <c r="P85" s="56"/>
      <c r="Q85" s="42"/>
      <c r="R85" s="42"/>
      <c r="S85" s="56"/>
      <c r="T85" s="42">
        <v>-299.88</v>
      </c>
      <c r="U85" s="42"/>
      <c r="V85" s="42"/>
      <c r="W85" s="42"/>
      <c r="X85" s="42">
        <v>-59.98</v>
      </c>
      <c r="Y85" s="42">
        <v>-359.86</v>
      </c>
      <c r="Z85" s="42"/>
      <c r="AA85" s="42"/>
      <c r="AB85" s="42">
        <v>-377.85</v>
      </c>
      <c r="AC85" s="42">
        <v>-12.060000000000002</v>
      </c>
    </row>
    <row r="86" spans="1:29" ht="12.75" x14ac:dyDescent="0.2">
      <c r="A86" s="22">
        <v>26</v>
      </c>
      <c r="B86" s="23" t="s">
        <v>66</v>
      </c>
      <c r="C86" s="24" t="s">
        <v>127</v>
      </c>
      <c r="D86" s="24"/>
      <c r="E86" s="24"/>
      <c r="F86" s="24"/>
      <c r="G86" s="24"/>
      <c r="H86" s="24"/>
      <c r="I86" s="24"/>
      <c r="J86" s="41" t="s">
        <v>98</v>
      </c>
      <c r="K86" s="42"/>
      <c r="L86" s="42"/>
      <c r="M86" s="42"/>
      <c r="N86" s="42"/>
      <c r="O86" s="42"/>
      <c r="P86" s="56">
        <v>-1647.91</v>
      </c>
      <c r="Q86" s="42"/>
      <c r="R86" s="42"/>
      <c r="S86" s="56"/>
      <c r="T86" s="42"/>
      <c r="U86" s="57">
        <v>1</v>
      </c>
      <c r="V86" s="42"/>
      <c r="W86" s="42"/>
      <c r="X86" s="42">
        <v>-1647.91</v>
      </c>
      <c r="Y86" s="42">
        <v>-1977.49</v>
      </c>
      <c r="Z86" s="42">
        <v>-2076.36</v>
      </c>
      <c r="AA86" s="42">
        <v>0</v>
      </c>
      <c r="AB86" s="42">
        <v>-2076.36</v>
      </c>
      <c r="AC86" s="42">
        <v>-2132.84</v>
      </c>
    </row>
    <row r="87" spans="1:29" ht="12.75" x14ac:dyDescent="0.2">
      <c r="A87" s="23"/>
      <c r="B87" s="23"/>
      <c r="C87" s="24"/>
      <c r="D87" s="24"/>
      <c r="E87" s="24"/>
      <c r="F87" s="24"/>
      <c r="G87" s="24"/>
      <c r="H87" s="24"/>
      <c r="I87" s="24"/>
      <c r="J87" s="43" t="s">
        <v>128</v>
      </c>
      <c r="K87" s="42"/>
      <c r="L87" s="42"/>
      <c r="M87" s="42">
        <v>-1647.91</v>
      </c>
      <c r="N87" s="42"/>
      <c r="O87" s="42"/>
      <c r="P87" s="56"/>
      <c r="Q87" s="42"/>
      <c r="R87" s="42"/>
      <c r="S87" s="56"/>
      <c r="T87" s="42">
        <v>-1647.91</v>
      </c>
      <c r="U87" s="42"/>
      <c r="V87" s="42"/>
      <c r="W87" s="42"/>
      <c r="X87" s="42">
        <v>-329.58</v>
      </c>
      <c r="Y87" s="42">
        <v>-1977.49</v>
      </c>
      <c r="Z87" s="42"/>
      <c r="AA87" s="42"/>
      <c r="AB87" s="42">
        <v>-2076.36</v>
      </c>
      <c r="AC87" s="42">
        <v>-56.480000000000018</v>
      </c>
    </row>
    <row r="88" spans="1:29" ht="12.75" x14ac:dyDescent="0.2">
      <c r="A88" s="22">
        <v>27</v>
      </c>
      <c r="B88" s="23" t="s">
        <v>66</v>
      </c>
      <c r="C88" s="24" t="s">
        <v>129</v>
      </c>
      <c r="D88" s="24"/>
      <c r="E88" s="24"/>
      <c r="F88" s="24"/>
      <c r="G88" s="24"/>
      <c r="H88" s="24"/>
      <c r="I88" s="24"/>
      <c r="J88" s="41" t="s">
        <v>98</v>
      </c>
      <c r="K88" s="42"/>
      <c r="L88" s="42"/>
      <c r="M88" s="42"/>
      <c r="N88" s="42"/>
      <c r="O88" s="42"/>
      <c r="P88" s="56">
        <v>218955.25</v>
      </c>
      <c r="Q88" s="42"/>
      <c r="R88" s="42"/>
      <c r="S88" s="56"/>
      <c r="T88" s="42"/>
      <c r="U88" s="57">
        <v>1</v>
      </c>
      <c r="V88" s="42"/>
      <c r="W88" s="42"/>
      <c r="X88" s="42">
        <v>218955.25</v>
      </c>
      <c r="Y88" s="42">
        <v>262746.3</v>
      </c>
      <c r="Z88" s="42">
        <v>275883.62</v>
      </c>
      <c r="AA88" s="42">
        <v>0</v>
      </c>
      <c r="AB88" s="42">
        <v>275883.62</v>
      </c>
      <c r="AC88" s="42">
        <v>283387.65000000002</v>
      </c>
    </row>
    <row r="89" spans="1:29" ht="12.75" x14ac:dyDescent="0.2">
      <c r="A89" s="23"/>
      <c r="B89" s="23"/>
      <c r="C89" s="24"/>
      <c r="D89" s="24"/>
      <c r="E89" s="24"/>
      <c r="F89" s="24"/>
      <c r="G89" s="24"/>
      <c r="H89" s="24"/>
      <c r="I89" s="24"/>
      <c r="J89" s="43" t="s">
        <v>130</v>
      </c>
      <c r="K89" s="42"/>
      <c r="L89" s="42"/>
      <c r="M89" s="42">
        <v>218955.25</v>
      </c>
      <c r="N89" s="42"/>
      <c r="O89" s="42"/>
      <c r="P89" s="56"/>
      <c r="Q89" s="42"/>
      <c r="R89" s="42"/>
      <c r="S89" s="56"/>
      <c r="T89" s="42">
        <v>218955.25</v>
      </c>
      <c r="U89" s="42"/>
      <c r="V89" s="42"/>
      <c r="W89" s="42"/>
      <c r="X89" s="42">
        <v>43791.05</v>
      </c>
      <c r="Y89" s="42">
        <v>262746.3</v>
      </c>
      <c r="Z89" s="42"/>
      <c r="AA89" s="42"/>
      <c r="AB89" s="42">
        <v>275883.62</v>
      </c>
      <c r="AC89" s="42">
        <v>7504.0300000000279</v>
      </c>
    </row>
    <row r="90" spans="1:29" ht="12.75" x14ac:dyDescent="0.2">
      <c r="A90" s="20" t="s">
        <v>131</v>
      </c>
      <c r="B90" s="20"/>
      <c r="C90" s="21" t="s">
        <v>132</v>
      </c>
      <c r="D90" s="21"/>
      <c r="E90" s="21"/>
      <c r="F90" s="21"/>
      <c r="G90" s="21"/>
      <c r="H90" s="21"/>
      <c r="I90" s="21"/>
      <c r="J90" s="38"/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40619.730000000003</v>
      </c>
      <c r="Q90" s="55">
        <v>0</v>
      </c>
      <c r="R90" s="55">
        <v>0</v>
      </c>
      <c r="S90" s="55">
        <v>0</v>
      </c>
      <c r="T90" s="55">
        <v>0</v>
      </c>
      <c r="U90" s="55"/>
      <c r="V90" s="55">
        <v>0</v>
      </c>
      <c r="W90" s="55">
        <v>0</v>
      </c>
      <c r="X90" s="55">
        <v>40619.730000000003</v>
      </c>
      <c r="Y90" s="40">
        <v>48743.68</v>
      </c>
      <c r="Z90" s="40">
        <v>51180.869999999995</v>
      </c>
      <c r="AA90" s="40">
        <v>0</v>
      </c>
      <c r="AB90" s="39">
        <v>51180.869999999995</v>
      </c>
      <c r="AC90" s="40">
        <v>52352.72</v>
      </c>
    </row>
    <row r="91" spans="1:29" ht="12.75" x14ac:dyDescent="0.2">
      <c r="A91" s="20"/>
      <c r="B91" s="20"/>
      <c r="C91" s="21"/>
      <c r="D91" s="21"/>
      <c r="E91" s="21"/>
      <c r="F91" s="21"/>
      <c r="G91" s="21"/>
      <c r="H91" s="21"/>
      <c r="I91" s="21"/>
      <c r="J91" s="38"/>
      <c r="K91" s="55">
        <v>0</v>
      </c>
      <c r="L91" s="55">
        <v>0</v>
      </c>
      <c r="M91" s="55">
        <v>40619.730000000003</v>
      </c>
      <c r="N91" s="55">
        <v>0</v>
      </c>
      <c r="O91" s="55">
        <v>0</v>
      </c>
      <c r="P91" s="55"/>
      <c r="Q91" s="55">
        <v>0</v>
      </c>
      <c r="R91" s="55">
        <v>0</v>
      </c>
      <c r="S91" s="55"/>
      <c r="T91" s="55">
        <v>40619.730000000003</v>
      </c>
      <c r="U91" s="55">
        <v>0</v>
      </c>
      <c r="V91" s="55">
        <v>0</v>
      </c>
      <c r="W91" s="55">
        <v>0</v>
      </c>
      <c r="X91" s="55">
        <v>8123.9500000000007</v>
      </c>
      <c r="Y91" s="40">
        <v>48743.68</v>
      </c>
      <c r="Z91" s="40">
        <v>0</v>
      </c>
      <c r="AA91" s="40">
        <v>0</v>
      </c>
      <c r="AB91" s="39">
        <v>51180.869999999995</v>
      </c>
      <c r="AC91" s="40">
        <v>1171.8500000000022</v>
      </c>
    </row>
    <row r="92" spans="1:29" ht="12.75" x14ac:dyDescent="0.2">
      <c r="A92" s="22">
        <v>28</v>
      </c>
      <c r="B92" s="23" t="s">
        <v>73</v>
      </c>
      <c r="C92" s="24" t="s">
        <v>133</v>
      </c>
      <c r="D92" s="24"/>
      <c r="E92" s="24"/>
      <c r="F92" s="24"/>
      <c r="G92" s="24"/>
      <c r="H92" s="24"/>
      <c r="I92" s="24"/>
      <c r="J92" s="41" t="s">
        <v>98</v>
      </c>
      <c r="K92" s="42"/>
      <c r="L92" s="42"/>
      <c r="M92" s="42"/>
      <c r="N92" s="42"/>
      <c r="O92" s="42"/>
      <c r="P92" s="56">
        <v>24512.95</v>
      </c>
      <c r="Q92" s="42"/>
      <c r="R92" s="42"/>
      <c r="S92" s="56"/>
      <c r="T92" s="42"/>
      <c r="U92" s="57">
        <v>1</v>
      </c>
      <c r="V92" s="42"/>
      <c r="W92" s="42"/>
      <c r="X92" s="42">
        <v>24512.95</v>
      </c>
      <c r="Y92" s="42">
        <v>29415.54</v>
      </c>
      <c r="Z92" s="42">
        <v>30886.32</v>
      </c>
      <c r="AA92" s="42">
        <v>0</v>
      </c>
      <c r="AB92" s="42">
        <v>30886.32</v>
      </c>
      <c r="AC92" s="42">
        <v>31593.5</v>
      </c>
    </row>
    <row r="93" spans="1:29" ht="12.75" x14ac:dyDescent="0.2">
      <c r="A93" s="23"/>
      <c r="B93" s="23"/>
      <c r="C93" s="24"/>
      <c r="D93" s="24"/>
      <c r="E93" s="24"/>
      <c r="F93" s="24"/>
      <c r="G93" s="24"/>
      <c r="H93" s="24"/>
      <c r="I93" s="24"/>
      <c r="J93" s="43" t="s">
        <v>134</v>
      </c>
      <c r="K93" s="42"/>
      <c r="L93" s="42"/>
      <c r="M93" s="42">
        <v>24512.95</v>
      </c>
      <c r="N93" s="42"/>
      <c r="O93" s="42"/>
      <c r="P93" s="56"/>
      <c r="Q93" s="42"/>
      <c r="R93" s="42"/>
      <c r="S93" s="56"/>
      <c r="T93" s="42">
        <v>24512.95</v>
      </c>
      <c r="U93" s="42"/>
      <c r="V93" s="42"/>
      <c r="W93" s="42"/>
      <c r="X93" s="42">
        <v>4902.59</v>
      </c>
      <c r="Y93" s="42">
        <v>29415.54</v>
      </c>
      <c r="Z93" s="42"/>
      <c r="AA93" s="42"/>
      <c r="AB93" s="42">
        <v>30886.32</v>
      </c>
      <c r="AC93" s="42">
        <v>707.18000000000029</v>
      </c>
    </row>
    <row r="94" spans="1:29" ht="12.75" x14ac:dyDescent="0.2">
      <c r="A94" s="22">
        <v>29</v>
      </c>
      <c r="B94" s="23" t="s">
        <v>66</v>
      </c>
      <c r="C94" s="24" t="s">
        <v>135</v>
      </c>
      <c r="D94" s="24"/>
      <c r="E94" s="24"/>
      <c r="F94" s="24"/>
      <c r="G94" s="24"/>
      <c r="H94" s="24"/>
      <c r="I94" s="24"/>
      <c r="J94" s="41" t="s">
        <v>98</v>
      </c>
      <c r="K94" s="42"/>
      <c r="L94" s="42"/>
      <c r="M94" s="42"/>
      <c r="N94" s="42"/>
      <c r="O94" s="42"/>
      <c r="P94" s="56">
        <v>16106.78</v>
      </c>
      <c r="Q94" s="42"/>
      <c r="R94" s="42"/>
      <c r="S94" s="56"/>
      <c r="T94" s="42"/>
      <c r="U94" s="57">
        <v>1</v>
      </c>
      <c r="V94" s="42"/>
      <c r="W94" s="42"/>
      <c r="X94" s="42">
        <v>16106.78</v>
      </c>
      <c r="Y94" s="42">
        <v>19328.14</v>
      </c>
      <c r="Z94" s="42">
        <v>20294.55</v>
      </c>
      <c r="AA94" s="42">
        <v>0</v>
      </c>
      <c r="AB94" s="42">
        <v>20294.55</v>
      </c>
      <c r="AC94" s="42">
        <v>20759.22</v>
      </c>
    </row>
    <row r="95" spans="1:29" ht="12.75" x14ac:dyDescent="0.2">
      <c r="A95" s="23"/>
      <c r="B95" s="23"/>
      <c r="C95" s="24"/>
      <c r="D95" s="24"/>
      <c r="E95" s="24"/>
      <c r="F95" s="24"/>
      <c r="G95" s="24"/>
      <c r="H95" s="24"/>
      <c r="I95" s="24"/>
      <c r="J95" s="43" t="s">
        <v>136</v>
      </c>
      <c r="K95" s="42"/>
      <c r="L95" s="42"/>
      <c r="M95" s="42">
        <v>16106.78</v>
      </c>
      <c r="N95" s="42"/>
      <c r="O95" s="42"/>
      <c r="P95" s="56"/>
      <c r="Q95" s="42"/>
      <c r="R95" s="42"/>
      <c r="S95" s="56"/>
      <c r="T95" s="42">
        <v>16106.78</v>
      </c>
      <c r="U95" s="42"/>
      <c r="V95" s="42"/>
      <c r="W95" s="42"/>
      <c r="X95" s="42">
        <v>3221.36</v>
      </c>
      <c r="Y95" s="42">
        <v>19328.14</v>
      </c>
      <c r="Z95" s="42"/>
      <c r="AA95" s="42"/>
      <c r="AB95" s="42">
        <v>20294.55</v>
      </c>
      <c r="AC95" s="42">
        <v>464.67000000000189</v>
      </c>
    </row>
    <row r="96" spans="1:29" ht="12.75" x14ac:dyDescent="0.2">
      <c r="A96" s="20" t="s">
        <v>137</v>
      </c>
      <c r="B96" s="20"/>
      <c r="C96" s="21" t="s">
        <v>138</v>
      </c>
      <c r="D96" s="21"/>
      <c r="E96" s="21"/>
      <c r="F96" s="21"/>
      <c r="G96" s="21"/>
      <c r="H96" s="21"/>
      <c r="I96" s="21"/>
      <c r="J96" s="38"/>
      <c r="K96" s="55">
        <v>705.93000000000052</v>
      </c>
      <c r="L96" s="55">
        <v>3374.3599999999992</v>
      </c>
      <c r="M96" s="55">
        <v>107655.38</v>
      </c>
      <c r="N96" s="55">
        <v>6345.0200000000041</v>
      </c>
      <c r="O96" s="55">
        <v>438.17999999999972</v>
      </c>
      <c r="P96" s="55">
        <v>118191.00000000009</v>
      </c>
      <c r="Q96" s="55">
        <v>3282.7999999999975</v>
      </c>
      <c r="R96" s="55">
        <v>0</v>
      </c>
      <c r="S96" s="55">
        <v>0</v>
      </c>
      <c r="T96" s="55">
        <v>0</v>
      </c>
      <c r="U96" s="55"/>
      <c r="V96" s="55">
        <v>0</v>
      </c>
      <c r="W96" s="55">
        <v>0</v>
      </c>
      <c r="X96" s="55">
        <v>121473.8</v>
      </c>
      <c r="Y96" s="40">
        <v>145487.86000000007</v>
      </c>
      <c r="Z96" s="40">
        <v>152762.24999999994</v>
      </c>
      <c r="AA96" s="40">
        <v>0</v>
      </c>
      <c r="AB96" s="39">
        <v>152762.24999999994</v>
      </c>
      <c r="AC96" s="40">
        <v>158202.82</v>
      </c>
    </row>
    <row r="97" spans="1:29" ht="12.75" x14ac:dyDescent="0.2">
      <c r="A97" s="20"/>
      <c r="B97" s="20"/>
      <c r="C97" s="21"/>
      <c r="D97" s="21"/>
      <c r="E97" s="21"/>
      <c r="F97" s="21"/>
      <c r="G97" s="21"/>
      <c r="H97" s="21"/>
      <c r="I97" s="21"/>
      <c r="J97" s="38"/>
      <c r="K97" s="55">
        <v>9053.5700000000015</v>
      </c>
      <c r="L97" s="55">
        <v>601.76999999999873</v>
      </c>
      <c r="M97" s="55">
        <v>-15591.720000000019</v>
      </c>
      <c r="N97" s="55">
        <v>6748.0300000000025</v>
      </c>
      <c r="O97" s="55">
        <v>233.91000000000005</v>
      </c>
      <c r="P97" s="55"/>
      <c r="Q97" s="55">
        <v>0</v>
      </c>
      <c r="R97" s="55">
        <v>0</v>
      </c>
      <c r="S97" s="55"/>
      <c r="T97" s="55">
        <v>121473.80000000002</v>
      </c>
      <c r="U97" s="55">
        <v>0</v>
      </c>
      <c r="V97" s="55">
        <v>-65.73</v>
      </c>
      <c r="W97" s="55">
        <v>0</v>
      </c>
      <c r="X97" s="55">
        <v>24294.74999999996</v>
      </c>
      <c r="Y97" s="40">
        <v>145768.55000000002</v>
      </c>
      <c r="Z97" s="40">
        <v>294.71999999999986</v>
      </c>
      <c r="AA97" s="40">
        <v>0</v>
      </c>
      <c r="AB97" s="39">
        <v>153056.96999999997</v>
      </c>
      <c r="AC97" s="40">
        <v>5145.8499999999185</v>
      </c>
    </row>
    <row r="98" spans="1:29" ht="12.75" x14ac:dyDescent="0.2">
      <c r="A98" s="22">
        <v>30</v>
      </c>
      <c r="B98" s="23" t="s">
        <v>66</v>
      </c>
      <c r="C98" s="24" t="s">
        <v>123</v>
      </c>
      <c r="D98" s="24"/>
      <c r="E98" s="24"/>
      <c r="F98" s="24"/>
      <c r="G98" s="24"/>
      <c r="H98" s="24"/>
      <c r="I98" s="24"/>
      <c r="J98" s="41" t="s">
        <v>68</v>
      </c>
      <c r="K98" s="42">
        <v>-1443.7</v>
      </c>
      <c r="L98" s="42">
        <v>-27256.560000000001</v>
      </c>
      <c r="M98" s="42"/>
      <c r="N98" s="42">
        <v>-13504.8</v>
      </c>
      <c r="O98" s="42">
        <v>-932.6</v>
      </c>
      <c r="P98" s="56">
        <v>-97232.73</v>
      </c>
      <c r="Q98" s="42">
        <v>-6986.66</v>
      </c>
      <c r="R98" s="42"/>
      <c r="S98" s="56"/>
      <c r="T98" s="42"/>
      <c r="U98" s="57">
        <v>1</v>
      </c>
      <c r="V98" s="42"/>
      <c r="W98" s="42"/>
      <c r="X98" s="42">
        <v>-104219.39</v>
      </c>
      <c r="Y98" s="42">
        <v>-124465.87</v>
      </c>
      <c r="Z98" s="42">
        <v>-130689.16</v>
      </c>
      <c r="AA98" s="42">
        <v>0</v>
      </c>
      <c r="AB98" s="42">
        <v>-130689.16</v>
      </c>
      <c r="AC98" s="42">
        <v>-132498.28</v>
      </c>
    </row>
    <row r="99" spans="1:29" ht="12.75" x14ac:dyDescent="0.2">
      <c r="A99" s="23"/>
      <c r="B99" s="23"/>
      <c r="C99" s="24"/>
      <c r="D99" s="24"/>
      <c r="E99" s="24"/>
      <c r="F99" s="24"/>
      <c r="G99" s="24"/>
      <c r="H99" s="24"/>
      <c r="I99" s="24"/>
      <c r="J99" s="43" t="s">
        <v>139</v>
      </c>
      <c r="K99" s="42">
        <v>-10561.8</v>
      </c>
      <c r="L99" s="42">
        <v>-9987.19</v>
      </c>
      <c r="M99" s="42">
        <v>-30257.35</v>
      </c>
      <c r="N99" s="42">
        <v>-14361.68</v>
      </c>
      <c r="O99" s="42">
        <v>-497.83</v>
      </c>
      <c r="P99" s="56"/>
      <c r="Q99" s="42"/>
      <c r="R99" s="42"/>
      <c r="S99" s="56"/>
      <c r="T99" s="42">
        <v>-104219.39</v>
      </c>
      <c r="U99" s="42"/>
      <c r="V99" s="42">
        <v>139.88999999999999</v>
      </c>
      <c r="W99" s="42"/>
      <c r="X99" s="42">
        <v>-20843.88</v>
      </c>
      <c r="Y99" s="42">
        <v>-125063.27</v>
      </c>
      <c r="Z99" s="42"/>
      <c r="AA99" s="42"/>
      <c r="AB99" s="42">
        <v>-131316.43</v>
      </c>
      <c r="AC99" s="42">
        <v>-1181.8500000000058</v>
      </c>
    </row>
    <row r="100" spans="1:29" ht="12.75" x14ac:dyDescent="0.2">
      <c r="A100" s="22">
        <v>31</v>
      </c>
      <c r="B100" s="23" t="s">
        <v>70</v>
      </c>
      <c r="C100" s="24" t="s">
        <v>140</v>
      </c>
      <c r="D100" s="24"/>
      <c r="E100" s="24"/>
      <c r="F100" s="24"/>
      <c r="G100" s="24"/>
      <c r="H100" s="24"/>
      <c r="I100" s="24"/>
      <c r="J100" s="41" t="s">
        <v>68</v>
      </c>
      <c r="K100" s="42">
        <v>-2322.2399999999998</v>
      </c>
      <c r="L100" s="42">
        <v>-57963.99</v>
      </c>
      <c r="M100" s="42"/>
      <c r="N100" s="42">
        <v>-22522.959999999999</v>
      </c>
      <c r="O100" s="42">
        <v>-1555.36</v>
      </c>
      <c r="P100" s="56">
        <v>-346968.79</v>
      </c>
      <c r="Q100" s="42">
        <v>-11652.17</v>
      </c>
      <c r="R100" s="42"/>
      <c r="S100" s="56"/>
      <c r="T100" s="42"/>
      <c r="U100" s="57">
        <v>1</v>
      </c>
      <c r="V100" s="42"/>
      <c r="W100" s="42"/>
      <c r="X100" s="42">
        <v>-358620.96</v>
      </c>
      <c r="Y100" s="42">
        <v>-429348.83</v>
      </c>
      <c r="Z100" s="42">
        <v>-450816.27</v>
      </c>
      <c r="AA100" s="42">
        <v>0</v>
      </c>
      <c r="AB100" s="42">
        <v>-450816.27</v>
      </c>
      <c r="AC100" s="42">
        <v>-455929.18</v>
      </c>
    </row>
    <row r="101" spans="1:29" ht="12.75" x14ac:dyDescent="0.2">
      <c r="A101" s="23"/>
      <c r="B101" s="23"/>
      <c r="C101" s="24"/>
      <c r="D101" s="24"/>
      <c r="E101" s="24"/>
      <c r="F101" s="24"/>
      <c r="G101" s="24"/>
      <c r="H101" s="24"/>
      <c r="I101" s="24"/>
      <c r="J101" s="43" t="s">
        <v>141</v>
      </c>
      <c r="K101" s="42">
        <v>-11468.18</v>
      </c>
      <c r="L101" s="42">
        <v>-22802.9</v>
      </c>
      <c r="M101" s="42">
        <v>-228909.28</v>
      </c>
      <c r="N101" s="42">
        <v>-23952.05</v>
      </c>
      <c r="O101" s="42">
        <v>-830.27</v>
      </c>
      <c r="P101" s="56"/>
      <c r="Q101" s="42"/>
      <c r="R101" s="42"/>
      <c r="S101" s="56"/>
      <c r="T101" s="42">
        <v>-358620.95999999996</v>
      </c>
      <c r="U101" s="42"/>
      <c r="V101" s="42">
        <v>233.3</v>
      </c>
      <c r="W101" s="42"/>
      <c r="X101" s="42">
        <v>-71724.19</v>
      </c>
      <c r="Y101" s="42">
        <v>-430345.15</v>
      </c>
      <c r="Z101" s="42"/>
      <c r="AA101" s="42"/>
      <c r="AB101" s="42">
        <v>-451862.41000000003</v>
      </c>
      <c r="AC101" s="42">
        <v>-4066.7699999999604</v>
      </c>
    </row>
    <row r="102" spans="1:29" ht="12.75" x14ac:dyDescent="0.2">
      <c r="A102" s="22">
        <v>32</v>
      </c>
      <c r="B102" s="23" t="s">
        <v>66</v>
      </c>
      <c r="C102" s="24" t="s">
        <v>142</v>
      </c>
      <c r="D102" s="24"/>
      <c r="E102" s="24"/>
      <c r="F102" s="24"/>
      <c r="G102" s="24"/>
      <c r="H102" s="24"/>
      <c r="I102" s="24"/>
      <c r="J102" s="41" t="s">
        <v>98</v>
      </c>
      <c r="K102" s="42"/>
      <c r="L102" s="42"/>
      <c r="M102" s="42"/>
      <c r="N102" s="42"/>
      <c r="O102" s="42"/>
      <c r="P102" s="56">
        <v>-201981.63</v>
      </c>
      <c r="Q102" s="42"/>
      <c r="R102" s="42"/>
      <c r="S102" s="56"/>
      <c r="T102" s="42"/>
      <c r="U102" s="57">
        <v>1</v>
      </c>
      <c r="V102" s="42"/>
      <c r="W102" s="42"/>
      <c r="X102" s="42">
        <v>-201981.63</v>
      </c>
      <c r="Y102" s="42">
        <v>-242377.96</v>
      </c>
      <c r="Z102" s="42">
        <v>-254496.86</v>
      </c>
      <c r="AA102" s="42">
        <v>0</v>
      </c>
      <c r="AB102" s="42">
        <v>-254496.86</v>
      </c>
      <c r="AC102" s="42">
        <v>-261419.17</v>
      </c>
    </row>
    <row r="103" spans="1:29" ht="12.75" x14ac:dyDescent="0.2">
      <c r="A103" s="23"/>
      <c r="B103" s="23"/>
      <c r="C103" s="24"/>
      <c r="D103" s="24"/>
      <c r="E103" s="24"/>
      <c r="F103" s="24"/>
      <c r="G103" s="24"/>
      <c r="H103" s="24"/>
      <c r="I103" s="24"/>
      <c r="J103" s="43" t="s">
        <v>143</v>
      </c>
      <c r="K103" s="42"/>
      <c r="L103" s="42"/>
      <c r="M103" s="42">
        <v>-201981.63</v>
      </c>
      <c r="N103" s="42"/>
      <c r="O103" s="42"/>
      <c r="P103" s="56"/>
      <c r="Q103" s="42"/>
      <c r="R103" s="42"/>
      <c r="S103" s="56"/>
      <c r="T103" s="42">
        <v>-201981.63</v>
      </c>
      <c r="U103" s="42"/>
      <c r="V103" s="42"/>
      <c r="W103" s="42"/>
      <c r="X103" s="42">
        <v>-40396.33</v>
      </c>
      <c r="Y103" s="42">
        <v>-242377.96</v>
      </c>
      <c r="Z103" s="42"/>
      <c r="AA103" s="42"/>
      <c r="AB103" s="42">
        <v>-254496.86</v>
      </c>
      <c r="AC103" s="42">
        <v>-6922.3100000000268</v>
      </c>
    </row>
    <row r="104" spans="1:29" ht="12.75" x14ac:dyDescent="0.2">
      <c r="A104" s="22">
        <v>33</v>
      </c>
      <c r="B104" s="23" t="s">
        <v>66</v>
      </c>
      <c r="C104" s="24" t="s">
        <v>144</v>
      </c>
      <c r="D104" s="24"/>
      <c r="E104" s="24"/>
      <c r="F104" s="24"/>
      <c r="G104" s="24"/>
      <c r="H104" s="24"/>
      <c r="I104" s="24"/>
      <c r="J104" s="41" t="s">
        <v>68</v>
      </c>
      <c r="K104" s="42">
        <v>1512.21</v>
      </c>
      <c r="L104" s="42">
        <v>30192.89</v>
      </c>
      <c r="M104" s="42"/>
      <c r="N104" s="42">
        <v>14247.95</v>
      </c>
      <c r="O104" s="42">
        <v>983.91</v>
      </c>
      <c r="P104" s="56">
        <v>303534.93</v>
      </c>
      <c r="Q104" s="42">
        <v>7371.12</v>
      </c>
      <c r="R104" s="42"/>
      <c r="S104" s="56"/>
      <c r="T104" s="42"/>
      <c r="U104" s="57">
        <v>1</v>
      </c>
      <c r="V104" s="42"/>
      <c r="W104" s="42"/>
      <c r="X104" s="42">
        <v>310906.05</v>
      </c>
      <c r="Y104" s="42">
        <v>372457</v>
      </c>
      <c r="Z104" s="42">
        <v>391079.85</v>
      </c>
      <c r="AA104" s="42">
        <v>0</v>
      </c>
      <c r="AB104" s="42">
        <v>391079.85</v>
      </c>
      <c r="AC104" s="42">
        <v>395267.3</v>
      </c>
    </row>
    <row r="105" spans="1:29" ht="12.75" x14ac:dyDescent="0.2">
      <c r="A105" s="23"/>
      <c r="B105" s="23"/>
      <c r="C105" s="24"/>
      <c r="D105" s="24"/>
      <c r="E105" s="24"/>
      <c r="F105" s="24"/>
      <c r="G105" s="24"/>
      <c r="H105" s="24"/>
      <c r="I105" s="24"/>
      <c r="J105" s="43" t="s">
        <v>145</v>
      </c>
      <c r="K105" s="42">
        <v>10616.65</v>
      </c>
      <c r="L105" s="42">
        <v>11063.12</v>
      </c>
      <c r="M105" s="42">
        <v>231963.91</v>
      </c>
      <c r="N105" s="42">
        <v>15151.99</v>
      </c>
      <c r="O105" s="42">
        <v>525.22</v>
      </c>
      <c r="P105" s="56"/>
      <c r="Q105" s="42"/>
      <c r="R105" s="42"/>
      <c r="S105" s="56"/>
      <c r="T105" s="42">
        <v>310906.05</v>
      </c>
      <c r="U105" s="42"/>
      <c r="V105" s="42">
        <v>-147.59</v>
      </c>
      <c r="W105" s="42"/>
      <c r="X105" s="42">
        <v>62181.21</v>
      </c>
      <c r="Y105" s="42">
        <v>373087.26</v>
      </c>
      <c r="Z105" s="42"/>
      <c r="AA105" s="42"/>
      <c r="AB105" s="42">
        <v>391741.62</v>
      </c>
      <c r="AC105" s="42">
        <v>3525.679999999993</v>
      </c>
    </row>
    <row r="106" spans="1:29" ht="12.75" x14ac:dyDescent="0.2">
      <c r="A106" s="22">
        <v>34</v>
      </c>
      <c r="B106" s="23" t="s">
        <v>70</v>
      </c>
      <c r="C106" s="24" t="s">
        <v>146</v>
      </c>
      <c r="D106" s="24"/>
      <c r="E106" s="24"/>
      <c r="F106" s="24"/>
      <c r="G106" s="24"/>
      <c r="H106" s="24"/>
      <c r="I106" s="24"/>
      <c r="J106" s="41" t="s">
        <v>68</v>
      </c>
      <c r="K106" s="42">
        <v>2244.11</v>
      </c>
      <c r="L106" s="42">
        <v>53552.44</v>
      </c>
      <c r="M106" s="42"/>
      <c r="N106" s="42">
        <v>21632.01</v>
      </c>
      <c r="O106" s="42">
        <v>1493.83</v>
      </c>
      <c r="P106" s="56">
        <v>317930.76</v>
      </c>
      <c r="Q106" s="42">
        <v>11191.24</v>
      </c>
      <c r="R106" s="42"/>
      <c r="S106" s="56"/>
      <c r="T106" s="42"/>
      <c r="U106" s="57">
        <v>1</v>
      </c>
      <c r="V106" s="42"/>
      <c r="W106" s="42"/>
      <c r="X106" s="42">
        <v>329122</v>
      </c>
      <c r="Y106" s="42">
        <v>393989.48</v>
      </c>
      <c r="Z106" s="42">
        <v>413688.95</v>
      </c>
      <c r="AA106" s="42">
        <v>0</v>
      </c>
      <c r="AB106" s="42">
        <v>413688.95</v>
      </c>
      <c r="AC106" s="42">
        <v>418425.96</v>
      </c>
    </row>
    <row r="107" spans="1:29" ht="12.75" x14ac:dyDescent="0.2">
      <c r="A107" s="23"/>
      <c r="B107" s="23"/>
      <c r="C107" s="24"/>
      <c r="D107" s="24"/>
      <c r="E107" s="24"/>
      <c r="F107" s="24"/>
      <c r="G107" s="24"/>
      <c r="H107" s="24"/>
      <c r="I107" s="24"/>
      <c r="J107" s="43" t="s">
        <v>147</v>
      </c>
      <c r="K107" s="42">
        <v>11537.92</v>
      </c>
      <c r="L107" s="42">
        <v>21377.5</v>
      </c>
      <c r="M107" s="42">
        <v>206136.61</v>
      </c>
      <c r="N107" s="42">
        <v>23004.59</v>
      </c>
      <c r="O107" s="42">
        <v>797.43</v>
      </c>
      <c r="P107" s="56"/>
      <c r="Q107" s="42"/>
      <c r="R107" s="42"/>
      <c r="S107" s="56"/>
      <c r="T107" s="42">
        <v>329122</v>
      </c>
      <c r="U107" s="42"/>
      <c r="V107" s="42">
        <v>-224.07</v>
      </c>
      <c r="W107" s="42"/>
      <c r="X107" s="42">
        <v>65824.399999999994</v>
      </c>
      <c r="Y107" s="42">
        <v>394946.4</v>
      </c>
      <c r="Z107" s="42"/>
      <c r="AA107" s="42"/>
      <c r="AB107" s="42">
        <v>414693.72000000003</v>
      </c>
      <c r="AC107" s="42">
        <v>3732.2399999999907</v>
      </c>
    </row>
    <row r="108" spans="1:29" ht="12.75" x14ac:dyDescent="0.2">
      <c r="A108" s="22">
        <v>35</v>
      </c>
      <c r="B108" s="23" t="s">
        <v>73</v>
      </c>
      <c r="C108" s="24" t="s">
        <v>76</v>
      </c>
      <c r="D108" s="24"/>
      <c r="E108" s="24"/>
      <c r="F108" s="24"/>
      <c r="G108" s="24"/>
      <c r="H108" s="24"/>
      <c r="I108" s="24"/>
      <c r="J108" s="41" t="s">
        <v>68</v>
      </c>
      <c r="K108" s="42">
        <v>-222.25</v>
      </c>
      <c r="L108" s="42">
        <v>-402.04</v>
      </c>
      <c r="M108" s="42">
        <v>-9736.06</v>
      </c>
      <c r="N108" s="42">
        <v>-2003.09</v>
      </c>
      <c r="O108" s="42">
        <v>-138.33000000000001</v>
      </c>
      <c r="P108" s="56">
        <v>-18062.599999999999</v>
      </c>
      <c r="Q108" s="42">
        <v>-1036.29</v>
      </c>
      <c r="R108" s="42"/>
      <c r="S108" s="56"/>
      <c r="T108" s="42"/>
      <c r="U108" s="57">
        <v>1</v>
      </c>
      <c r="V108" s="42"/>
      <c r="W108" s="42"/>
      <c r="X108" s="42">
        <v>-19098.89</v>
      </c>
      <c r="Y108" s="42">
        <v>-22830.06</v>
      </c>
      <c r="Z108" s="42">
        <v>-23971.56</v>
      </c>
      <c r="AA108" s="42">
        <v>0</v>
      </c>
      <c r="AB108" s="42">
        <v>-23971.56</v>
      </c>
      <c r="AC108" s="42">
        <v>-25507.279999999999</v>
      </c>
    </row>
    <row r="109" spans="1:29" ht="12.75" x14ac:dyDescent="0.2">
      <c r="A109" s="23"/>
      <c r="B109" s="23"/>
      <c r="C109" s="24"/>
      <c r="D109" s="24"/>
      <c r="E109" s="24"/>
      <c r="F109" s="24"/>
      <c r="G109" s="24"/>
      <c r="H109" s="24"/>
      <c r="I109" s="24"/>
      <c r="J109" s="43" t="s">
        <v>148</v>
      </c>
      <c r="K109" s="42">
        <v>-2924.31</v>
      </c>
      <c r="L109" s="42">
        <v>-123.6</v>
      </c>
      <c r="M109" s="42">
        <v>-675.5</v>
      </c>
      <c r="N109" s="42">
        <v>-2130.1799999999998</v>
      </c>
      <c r="O109" s="42">
        <v>-73.84</v>
      </c>
      <c r="P109" s="56"/>
      <c r="Q109" s="42"/>
      <c r="R109" s="42"/>
      <c r="S109" s="56"/>
      <c r="T109" s="42">
        <v>-19098.89</v>
      </c>
      <c r="U109" s="42"/>
      <c r="V109" s="42">
        <v>20.75</v>
      </c>
      <c r="W109" s="42"/>
      <c r="X109" s="42">
        <v>-3819.78</v>
      </c>
      <c r="Y109" s="42">
        <v>-22918.67</v>
      </c>
      <c r="Z109" s="42"/>
      <c r="AA109" s="42"/>
      <c r="AB109" s="42">
        <v>-24064.600000000002</v>
      </c>
      <c r="AC109" s="42">
        <v>-1442.6799999999967</v>
      </c>
    </row>
    <row r="110" spans="1:29" ht="12.75" x14ac:dyDescent="0.2">
      <c r="A110" s="22">
        <v>36</v>
      </c>
      <c r="B110" s="23" t="s">
        <v>85</v>
      </c>
      <c r="C110" s="24" t="s">
        <v>86</v>
      </c>
      <c r="D110" s="24"/>
      <c r="E110" s="24"/>
      <c r="F110" s="24"/>
      <c r="G110" s="24"/>
      <c r="H110" s="24"/>
      <c r="I110" s="24"/>
      <c r="J110" s="41" t="s">
        <v>87</v>
      </c>
      <c r="K110" s="42"/>
      <c r="L110" s="42">
        <v>-2.44</v>
      </c>
      <c r="M110" s="42"/>
      <c r="N110" s="42"/>
      <c r="O110" s="42"/>
      <c r="P110" s="56">
        <v>-2.44</v>
      </c>
      <c r="Q110" s="42"/>
      <c r="R110" s="42"/>
      <c r="S110" s="56"/>
      <c r="T110" s="42"/>
      <c r="U110" s="57">
        <v>1</v>
      </c>
      <c r="V110" s="42"/>
      <c r="W110" s="42"/>
      <c r="X110" s="42">
        <v>-2.44</v>
      </c>
      <c r="Y110" s="42">
        <v>-2.93</v>
      </c>
      <c r="Z110" s="42">
        <v>-3.08</v>
      </c>
      <c r="AA110" s="42">
        <v>0</v>
      </c>
      <c r="AB110" s="42">
        <v>-3.08</v>
      </c>
      <c r="AC110" s="42">
        <v>-3.28</v>
      </c>
    </row>
    <row r="111" spans="1:29" ht="12.75" x14ac:dyDescent="0.2">
      <c r="A111" s="23"/>
      <c r="B111" s="23"/>
      <c r="C111" s="24"/>
      <c r="D111" s="24"/>
      <c r="E111" s="24"/>
      <c r="F111" s="24"/>
      <c r="G111" s="24"/>
      <c r="H111" s="24"/>
      <c r="I111" s="24"/>
      <c r="J111" s="43" t="s">
        <v>149</v>
      </c>
      <c r="K111" s="42"/>
      <c r="L111" s="42"/>
      <c r="M111" s="42"/>
      <c r="N111" s="42"/>
      <c r="O111" s="42"/>
      <c r="P111" s="56"/>
      <c r="Q111" s="42"/>
      <c r="R111" s="42"/>
      <c r="S111" s="56"/>
      <c r="T111" s="42">
        <v>-2.44</v>
      </c>
      <c r="U111" s="42"/>
      <c r="V111" s="42"/>
      <c r="W111" s="42"/>
      <c r="X111" s="42">
        <v>-0.49</v>
      </c>
      <c r="Y111" s="42">
        <v>-2.93</v>
      </c>
      <c r="Z111" s="42"/>
      <c r="AA111" s="42"/>
      <c r="AB111" s="42">
        <v>-3.08</v>
      </c>
      <c r="AC111" s="42">
        <v>-0.19999999999999973</v>
      </c>
    </row>
    <row r="112" spans="1:29" ht="12.75" x14ac:dyDescent="0.2">
      <c r="A112" s="22">
        <v>37</v>
      </c>
      <c r="B112" s="23" t="s">
        <v>150</v>
      </c>
      <c r="C112" s="24" t="s">
        <v>151</v>
      </c>
      <c r="D112" s="24"/>
      <c r="E112" s="24"/>
      <c r="F112" s="24"/>
      <c r="G112" s="24"/>
      <c r="H112" s="24"/>
      <c r="I112" s="24"/>
      <c r="J112" s="41" t="s">
        <v>68</v>
      </c>
      <c r="K112" s="42">
        <v>937.8</v>
      </c>
      <c r="L112" s="42">
        <v>5254.06</v>
      </c>
      <c r="M112" s="42">
        <v>117391.44</v>
      </c>
      <c r="N112" s="42">
        <v>8495.91</v>
      </c>
      <c r="O112" s="42">
        <v>586.73</v>
      </c>
      <c r="P112" s="56">
        <v>160973.5</v>
      </c>
      <c r="Q112" s="42">
        <v>4395.5600000000004</v>
      </c>
      <c r="R112" s="42"/>
      <c r="S112" s="56"/>
      <c r="T112" s="42"/>
      <c r="U112" s="57">
        <v>1</v>
      </c>
      <c r="V112" s="42"/>
      <c r="W112" s="42"/>
      <c r="X112" s="42">
        <v>165369.06</v>
      </c>
      <c r="Y112" s="42">
        <v>198067.03</v>
      </c>
      <c r="Z112" s="42">
        <v>207970.38</v>
      </c>
      <c r="AA112" s="42">
        <v>0</v>
      </c>
      <c r="AB112" s="42">
        <v>207970.38</v>
      </c>
      <c r="AC112" s="42">
        <v>219866.75</v>
      </c>
    </row>
    <row r="113" spans="1:29" ht="12.75" x14ac:dyDescent="0.2">
      <c r="A113" s="23"/>
      <c r="B113" s="23"/>
      <c r="C113" s="24"/>
      <c r="D113" s="24"/>
      <c r="E113" s="24"/>
      <c r="F113" s="24"/>
      <c r="G113" s="24"/>
      <c r="H113" s="24"/>
      <c r="I113" s="24"/>
      <c r="J113" s="43" t="s">
        <v>152</v>
      </c>
      <c r="K113" s="42">
        <v>11853.29</v>
      </c>
      <c r="L113" s="42">
        <v>1074.8399999999999</v>
      </c>
      <c r="M113" s="42">
        <v>8131.52</v>
      </c>
      <c r="N113" s="42">
        <v>9035.36</v>
      </c>
      <c r="O113" s="42">
        <v>313.2</v>
      </c>
      <c r="P113" s="56"/>
      <c r="Q113" s="42"/>
      <c r="R113" s="42"/>
      <c r="S113" s="56"/>
      <c r="T113" s="42">
        <v>165369.06</v>
      </c>
      <c r="U113" s="42"/>
      <c r="V113" s="42">
        <v>-88.01</v>
      </c>
      <c r="W113" s="42"/>
      <c r="X113" s="42">
        <v>33073.81</v>
      </c>
      <c r="Y113" s="42">
        <v>198442.87</v>
      </c>
      <c r="Z113" s="42"/>
      <c r="AA113" s="42"/>
      <c r="AB113" s="42">
        <v>208365.01</v>
      </c>
      <c r="AC113" s="42">
        <v>11501.739999999991</v>
      </c>
    </row>
    <row r="114" spans="1:29" ht="12.75" x14ac:dyDescent="0.2">
      <c r="A114" s="18" t="s">
        <v>153</v>
      </c>
      <c r="B114" s="18"/>
      <c r="C114" s="19" t="s">
        <v>154</v>
      </c>
      <c r="D114" s="19"/>
      <c r="E114" s="19"/>
      <c r="F114" s="19"/>
      <c r="G114" s="19"/>
      <c r="H114" s="19"/>
      <c r="I114" s="19"/>
      <c r="J114" s="35"/>
      <c r="K114" s="54">
        <v>45.07</v>
      </c>
      <c r="L114" s="54">
        <v>2142.41</v>
      </c>
      <c r="M114" s="54">
        <v>0</v>
      </c>
      <c r="N114" s="54">
        <v>498.69</v>
      </c>
      <c r="O114" s="54">
        <v>34.44</v>
      </c>
      <c r="P114" s="54">
        <v>8158.05</v>
      </c>
      <c r="Q114" s="54">
        <v>258</v>
      </c>
      <c r="R114" s="54">
        <v>0</v>
      </c>
      <c r="S114" s="54">
        <v>0</v>
      </c>
      <c r="T114" s="54">
        <v>0</v>
      </c>
      <c r="U114" s="54"/>
      <c r="V114" s="54">
        <v>0</v>
      </c>
      <c r="W114" s="54">
        <v>0</v>
      </c>
      <c r="X114" s="54">
        <v>8416.0499999999993</v>
      </c>
      <c r="Y114" s="37">
        <v>10077.200000000001</v>
      </c>
      <c r="Z114" s="37">
        <v>10581.06</v>
      </c>
      <c r="AA114" s="37">
        <v>0</v>
      </c>
      <c r="AB114" s="36">
        <v>10581.06</v>
      </c>
      <c r="AC114" s="37">
        <v>10699.66</v>
      </c>
    </row>
    <row r="115" spans="1:29" ht="12.75" x14ac:dyDescent="0.2">
      <c r="A115" s="18"/>
      <c r="B115" s="18"/>
      <c r="C115" s="19"/>
      <c r="D115" s="19"/>
      <c r="E115" s="19"/>
      <c r="F115" s="19"/>
      <c r="G115" s="19"/>
      <c r="H115" s="19"/>
      <c r="I115" s="19"/>
      <c r="J115" s="35"/>
      <c r="K115" s="54">
        <v>74.61</v>
      </c>
      <c r="L115" s="54">
        <v>684.21</v>
      </c>
      <c r="M115" s="54">
        <v>4864.34</v>
      </c>
      <c r="N115" s="54">
        <v>530.35</v>
      </c>
      <c r="O115" s="54">
        <v>18.38</v>
      </c>
      <c r="P115" s="54"/>
      <c r="Q115" s="54">
        <v>0</v>
      </c>
      <c r="R115" s="54">
        <v>0</v>
      </c>
      <c r="S115" s="54"/>
      <c r="T115" s="54">
        <v>8416.0499999999993</v>
      </c>
      <c r="U115" s="54">
        <v>0</v>
      </c>
      <c r="V115" s="54">
        <v>-5.17</v>
      </c>
      <c r="W115" s="54">
        <v>0</v>
      </c>
      <c r="X115" s="54">
        <v>1683.21</v>
      </c>
      <c r="Y115" s="37">
        <v>10099.26</v>
      </c>
      <c r="Z115" s="37">
        <v>23.16</v>
      </c>
      <c r="AA115" s="37">
        <v>0</v>
      </c>
      <c r="AB115" s="36">
        <v>10604.22</v>
      </c>
      <c r="AC115" s="37">
        <v>95.440000000000509</v>
      </c>
    </row>
    <row r="116" spans="1:29" ht="12.75" x14ac:dyDescent="0.2">
      <c r="A116" s="20" t="s">
        <v>155</v>
      </c>
      <c r="B116" s="20"/>
      <c r="C116" s="21" t="s">
        <v>156</v>
      </c>
      <c r="D116" s="21"/>
      <c r="E116" s="21"/>
      <c r="F116" s="21"/>
      <c r="G116" s="21"/>
      <c r="H116" s="21"/>
      <c r="I116" s="21"/>
      <c r="J116" s="38"/>
      <c r="K116" s="55">
        <v>45.07</v>
      </c>
      <c r="L116" s="55">
        <v>2142.41</v>
      </c>
      <c r="M116" s="55">
        <v>0</v>
      </c>
      <c r="N116" s="55">
        <v>498.69</v>
      </c>
      <c r="O116" s="55">
        <v>34.44</v>
      </c>
      <c r="P116" s="55">
        <v>8158.05</v>
      </c>
      <c r="Q116" s="55">
        <v>258</v>
      </c>
      <c r="R116" s="55">
        <v>0</v>
      </c>
      <c r="S116" s="55">
        <v>0</v>
      </c>
      <c r="T116" s="55">
        <v>0</v>
      </c>
      <c r="U116" s="55"/>
      <c r="V116" s="55">
        <v>0</v>
      </c>
      <c r="W116" s="55">
        <v>0</v>
      </c>
      <c r="X116" s="55">
        <v>8416.0499999999993</v>
      </c>
      <c r="Y116" s="40">
        <v>10077.200000000001</v>
      </c>
      <c r="Z116" s="40">
        <v>10581.06</v>
      </c>
      <c r="AA116" s="40">
        <v>0</v>
      </c>
      <c r="AB116" s="39">
        <v>10581.06</v>
      </c>
      <c r="AC116" s="40">
        <v>10699.66</v>
      </c>
    </row>
    <row r="117" spans="1:29" ht="12.75" x14ac:dyDescent="0.2">
      <c r="A117" s="20"/>
      <c r="B117" s="20"/>
      <c r="C117" s="21"/>
      <c r="D117" s="21"/>
      <c r="E117" s="21"/>
      <c r="F117" s="21"/>
      <c r="G117" s="21"/>
      <c r="H117" s="21"/>
      <c r="I117" s="21"/>
      <c r="J117" s="38"/>
      <c r="K117" s="55">
        <v>74.61</v>
      </c>
      <c r="L117" s="55">
        <v>684.21</v>
      </c>
      <c r="M117" s="55">
        <v>4864.34</v>
      </c>
      <c r="N117" s="55">
        <v>530.35</v>
      </c>
      <c r="O117" s="55">
        <v>18.38</v>
      </c>
      <c r="P117" s="55"/>
      <c r="Q117" s="55">
        <v>0</v>
      </c>
      <c r="R117" s="55">
        <v>0</v>
      </c>
      <c r="S117" s="55"/>
      <c r="T117" s="55">
        <v>8416.0499999999993</v>
      </c>
      <c r="U117" s="55">
        <v>0</v>
      </c>
      <c r="V117" s="55">
        <v>-5.17</v>
      </c>
      <c r="W117" s="55">
        <v>0</v>
      </c>
      <c r="X117" s="55">
        <v>1683.21</v>
      </c>
      <c r="Y117" s="40">
        <v>10099.26</v>
      </c>
      <c r="Z117" s="40">
        <v>23.16</v>
      </c>
      <c r="AA117" s="40">
        <v>0</v>
      </c>
      <c r="AB117" s="39">
        <v>10604.22</v>
      </c>
      <c r="AC117" s="40">
        <v>95.440000000000509</v>
      </c>
    </row>
    <row r="118" spans="1:29" ht="12.75" x14ac:dyDescent="0.2">
      <c r="A118" s="22">
        <v>38</v>
      </c>
      <c r="B118" s="23" t="s">
        <v>157</v>
      </c>
      <c r="C118" s="24" t="s">
        <v>158</v>
      </c>
      <c r="D118" s="24"/>
      <c r="E118" s="24"/>
      <c r="F118" s="24"/>
      <c r="G118" s="24"/>
      <c r="H118" s="24"/>
      <c r="I118" s="24"/>
      <c r="J118" s="41" t="s">
        <v>98</v>
      </c>
      <c r="K118" s="42">
        <v>45.07</v>
      </c>
      <c r="L118" s="42">
        <v>2142.41</v>
      </c>
      <c r="M118" s="42"/>
      <c r="N118" s="42">
        <v>498.69</v>
      </c>
      <c r="O118" s="42">
        <v>34.44</v>
      </c>
      <c r="P118" s="56">
        <v>8158.05</v>
      </c>
      <c r="Q118" s="42">
        <v>258</v>
      </c>
      <c r="R118" s="42"/>
      <c r="S118" s="56"/>
      <c r="T118" s="42"/>
      <c r="U118" s="57">
        <v>1</v>
      </c>
      <c r="V118" s="42"/>
      <c r="W118" s="42"/>
      <c r="X118" s="42">
        <v>8416.0499999999993</v>
      </c>
      <c r="Y118" s="42">
        <v>10077.200000000001</v>
      </c>
      <c r="Z118" s="42">
        <v>10581.06</v>
      </c>
      <c r="AA118" s="42">
        <v>0</v>
      </c>
      <c r="AB118" s="42">
        <v>10581.06</v>
      </c>
      <c r="AC118" s="42">
        <v>10699.66</v>
      </c>
    </row>
    <row r="119" spans="1:29" ht="12.75" x14ac:dyDescent="0.2">
      <c r="A119" s="23"/>
      <c r="B119" s="23"/>
      <c r="C119" s="24"/>
      <c r="D119" s="24"/>
      <c r="E119" s="24"/>
      <c r="F119" s="24"/>
      <c r="G119" s="24"/>
      <c r="H119" s="24"/>
      <c r="I119" s="24"/>
      <c r="J119" s="43" t="s">
        <v>159</v>
      </c>
      <c r="K119" s="42">
        <v>74.61</v>
      </c>
      <c r="L119" s="42">
        <v>684.21</v>
      </c>
      <c r="M119" s="42">
        <v>4864.34</v>
      </c>
      <c r="N119" s="42">
        <v>530.35</v>
      </c>
      <c r="O119" s="42">
        <v>18.38</v>
      </c>
      <c r="P119" s="56"/>
      <c r="Q119" s="42"/>
      <c r="R119" s="42"/>
      <c r="S119" s="56"/>
      <c r="T119" s="42">
        <v>8416.0499999999993</v>
      </c>
      <c r="U119" s="42"/>
      <c r="V119" s="42">
        <v>-5.17</v>
      </c>
      <c r="W119" s="42"/>
      <c r="X119" s="42">
        <v>1683.21</v>
      </c>
      <c r="Y119" s="42">
        <v>10099.26</v>
      </c>
      <c r="Z119" s="42"/>
      <c r="AA119" s="42"/>
      <c r="AB119" s="42">
        <v>10604.22</v>
      </c>
      <c r="AC119" s="42">
        <v>95.440000000000509</v>
      </c>
    </row>
    <row r="120" spans="1:29" ht="12.75" x14ac:dyDescent="0.2">
      <c r="A120" s="18" t="s">
        <v>160</v>
      </c>
      <c r="B120" s="18"/>
      <c r="C120" s="19" t="s">
        <v>161</v>
      </c>
      <c r="D120" s="19"/>
      <c r="E120" s="19"/>
      <c r="F120" s="19"/>
      <c r="G120" s="19"/>
      <c r="H120" s="19"/>
      <c r="I120" s="19"/>
      <c r="J120" s="35"/>
      <c r="K120" s="54">
        <v>54.11</v>
      </c>
      <c r="L120" s="54">
        <v>668.48</v>
      </c>
      <c r="M120" s="54">
        <v>5855.34</v>
      </c>
      <c r="N120" s="54">
        <v>486.66</v>
      </c>
      <c r="O120" s="54">
        <v>0</v>
      </c>
      <c r="P120" s="54">
        <v>10735.66</v>
      </c>
      <c r="Q120" s="54">
        <v>251.77</v>
      </c>
      <c r="R120" s="54">
        <v>0</v>
      </c>
      <c r="S120" s="54">
        <v>0</v>
      </c>
      <c r="T120" s="54">
        <v>0</v>
      </c>
      <c r="U120" s="54"/>
      <c r="V120" s="54">
        <v>0</v>
      </c>
      <c r="W120" s="54">
        <v>0</v>
      </c>
      <c r="X120" s="54">
        <v>10987.43</v>
      </c>
      <c r="Y120" s="37">
        <v>13163.39</v>
      </c>
      <c r="Z120" s="37">
        <v>13821.56</v>
      </c>
      <c r="AA120" s="37">
        <v>0</v>
      </c>
      <c r="AB120" s="36">
        <v>13821.56</v>
      </c>
      <c r="AC120" s="37">
        <v>14739.88</v>
      </c>
    </row>
    <row r="121" spans="1:29" ht="12.75" x14ac:dyDescent="0.2">
      <c r="A121" s="18"/>
      <c r="B121" s="18"/>
      <c r="C121" s="19"/>
      <c r="D121" s="19"/>
      <c r="E121" s="19"/>
      <c r="F121" s="19"/>
      <c r="G121" s="19"/>
      <c r="H121" s="19"/>
      <c r="I121" s="19"/>
      <c r="J121" s="35"/>
      <c r="K121" s="54">
        <v>534.69000000000005</v>
      </c>
      <c r="L121" s="54">
        <v>205.82</v>
      </c>
      <c r="M121" s="54">
        <v>2655.01</v>
      </c>
      <c r="N121" s="54">
        <v>517.54</v>
      </c>
      <c r="O121" s="54">
        <v>17.940000000000001</v>
      </c>
      <c r="P121" s="54"/>
      <c r="Q121" s="54">
        <v>0</v>
      </c>
      <c r="R121" s="54">
        <v>0</v>
      </c>
      <c r="S121" s="54"/>
      <c r="T121" s="54">
        <v>10987.43</v>
      </c>
      <c r="U121" s="54">
        <v>0</v>
      </c>
      <c r="V121" s="54">
        <v>0</v>
      </c>
      <c r="W121" s="54">
        <v>0</v>
      </c>
      <c r="X121" s="54">
        <v>2197.4899999999998</v>
      </c>
      <c r="Y121" s="37">
        <v>13184.92</v>
      </c>
      <c r="Z121" s="37">
        <v>22.61</v>
      </c>
      <c r="AA121" s="37">
        <v>0</v>
      </c>
      <c r="AB121" s="36">
        <v>13844.17</v>
      </c>
      <c r="AC121" s="37">
        <v>895.70999999999913</v>
      </c>
    </row>
    <row r="122" spans="1:29" ht="12.75" x14ac:dyDescent="0.2">
      <c r="A122" s="20" t="s">
        <v>162</v>
      </c>
      <c r="B122" s="20"/>
      <c r="C122" s="21" t="s">
        <v>163</v>
      </c>
      <c r="D122" s="21"/>
      <c r="E122" s="21"/>
      <c r="F122" s="21"/>
      <c r="G122" s="21"/>
      <c r="H122" s="21"/>
      <c r="I122" s="21"/>
      <c r="J122" s="38"/>
      <c r="K122" s="55">
        <v>54.11</v>
      </c>
      <c r="L122" s="55">
        <v>668.48</v>
      </c>
      <c r="M122" s="55">
        <v>5855.34</v>
      </c>
      <c r="N122" s="55">
        <v>486.66</v>
      </c>
      <c r="O122" s="55">
        <v>0</v>
      </c>
      <c r="P122" s="55">
        <v>10735.66</v>
      </c>
      <c r="Q122" s="55">
        <v>251.77</v>
      </c>
      <c r="R122" s="55">
        <v>0</v>
      </c>
      <c r="S122" s="55">
        <v>0</v>
      </c>
      <c r="T122" s="55">
        <v>0</v>
      </c>
      <c r="U122" s="55"/>
      <c r="V122" s="55">
        <v>0</v>
      </c>
      <c r="W122" s="55">
        <v>0</v>
      </c>
      <c r="X122" s="55">
        <v>10987.43</v>
      </c>
      <c r="Y122" s="40">
        <v>13163.39</v>
      </c>
      <c r="Z122" s="40">
        <v>13821.56</v>
      </c>
      <c r="AA122" s="40">
        <v>0</v>
      </c>
      <c r="AB122" s="39">
        <v>13821.56</v>
      </c>
      <c r="AC122" s="40">
        <v>14739.88</v>
      </c>
    </row>
    <row r="123" spans="1:29" ht="12.75" x14ac:dyDescent="0.2">
      <c r="A123" s="20"/>
      <c r="B123" s="20"/>
      <c r="C123" s="21"/>
      <c r="D123" s="21"/>
      <c r="E123" s="21"/>
      <c r="F123" s="21"/>
      <c r="G123" s="21"/>
      <c r="H123" s="21"/>
      <c r="I123" s="21"/>
      <c r="J123" s="38"/>
      <c r="K123" s="55">
        <v>534.69000000000005</v>
      </c>
      <c r="L123" s="55">
        <v>205.82</v>
      </c>
      <c r="M123" s="55">
        <v>2655.01</v>
      </c>
      <c r="N123" s="55">
        <v>517.54</v>
      </c>
      <c r="O123" s="55">
        <v>17.940000000000001</v>
      </c>
      <c r="P123" s="55"/>
      <c r="Q123" s="55">
        <v>0</v>
      </c>
      <c r="R123" s="55">
        <v>0</v>
      </c>
      <c r="S123" s="55"/>
      <c r="T123" s="55">
        <v>10987.43</v>
      </c>
      <c r="U123" s="55">
        <v>0</v>
      </c>
      <c r="V123" s="55">
        <v>0</v>
      </c>
      <c r="W123" s="55">
        <v>0</v>
      </c>
      <c r="X123" s="55">
        <v>2197.4899999999998</v>
      </c>
      <c r="Y123" s="40">
        <v>13184.92</v>
      </c>
      <c r="Z123" s="40">
        <v>22.61</v>
      </c>
      <c r="AA123" s="40">
        <v>0</v>
      </c>
      <c r="AB123" s="39">
        <v>13844.17</v>
      </c>
      <c r="AC123" s="40">
        <v>895.70999999999913</v>
      </c>
    </row>
    <row r="124" spans="1:29" ht="12.75" x14ac:dyDescent="0.2">
      <c r="A124" s="22">
        <v>39</v>
      </c>
      <c r="B124" s="23" t="s">
        <v>164</v>
      </c>
      <c r="C124" s="24" t="s">
        <v>165</v>
      </c>
      <c r="D124" s="24"/>
      <c r="E124" s="24"/>
      <c r="F124" s="24"/>
      <c r="G124" s="24"/>
      <c r="H124" s="24"/>
      <c r="I124" s="24"/>
      <c r="J124" s="41" t="s">
        <v>68</v>
      </c>
      <c r="K124" s="42">
        <v>54.11</v>
      </c>
      <c r="L124" s="42">
        <v>668.48</v>
      </c>
      <c r="M124" s="42">
        <v>5855.34</v>
      </c>
      <c r="N124" s="42">
        <v>486.66</v>
      </c>
      <c r="O124" s="42"/>
      <c r="P124" s="56">
        <v>10735.66</v>
      </c>
      <c r="Q124" s="42">
        <v>251.77</v>
      </c>
      <c r="R124" s="42"/>
      <c r="S124" s="56"/>
      <c r="T124" s="42"/>
      <c r="U124" s="57">
        <v>1</v>
      </c>
      <c r="V124" s="42"/>
      <c r="W124" s="42"/>
      <c r="X124" s="42">
        <v>10987.43</v>
      </c>
      <c r="Y124" s="42">
        <v>13163.39</v>
      </c>
      <c r="Z124" s="42">
        <v>13821.56</v>
      </c>
      <c r="AA124" s="42">
        <v>0</v>
      </c>
      <c r="AB124" s="42">
        <v>13821.56</v>
      </c>
      <c r="AC124" s="42">
        <v>14739.88</v>
      </c>
    </row>
    <row r="125" spans="1:29" ht="12.75" x14ac:dyDescent="0.2">
      <c r="A125" s="23"/>
      <c r="B125" s="23"/>
      <c r="C125" s="24"/>
      <c r="D125" s="24"/>
      <c r="E125" s="24"/>
      <c r="F125" s="24"/>
      <c r="G125" s="24"/>
      <c r="H125" s="24"/>
      <c r="I125" s="24"/>
      <c r="J125" s="43" t="s">
        <v>166</v>
      </c>
      <c r="K125" s="42">
        <v>534.69000000000005</v>
      </c>
      <c r="L125" s="42">
        <v>205.82</v>
      </c>
      <c r="M125" s="42">
        <v>2655.01</v>
      </c>
      <c r="N125" s="42">
        <v>517.54</v>
      </c>
      <c r="O125" s="42">
        <v>17.940000000000001</v>
      </c>
      <c r="P125" s="56"/>
      <c r="Q125" s="42"/>
      <c r="R125" s="42"/>
      <c r="S125" s="56"/>
      <c r="T125" s="42">
        <v>10987.43</v>
      </c>
      <c r="U125" s="42"/>
      <c r="V125" s="42"/>
      <c r="W125" s="42"/>
      <c r="X125" s="42">
        <v>2197.4899999999998</v>
      </c>
      <c r="Y125" s="42">
        <v>13184.92</v>
      </c>
      <c r="Z125" s="42"/>
      <c r="AA125" s="42"/>
      <c r="AB125" s="42">
        <v>13844.17</v>
      </c>
      <c r="AC125" s="42">
        <v>895.70999999999913</v>
      </c>
    </row>
    <row r="126" spans="1:29" s="6" customFormat="1" ht="12.75" x14ac:dyDescent="0.2">
      <c r="A126" s="25"/>
      <c r="B126" s="25"/>
      <c r="C126" s="26" t="s">
        <v>167</v>
      </c>
      <c r="D126" s="26"/>
      <c r="E126" s="26"/>
      <c r="F126" s="26"/>
      <c r="G126" s="26"/>
      <c r="H126" s="26"/>
      <c r="I126" s="26"/>
      <c r="J126" s="44"/>
      <c r="K126" s="45">
        <v>23804.86</v>
      </c>
      <c r="L126" s="45">
        <v>1117928.0200000003</v>
      </c>
      <c r="M126" s="45">
        <v>1555026.5200000003</v>
      </c>
      <c r="N126" s="45">
        <v>234045.47</v>
      </c>
      <c r="O126" s="45">
        <v>15663.860000000002</v>
      </c>
      <c r="P126" s="45">
        <v>4014154.07</v>
      </c>
      <c r="Q126" s="45">
        <v>117599.58</v>
      </c>
      <c r="R126" s="45"/>
      <c r="S126" s="45"/>
      <c r="T126" s="45">
        <v>12553.289999999999</v>
      </c>
      <c r="U126" s="45"/>
      <c r="V126" s="45"/>
      <c r="W126" s="45"/>
      <c r="X126" s="45">
        <v>4144306.94</v>
      </c>
      <c r="Y126" s="45">
        <v>4963112.93</v>
      </c>
      <c r="Z126" s="45">
        <v>5211268.5600000005</v>
      </c>
      <c r="AA126" s="45"/>
      <c r="AB126" s="45">
        <v>5211268.5600000005</v>
      </c>
      <c r="AC126" s="45">
        <v>5399426.580000001</v>
      </c>
    </row>
    <row r="127" spans="1:29" s="3" customFormat="1" ht="12.75" x14ac:dyDescent="0.2">
      <c r="A127" s="27"/>
      <c r="B127" s="27"/>
      <c r="C127" s="26"/>
      <c r="D127" s="26"/>
      <c r="E127" s="26"/>
      <c r="F127" s="26"/>
      <c r="G127" s="26"/>
      <c r="H127" s="26"/>
      <c r="I127" s="26"/>
      <c r="J127" s="46"/>
      <c r="K127" s="47">
        <v>234812.19</v>
      </c>
      <c r="L127" s="47">
        <v>111069.00000000001</v>
      </c>
      <c r="M127" s="47">
        <v>608906.53999999992</v>
      </c>
      <c r="N127" s="47">
        <v>241741.61000000002</v>
      </c>
      <c r="O127" s="47">
        <v>8379.4800000000014</v>
      </c>
      <c r="P127" s="47"/>
      <c r="Q127" s="47"/>
      <c r="R127" s="47"/>
      <c r="S127" s="47"/>
      <c r="T127" s="47">
        <v>4144306.9399999995</v>
      </c>
      <c r="U127" s="47"/>
      <c r="V127" s="47">
        <v>-2349.62</v>
      </c>
      <c r="W127" s="47"/>
      <c r="X127" s="47">
        <v>828861.3899999999</v>
      </c>
      <c r="Y127" s="48">
        <v>4973168.3299999991</v>
      </c>
      <c r="Z127" s="48">
        <v>10558.17</v>
      </c>
      <c r="AA127" s="48"/>
      <c r="AB127" s="48">
        <v>5221826.7299999986</v>
      </c>
      <c r="AC127" s="48">
        <v>177599.85000000027</v>
      </c>
    </row>
    <row r="129" spans="1:36" x14ac:dyDescent="0.2">
      <c r="A129" s="115"/>
      <c r="B129" s="115" t="s">
        <v>192</v>
      </c>
      <c r="C129" s="115"/>
      <c r="D129" s="115"/>
      <c r="E129" s="115"/>
      <c r="F129" s="115"/>
      <c r="G129" s="115"/>
      <c r="H129" s="115"/>
      <c r="I129" s="115"/>
      <c r="J129" s="118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5"/>
      <c r="Z129" s="115"/>
      <c r="AA129" s="119"/>
      <c r="AB129" s="120"/>
      <c r="AC129" s="120"/>
      <c r="AD129" s="115"/>
      <c r="AE129" s="115"/>
      <c r="AF129" s="119"/>
      <c r="AG129" s="119"/>
      <c r="AH129" s="119"/>
      <c r="AI129" s="119"/>
      <c r="AJ129" s="119"/>
    </row>
    <row r="130" spans="1:36" x14ac:dyDescent="0.2">
      <c r="A130" s="115"/>
      <c r="B130" s="115"/>
      <c r="C130" s="115"/>
      <c r="D130" s="115"/>
      <c r="E130" s="115"/>
      <c r="F130" s="115"/>
      <c r="G130" s="115"/>
      <c r="H130" s="115"/>
      <c r="I130" s="115"/>
      <c r="J130" s="118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5"/>
      <c r="Z130" s="115"/>
      <c r="AA130" s="119"/>
      <c r="AB130" s="120"/>
      <c r="AC130" s="120"/>
      <c r="AD130" s="115"/>
      <c r="AE130" s="115"/>
      <c r="AF130" s="119"/>
      <c r="AG130" s="119"/>
      <c r="AH130" s="119"/>
      <c r="AI130" s="119"/>
      <c r="AJ130" s="119"/>
    </row>
    <row r="131" spans="1:36" x14ac:dyDescent="0.2">
      <c r="A131" s="115"/>
      <c r="B131" s="115"/>
      <c r="C131" s="115"/>
      <c r="D131" s="115"/>
      <c r="E131" s="115"/>
      <c r="F131" s="115"/>
      <c r="G131" s="115"/>
      <c r="H131" s="115"/>
      <c r="I131" s="115"/>
      <c r="J131" s="118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5"/>
      <c r="Z131" s="115"/>
      <c r="AA131" s="119"/>
      <c r="AB131" s="120"/>
      <c r="AC131" s="120"/>
      <c r="AD131" s="115"/>
      <c r="AE131" s="115"/>
      <c r="AF131" s="119"/>
      <c r="AG131" s="119"/>
      <c r="AH131" s="119"/>
      <c r="AI131" s="119"/>
      <c r="AJ131" s="119"/>
    </row>
    <row r="132" spans="1:36" x14ac:dyDescent="0.2">
      <c r="A132" s="115"/>
      <c r="B132" s="115"/>
      <c r="C132" s="115"/>
      <c r="D132" s="115"/>
      <c r="E132" s="115"/>
      <c r="F132" s="115"/>
      <c r="G132" s="115"/>
      <c r="H132" s="115"/>
      <c r="I132" s="115"/>
      <c r="J132" s="118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5"/>
      <c r="Z132" s="115"/>
      <c r="AA132" s="119"/>
      <c r="AB132" s="120"/>
      <c r="AC132" s="120"/>
      <c r="AD132" s="115"/>
      <c r="AE132" s="115"/>
      <c r="AF132" s="119"/>
      <c r="AG132" s="119"/>
      <c r="AH132" s="119"/>
      <c r="AI132" s="119"/>
      <c r="AJ132" s="119"/>
    </row>
    <row r="133" spans="1:36" ht="18.75" x14ac:dyDescent="0.3">
      <c r="A133" s="115"/>
      <c r="B133" s="116" t="s">
        <v>190</v>
      </c>
      <c r="C133" s="115"/>
      <c r="D133" s="115"/>
      <c r="E133" s="115"/>
      <c r="F133" s="115"/>
      <c r="G133" s="115"/>
      <c r="H133" s="115"/>
      <c r="I133" s="115"/>
      <c r="J133" s="118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5"/>
      <c r="Z133" s="115"/>
      <c r="AA133" s="119"/>
      <c r="AB133" s="120"/>
      <c r="AC133" s="120"/>
      <c r="AD133" s="115"/>
      <c r="AE133" s="115"/>
      <c r="AF133" s="119"/>
      <c r="AG133" s="119"/>
      <c r="AH133" s="119"/>
      <c r="AI133" s="119"/>
      <c r="AJ133" s="119"/>
    </row>
    <row r="134" spans="1:36" ht="18" x14ac:dyDescent="0.25">
      <c r="A134" s="79"/>
      <c r="B134" s="117"/>
      <c r="C134" s="115"/>
      <c r="D134" s="115"/>
      <c r="E134" s="115"/>
      <c r="F134" s="115"/>
      <c r="G134" s="115"/>
      <c r="H134" s="115"/>
      <c r="I134" s="115"/>
      <c r="J134" s="118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5"/>
      <c r="Z134" s="115"/>
      <c r="AA134" s="119"/>
      <c r="AB134" s="120"/>
      <c r="AC134" s="120"/>
      <c r="AD134" s="115"/>
      <c r="AE134" s="115"/>
      <c r="AF134" s="119"/>
      <c r="AG134" s="119"/>
      <c r="AH134" s="119"/>
      <c r="AI134" s="119"/>
      <c r="AJ134" s="119"/>
    </row>
    <row r="135" spans="1:36" ht="18" x14ac:dyDescent="0.25">
      <c r="A135" s="79"/>
      <c r="B135" s="117"/>
      <c r="C135" s="115"/>
      <c r="D135" s="115"/>
      <c r="E135" s="115"/>
      <c r="F135" s="115"/>
      <c r="G135" s="115"/>
      <c r="H135" s="115"/>
      <c r="I135" s="115"/>
      <c r="J135" s="118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5"/>
      <c r="Z135" s="115"/>
      <c r="AA135" s="119"/>
      <c r="AB135" s="120"/>
      <c r="AC135" s="120"/>
      <c r="AD135" s="115"/>
      <c r="AE135" s="115"/>
      <c r="AF135" s="119"/>
      <c r="AG135" s="119"/>
      <c r="AH135" s="119"/>
      <c r="AI135" s="119"/>
      <c r="AJ135" s="119"/>
    </row>
    <row r="136" spans="1:36" ht="18.75" x14ac:dyDescent="0.3">
      <c r="A136" s="79"/>
      <c r="B136" s="116"/>
      <c r="C136" s="115"/>
      <c r="D136" s="115"/>
      <c r="E136" s="115"/>
      <c r="F136" s="115"/>
      <c r="G136" s="115"/>
      <c r="H136" s="115"/>
      <c r="I136" s="115"/>
      <c r="J136" s="118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5"/>
      <c r="Z136" s="115"/>
      <c r="AA136" s="119"/>
      <c r="AB136" s="120"/>
      <c r="AC136" s="120"/>
      <c r="AD136" s="115"/>
      <c r="AE136" s="115"/>
      <c r="AF136" s="119"/>
      <c r="AG136" s="119"/>
      <c r="AH136" s="119"/>
      <c r="AI136" s="119"/>
      <c r="AJ136" s="119"/>
    </row>
    <row r="137" spans="1:36" ht="18.75" x14ac:dyDescent="0.3">
      <c r="A137" s="79"/>
      <c r="B137" s="116"/>
      <c r="C137" s="115"/>
      <c r="D137" s="115"/>
      <c r="E137" s="115"/>
      <c r="F137" s="115"/>
      <c r="G137" s="115"/>
      <c r="H137" s="115"/>
      <c r="I137" s="115"/>
      <c r="J137" s="118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5"/>
      <c r="Z137" s="115"/>
      <c r="AA137" s="119"/>
      <c r="AB137" s="120"/>
      <c r="AC137" s="120"/>
      <c r="AD137" s="115"/>
      <c r="AE137" s="115"/>
      <c r="AF137" s="119"/>
      <c r="AG137" s="119"/>
      <c r="AH137" s="119"/>
      <c r="AI137" s="119"/>
      <c r="AJ137" s="119"/>
    </row>
    <row r="138" spans="1:36" ht="18.75" x14ac:dyDescent="0.3">
      <c r="A138" s="79"/>
      <c r="B138" s="116" t="s">
        <v>193</v>
      </c>
      <c r="C138" s="115"/>
      <c r="D138" s="115"/>
      <c r="E138" s="115"/>
      <c r="F138" s="115"/>
      <c r="G138" s="115"/>
      <c r="H138" s="115"/>
      <c r="I138" s="115"/>
      <c r="J138" s="118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5"/>
      <c r="Z138" s="115"/>
      <c r="AA138" s="119"/>
      <c r="AB138" s="120"/>
      <c r="AC138" s="120"/>
      <c r="AD138" s="115"/>
      <c r="AE138" s="115"/>
      <c r="AF138" s="119"/>
      <c r="AG138" s="119"/>
      <c r="AH138" s="119"/>
      <c r="AI138" s="119"/>
      <c r="AJ138" s="119"/>
    </row>
    <row r="139" spans="1:36" x14ac:dyDescent="0.2">
      <c r="A139" s="79"/>
      <c r="B139" s="115"/>
      <c r="C139" s="115"/>
      <c r="D139" s="115"/>
      <c r="E139" s="115"/>
      <c r="F139" s="115"/>
      <c r="G139" s="115"/>
      <c r="H139" s="115"/>
      <c r="I139" s="115"/>
      <c r="J139" s="118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5"/>
      <c r="Z139" s="115"/>
      <c r="AA139" s="119"/>
      <c r="AB139" s="120"/>
      <c r="AC139" s="120"/>
      <c r="AD139" s="115"/>
      <c r="AE139" s="115"/>
      <c r="AF139" s="119"/>
      <c r="AG139" s="119"/>
      <c r="AH139" s="119"/>
      <c r="AI139" s="119"/>
      <c r="AJ139" s="119"/>
    </row>
    <row r="140" spans="1:36" x14ac:dyDescent="0.2">
      <c r="A140" s="79"/>
      <c r="B140" s="115"/>
      <c r="C140" s="115"/>
      <c r="D140" s="115"/>
      <c r="E140" s="115"/>
      <c r="F140" s="115"/>
      <c r="G140" s="115"/>
      <c r="H140" s="115"/>
      <c r="I140" s="115"/>
      <c r="J140" s="118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5"/>
      <c r="Z140" s="115"/>
      <c r="AA140" s="119"/>
      <c r="AB140" s="120"/>
      <c r="AC140" s="120"/>
      <c r="AD140" s="115"/>
      <c r="AE140" s="115"/>
      <c r="AF140" s="119"/>
      <c r="AG140" s="119"/>
      <c r="AH140" s="119"/>
      <c r="AI140" s="119"/>
      <c r="AJ140" s="119"/>
    </row>
    <row r="141" spans="1:36" x14ac:dyDescent="0.2">
      <c r="A141" s="79"/>
      <c r="B141" s="115"/>
      <c r="C141" s="115"/>
      <c r="D141" s="115"/>
      <c r="E141" s="115"/>
      <c r="F141" s="115"/>
      <c r="G141" s="115"/>
      <c r="H141" s="115"/>
      <c r="I141" s="115"/>
      <c r="J141" s="118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5"/>
      <c r="Z141" s="115"/>
      <c r="AA141" s="119"/>
      <c r="AB141" s="120"/>
      <c r="AC141" s="120"/>
      <c r="AD141" s="115"/>
      <c r="AE141" s="115"/>
      <c r="AF141" s="119"/>
      <c r="AG141" s="119"/>
      <c r="AH141" s="119"/>
      <c r="AI141" s="119"/>
      <c r="AJ141" s="119"/>
    </row>
    <row r="142" spans="1:36" x14ac:dyDescent="0.2">
      <c r="A142" s="79"/>
      <c r="B142" s="115"/>
      <c r="C142" s="115"/>
      <c r="D142" s="115"/>
      <c r="E142" s="115"/>
      <c r="F142" s="115"/>
      <c r="G142" s="115"/>
      <c r="H142" s="115"/>
      <c r="I142" s="115"/>
      <c r="J142" s="118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15"/>
      <c r="Z142" s="115"/>
      <c r="AA142" s="119"/>
      <c r="AB142" s="120"/>
      <c r="AC142" s="120"/>
      <c r="AD142" s="115"/>
      <c r="AE142" s="115"/>
      <c r="AF142" s="119"/>
      <c r="AG142" s="119"/>
      <c r="AH142" s="119"/>
      <c r="AI142" s="119"/>
      <c r="AJ142" s="119"/>
    </row>
  </sheetData>
  <mergeCells count="165">
    <mergeCell ref="C126:I127"/>
    <mergeCell ref="A120:B121"/>
    <mergeCell ref="C120:I121"/>
    <mergeCell ref="A122:B123"/>
    <mergeCell ref="C122:I123"/>
    <mergeCell ref="P124:P125"/>
    <mergeCell ref="S124:S125"/>
    <mergeCell ref="C124:I125"/>
    <mergeCell ref="A114:B115"/>
    <mergeCell ref="C114:I115"/>
    <mergeCell ref="A116:B117"/>
    <mergeCell ref="C116:I117"/>
    <mergeCell ref="P118:P119"/>
    <mergeCell ref="S118:S119"/>
    <mergeCell ref="C118:I119"/>
    <mergeCell ref="P110:P111"/>
    <mergeCell ref="S110:S111"/>
    <mergeCell ref="C110:I111"/>
    <mergeCell ref="P112:P113"/>
    <mergeCell ref="S112:S113"/>
    <mergeCell ref="C112:I113"/>
    <mergeCell ref="P106:P107"/>
    <mergeCell ref="S106:S107"/>
    <mergeCell ref="C106:I107"/>
    <mergeCell ref="P108:P109"/>
    <mergeCell ref="S108:S109"/>
    <mergeCell ref="C108:I109"/>
    <mergeCell ref="P102:P103"/>
    <mergeCell ref="S102:S103"/>
    <mergeCell ref="C102:I103"/>
    <mergeCell ref="P104:P105"/>
    <mergeCell ref="S104:S105"/>
    <mergeCell ref="C104:I105"/>
    <mergeCell ref="A96:B97"/>
    <mergeCell ref="C96:I97"/>
    <mergeCell ref="P98:P99"/>
    <mergeCell ref="S98:S99"/>
    <mergeCell ref="C98:I99"/>
    <mergeCell ref="P100:P101"/>
    <mergeCell ref="S100:S101"/>
    <mergeCell ref="C100:I101"/>
    <mergeCell ref="A90:B91"/>
    <mergeCell ref="C90:I91"/>
    <mergeCell ref="P92:P93"/>
    <mergeCell ref="S92:S93"/>
    <mergeCell ref="C92:I93"/>
    <mergeCell ref="P94:P95"/>
    <mergeCell ref="S94:S95"/>
    <mergeCell ref="C94:I95"/>
    <mergeCell ref="P86:P87"/>
    <mergeCell ref="S86:S87"/>
    <mergeCell ref="C86:I87"/>
    <mergeCell ref="P88:P89"/>
    <mergeCell ref="S88:S89"/>
    <mergeCell ref="C88:I89"/>
    <mergeCell ref="P82:P83"/>
    <mergeCell ref="S82:S83"/>
    <mergeCell ref="C82:I83"/>
    <mergeCell ref="P84:P85"/>
    <mergeCell ref="S84:S85"/>
    <mergeCell ref="C84:I85"/>
    <mergeCell ref="A76:B77"/>
    <mergeCell ref="C76:I77"/>
    <mergeCell ref="P78:P79"/>
    <mergeCell ref="S78:S79"/>
    <mergeCell ref="C78:I79"/>
    <mergeCell ref="A80:B81"/>
    <mergeCell ref="C80:I81"/>
    <mergeCell ref="A70:B71"/>
    <mergeCell ref="C70:I71"/>
    <mergeCell ref="P72:P73"/>
    <mergeCell ref="S72:S73"/>
    <mergeCell ref="C72:I73"/>
    <mergeCell ref="P74:P75"/>
    <mergeCell ref="S74:S75"/>
    <mergeCell ref="C74:I75"/>
    <mergeCell ref="P66:P67"/>
    <mergeCell ref="S66:S67"/>
    <mergeCell ref="C66:I67"/>
    <mergeCell ref="P68:P69"/>
    <mergeCell ref="S68:S69"/>
    <mergeCell ref="C68:I69"/>
    <mergeCell ref="P62:P63"/>
    <mergeCell ref="S62:S63"/>
    <mergeCell ref="C62:I63"/>
    <mergeCell ref="P64:P65"/>
    <mergeCell ref="S64:S65"/>
    <mergeCell ref="C64:I65"/>
    <mergeCell ref="P56:P57"/>
    <mergeCell ref="S56:S57"/>
    <mergeCell ref="C56:I57"/>
    <mergeCell ref="A58:B59"/>
    <mergeCell ref="C58:I59"/>
    <mergeCell ref="P60:P61"/>
    <mergeCell ref="S60:S61"/>
    <mergeCell ref="C60:I61"/>
    <mergeCell ref="P52:P53"/>
    <mergeCell ref="S52:S53"/>
    <mergeCell ref="C52:I53"/>
    <mergeCell ref="P54:P55"/>
    <mergeCell ref="S54:S55"/>
    <mergeCell ref="C54:I55"/>
    <mergeCell ref="P48:P49"/>
    <mergeCell ref="S48:S49"/>
    <mergeCell ref="C48:I49"/>
    <mergeCell ref="P50:P51"/>
    <mergeCell ref="S50:S51"/>
    <mergeCell ref="C50:I51"/>
    <mergeCell ref="P42:P43"/>
    <mergeCell ref="S42:S43"/>
    <mergeCell ref="C42:I43"/>
    <mergeCell ref="A44:B45"/>
    <mergeCell ref="C44:I45"/>
    <mergeCell ref="P46:P47"/>
    <mergeCell ref="S46:S47"/>
    <mergeCell ref="C46:I47"/>
    <mergeCell ref="P38:P39"/>
    <mergeCell ref="S38:S39"/>
    <mergeCell ref="C38:I39"/>
    <mergeCell ref="P40:P41"/>
    <mergeCell ref="S40:S41"/>
    <mergeCell ref="C40:I41"/>
    <mergeCell ref="P34:P35"/>
    <mergeCell ref="S34:S35"/>
    <mergeCell ref="C34:I35"/>
    <mergeCell ref="P36:P37"/>
    <mergeCell ref="S36:S37"/>
    <mergeCell ref="C36:I37"/>
    <mergeCell ref="A28:B29"/>
    <mergeCell ref="C28:I29"/>
    <mergeCell ref="P30:P31"/>
    <mergeCell ref="S30:S31"/>
    <mergeCell ref="C30:I31"/>
    <mergeCell ref="P32:P33"/>
    <mergeCell ref="S32:S33"/>
    <mergeCell ref="C32:I33"/>
    <mergeCell ref="A22:B23"/>
    <mergeCell ref="C22:I23"/>
    <mergeCell ref="P24:P25"/>
    <mergeCell ref="S24:S25"/>
    <mergeCell ref="C24:I25"/>
    <mergeCell ref="A26:B27"/>
    <mergeCell ref="C26:I27"/>
    <mergeCell ref="A16:B17"/>
    <mergeCell ref="C16:I17"/>
    <mergeCell ref="A18:B19"/>
    <mergeCell ref="C18:I19"/>
    <mergeCell ref="P20:P21"/>
    <mergeCell ref="S20:S21"/>
    <mergeCell ref="C20:I21"/>
    <mergeCell ref="Z13:AA14"/>
    <mergeCell ref="AC13:AC14"/>
    <mergeCell ref="P14:P15"/>
    <mergeCell ref="A13:A15"/>
    <mergeCell ref="B13:B15"/>
    <mergeCell ref="C13:I15"/>
    <mergeCell ref="J13:J14"/>
    <mergeCell ref="S14:S15"/>
    <mergeCell ref="K13:Y13"/>
    <mergeCell ref="A5:O5"/>
    <mergeCell ref="B6:Q6"/>
    <mergeCell ref="C7:N7"/>
    <mergeCell ref="F10:G10"/>
    <mergeCell ref="K10:L10"/>
    <mergeCell ref="K11:L11"/>
  </mergeCells>
  <pageMargins left="0.19700000000000001" right="0.19700000000000001" top="0.59" bottom="0.39400000000000002" header="0" footer="0"/>
  <pageSetup paperSize="9" scale="60" fitToHeight="0" orientation="landscape" r:id="rId1"/>
  <headerFooter>
    <oddFooter>&amp;CСтр.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ГПР с ПНР</vt:lpstr>
      <vt:lpstr>Ведомость расчетных показателей</vt:lpstr>
      <vt:lpstr>'Ведомость расчетных показателей'!Область_печати</vt:lpstr>
      <vt:lpstr>'ГПР с ПНР'!Область_печати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FoxPro-Excel Апет А.В.(+375)296423967</dc:creator>
  <cp:lastModifiedBy>FoxPro-Excel Апет А.В.(+375)296423967</cp:lastModifiedBy>
  <dcterms:created xsi:type="dcterms:W3CDTF">2026-06-30T06:59:56Z</dcterms:created>
  <dcterms:modified xsi:type="dcterms:W3CDTF">2026-06-30T07:18:50Z</dcterms:modified>
</cp:coreProperties>
</file>