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chalnik-pto\объекты\Маяковского, 79\Пересчет\Новая папка\"/>
    </mc:Choice>
  </mc:AlternateContent>
  <xr:revisionPtr revIDLastSave="0" documentId="13_ncr:1_{C5480D9B-E801-45F2-B2A7-3CC3F6FBF8A4}" xr6:coauthVersionLast="47" xr6:coauthVersionMax="47" xr10:uidLastSave="{00000000-0000-0000-0000-000000000000}"/>
  <bookViews>
    <workbookView xWindow="-120" yWindow="-120" windowWidth="29040" windowHeight="15840" xr2:uid="{63738F7E-87D8-4AB0-9A74-6E9048099D6F}"/>
  </bookViews>
  <sheets>
    <sheet name="ГПР с ПНР" sheetId="2" r:id="rId1"/>
    <sheet name="Ведомость расчетных показателей" sheetId="1" r:id="rId2"/>
  </sheets>
  <definedNames>
    <definedName name="_xlnm.Print_Area" localSheetId="1">'Ведомость расчетных показателей'!$A$1:$AC$278</definedName>
    <definedName name="_xlnm.Print_Area" localSheetId="0">'ГПР с ПНР'!$A$1:$Y$37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2" l="1"/>
  <c r="N20" i="2"/>
  <c r="O20" i="2"/>
  <c r="P20" i="2"/>
  <c r="Q20" i="2"/>
  <c r="R20" i="2"/>
  <c r="S20" i="2"/>
  <c r="T20" i="2"/>
  <c r="U20" i="2"/>
  <c r="V20" i="2"/>
  <c r="W20" i="2"/>
  <c r="X20" i="2"/>
  <c r="Y20" i="2"/>
  <c r="L20" i="2"/>
</calcChain>
</file>

<file path=xl/sharedStrings.xml><?xml version="1.0" encoding="utf-8"?>
<sst xmlns="http://schemas.openxmlformats.org/spreadsheetml/2006/main" count="501" uniqueCount="332">
  <si>
    <t>Ведомость расчетных показателей к графику строительства (производства работ)</t>
  </si>
  <si>
    <t>Объект</t>
  </si>
  <si>
    <t>(наименование объекта)</t>
  </si>
  <si>
    <t>Дата разработки сметной документации</t>
  </si>
  <si>
    <t>НОЯБРЬ 2025</t>
  </si>
  <si>
    <t>Дата начала строительства</t>
  </si>
  <si>
    <t>ФЕВРАЛЬ 2026</t>
  </si>
  <si>
    <t>Прогнозный  индекс роста на дату начала строительства</t>
  </si>
  <si>
    <t>№ пп</t>
  </si>
  <si>
    <t>Обоснование</t>
  </si>
  <si>
    <t>Наименование видов работ</t>
  </si>
  <si>
    <t>Ед.изм.</t>
  </si>
  <si>
    <t>Кол-во</t>
  </si>
  <si>
    <t>В сметных ценах (на доту разработки сметной документации)</t>
  </si>
  <si>
    <t>ВСЕГО трудозатрат</t>
  </si>
  <si>
    <t>Зарплата рабочих</t>
  </si>
  <si>
    <t>ЭМиМ</t>
  </si>
  <si>
    <t>в т.ч. зарплата машинистов</t>
  </si>
  <si>
    <t>Материалы подрядчика</t>
  </si>
  <si>
    <t>Транспорт</t>
  </si>
  <si>
    <t>ОХР и ОПР</t>
  </si>
  <si>
    <t>Плановая прибыль</t>
  </si>
  <si>
    <t>Временные здания</t>
  </si>
  <si>
    <t>Зимнее удорожание</t>
  </si>
  <si>
    <t>ИТОГО СМР</t>
  </si>
  <si>
    <t>Отчисления на соцстрах</t>
  </si>
  <si>
    <t>Командировочные расходы</t>
  </si>
  <si>
    <t>Разъездной характер</t>
  </si>
  <si>
    <t>Перевозка рабочих</t>
  </si>
  <si>
    <t>Отч.фонд разв.стройотрасли Указ№ 259</t>
  </si>
  <si>
    <t>Другие прочие</t>
  </si>
  <si>
    <t>ИТОГО с прочими</t>
  </si>
  <si>
    <t>Конкурсный К-ф</t>
  </si>
  <si>
    <t>сумма корректировки</t>
  </si>
  <si>
    <t>Налоги на себестоимость</t>
  </si>
  <si>
    <t>Возврат временных</t>
  </si>
  <si>
    <t>Материал заказчика</t>
  </si>
  <si>
    <t>Транспорт заказчика</t>
  </si>
  <si>
    <t>Итого СМР без НДС</t>
  </si>
  <si>
    <t>НДС</t>
  </si>
  <si>
    <t>ВСЕГО (без.зимн.удор.)</t>
  </si>
  <si>
    <t>ВСЕГО (c зимн.удор.)</t>
  </si>
  <si>
    <t>В ценах на дату начала работ</t>
  </si>
  <si>
    <t>индексируемая сумма</t>
  </si>
  <si>
    <t>не индексируемая сумма</t>
  </si>
  <si>
    <t>В ценах на дату окончания работ</t>
  </si>
  <si>
    <t>Сумма индексации</t>
  </si>
  <si>
    <t>исполнитель работ</t>
  </si>
  <si>
    <t>объект 4</t>
  </si>
  <si>
    <t>СЕТИ ЭЛЕКТРОСНАБЖЕНИЯ (2 ЭТАП)</t>
  </si>
  <si>
    <t>смета 4.9002.</t>
  </si>
  <si>
    <t>ДЕМОНТАЖНЫЕ РАБОТЫ (ЭС1) (ВЗАМЕН ЛС 9002 НА СУММУ 3,432 ТЫС.РУБ.)</t>
  </si>
  <si>
    <t>Ж6-60-10</t>
  </si>
  <si>
    <t>ЗЕМЛЯНЫЕ РАБОТЫ</t>
  </si>
  <si>
    <t>М3</t>
  </si>
  <si>
    <t>63</t>
  </si>
  <si>
    <t>Ж6-60-30</t>
  </si>
  <si>
    <t>ДЕМОНТАЖ КАБЕЛЯ, ПРОВОДА</t>
  </si>
  <si>
    <t>М</t>
  </si>
  <si>
    <t>458</t>
  </si>
  <si>
    <t>Ж6-60-40</t>
  </si>
  <si>
    <t>ДЕМОНТАЖ Ж.Б. ОПОР</t>
  </si>
  <si>
    <t>ШТ</t>
  </si>
  <si>
    <t>8</t>
  </si>
  <si>
    <t>смета 4.9006.</t>
  </si>
  <si>
    <t>ПЕРЕУСТРОЙСТВО ОПОРЫ КОНТАКТНОЙ СЕТИ ТРОЛЛЕЙБУСОВ</t>
  </si>
  <si>
    <t>ОПОРЫ КОНТАКТНОЙ СЕТИ ТРОЛЛЕЙБУСОВ</t>
  </si>
  <si>
    <t>1</t>
  </si>
  <si>
    <t>смета 4.9007.</t>
  </si>
  <si>
    <t>ДЕМОНТАЖНЫЕ РАБОТЫ НА  ОПОРУ КОНТАКТНОЙ СЕТИ ТРОЛЛЕЙБУСОВ</t>
  </si>
  <si>
    <t>ОПОРА</t>
  </si>
  <si>
    <t>объект 5</t>
  </si>
  <si>
    <t>СЕТИ СВЯЗИ (2 ЭТАП)</t>
  </si>
  <si>
    <t>смета 5.9003.</t>
  </si>
  <si>
    <t>ДЕМОНТАЖНЫЕ РАБОТЫ (СС)</t>
  </si>
  <si>
    <t>Ж6-50-10</t>
  </si>
  <si>
    <t>41.047</t>
  </si>
  <si>
    <t>Ж6-50-30</t>
  </si>
  <si>
    <t>ДЕМОНТАЖ КОЛОДЦА ККС</t>
  </si>
  <si>
    <t>2</t>
  </si>
  <si>
    <t>Ж6-50-40</t>
  </si>
  <si>
    <t>ДЕМОНТАЖ КАБЕЛЬНОЙ КАНАЛИЗАЦИИ</t>
  </si>
  <si>
    <t>КМ</t>
  </si>
  <si>
    <t>71</t>
  </si>
  <si>
    <t>Ж6-50-50</t>
  </si>
  <si>
    <t>ДЕМОНТАЖ КАБЕЛЯ</t>
  </si>
  <si>
    <t>411</t>
  </si>
  <si>
    <t>объект 6</t>
  </si>
  <si>
    <t>НАРУЖНЫЕ СЕТИ ХОЗЯЙСТВЕННО-БЫТОВОЙ КАНАЛИЗАЦИИ (2 ЭТАП)</t>
  </si>
  <si>
    <t>смета 6.8001.</t>
  </si>
  <si>
    <t>НАРУЖНЫЕ МАГИСТРАЛЬНЫЕ СЕТИ ХОЗЯЙСТВЕННО-БЫТОВОЙ КАНАЛИЗАЦИИ ВЗАМЕН ЛС 8001 НА СУММУ 951,964Т.Р.</t>
  </si>
  <si>
    <t>Ж6-10-30</t>
  </si>
  <si>
    <t>СЕТИ КАНАЛИЗАЦИИ К1. ТРУБОПРОВОДЫ</t>
  </si>
  <si>
    <t>158.5</t>
  </si>
  <si>
    <t>Ж6-10-10</t>
  </si>
  <si>
    <t>СЕТИ КАНАЛИЗАЦИИ К1. ЗЕМЛЯНЫЕ РАБОТЫ. ВЫВОЗ ГРУНТА ОТ ПРОХОДКИ</t>
  </si>
  <si>
    <t>129</t>
  </si>
  <si>
    <t>Ж6-10-50</t>
  </si>
  <si>
    <t>СЕТИ КАНАЛИЗАЦИИ К1. ПРИСОЕДИНЕНИЕ К СУЩЕСТВУЮЩИМ СЕТЯМ</t>
  </si>
  <si>
    <t>смета 6.8002.</t>
  </si>
  <si>
    <t>НАРУЖНЫЕ МАГИСТРАЛЬНЫЕ СЕТИ ХОЗЯЙСТВЕННО-БЫТОВОЙ КАНАЛИЗАЦИИ ДЕМОНТАЖНЫЕ РАБОТЫ</t>
  </si>
  <si>
    <t>Ж6-10-30-9</t>
  </si>
  <si>
    <t>СЕТИ КАНАЛИЗАЦИИ К1. ТРУБОПРОВОДЫ.ДЕМОНТАЖ</t>
  </si>
  <si>
    <t>4</t>
  </si>
  <si>
    <t>Ж6-10-20-9</t>
  </si>
  <si>
    <t>СЕТИ КАНАЛИЗАЦИИ К1. КОЛОДЦЫ.ДЕМОНТАЖ</t>
  </si>
  <si>
    <t>1.92</t>
  </si>
  <si>
    <t>Ж6-10-20</t>
  </si>
  <si>
    <t>СЕТИ КАНАЛИЗАЦИИ. ТАМПОНАЖ</t>
  </si>
  <si>
    <t>146.56</t>
  </si>
  <si>
    <t>смета 6.8014.</t>
  </si>
  <si>
    <t>НАРУЖНЫЕ МАГИСТРАЛЬНЫЕ СЕТИ ХОЗЯЙСТВЕННО-БЫТОВОЙ КАНАЛИЗАЦИИ ДЕМОНТАЖНЫЕ РАБОТЫ  ДОП К ЛС8002,8008</t>
  </si>
  <si>
    <t>Ж6-10-10-9</t>
  </si>
  <si>
    <t>СЕТИ КАНАЛИЗАЦИИ. ЗЕМЛЯНЫЕ РАБОТЫ.ДЕМОНТАЖ</t>
  </si>
  <si>
    <t>1 130</t>
  </si>
  <si>
    <t>95.6</t>
  </si>
  <si>
    <t>4.76</t>
  </si>
  <si>
    <t>-93.49</t>
  </si>
  <si>
    <t>объект 7</t>
  </si>
  <si>
    <t>БЛАГОУСТРОЙСТВО ТЕРРИТОРИИ (2 ЭТАП)</t>
  </si>
  <si>
    <t>смета 7.6002.</t>
  </si>
  <si>
    <t>ВОССТАНОВЛЕНИЕ ДОРОЖНЫХ ОДЕЖД ПОСЛЕ ПРОКЛАДКИ ИНЖЕНЕРНЫХ СЕТЕЙ (ВЗАМЕН ЛС 6002 ПО ЗАМ.ЭКСПЕРТИЗЫ НА СУММУ 27,279 Т.Р.)</t>
  </si>
  <si>
    <t>Ж1-40</t>
  </si>
  <si>
    <t>ВОССТАНОВЛЕНИЕ ПОКРЫТИЙ ПОСЛЕ ПРОКЛАДКИ СЕТЕЙ (ГП3.2 Л.3 ИЗМ.1)</t>
  </si>
  <si>
    <t>14.3</t>
  </si>
  <si>
    <t>смета 7.7003.</t>
  </si>
  <si>
    <t>ВОССТАНОВЛЕНИЕ ГАЗОНА ПОСЛЕ ПРОКЛАДКИ ИНЖЕНЕРНЫХ СЕТЕЙ (ВЗАМЕН ЛС 7003 ПО ЗАМ.ЭКСПЕРТИЗЫ НА СУММУ 7,38 Т.Р.)</t>
  </si>
  <si>
    <t>Ж7-90</t>
  </si>
  <si>
    <t>БЛАГОУСТРОЙСТВО (ОЗЕЛЕНЕНИЕ)</t>
  </si>
  <si>
    <t>М2</t>
  </si>
  <si>
    <t>146</t>
  </si>
  <si>
    <t>смета 7.9001.</t>
  </si>
  <si>
    <t>НАРУЖНОЕ ОСВЕЩЕНИЕ УЧАСТКА СУЩ.ОПОРЫ N1- СУЩ.ОПОРЫ N2</t>
  </si>
  <si>
    <t>15.193</t>
  </si>
  <si>
    <t>ТРУБЫ</t>
  </si>
  <si>
    <t>46</t>
  </si>
  <si>
    <t>КАБЕЛЬ</t>
  </si>
  <si>
    <t>42</t>
  </si>
  <si>
    <t>МУФТЫ</t>
  </si>
  <si>
    <t>смета 7.9004.</t>
  </si>
  <si>
    <t>ПЕРЕУСТРОЙСТВО СЕТИ НАРУЖНОГО ОСВЕЩЕНИЯ ПО УЛ.МАЯКОВСКОГО</t>
  </si>
  <si>
    <t>13.552</t>
  </si>
  <si>
    <t>Ж6-60-20</t>
  </si>
  <si>
    <t>12</t>
  </si>
  <si>
    <t>82</t>
  </si>
  <si>
    <t>3</t>
  </si>
  <si>
    <t>Ж7-70</t>
  </si>
  <si>
    <t>НАРУЖНОЕ ОСВЕЩЕНИЕ</t>
  </si>
  <si>
    <t>смета 7.9005.</t>
  </si>
  <si>
    <t>ДЕМОНТАЖНЫЕ РАБОТЫ СЕТИ НАРУЖНОГО ОСВЕЩЕНИЯ ПО УЛ.МАЯКОВСКОГО</t>
  </si>
  <si>
    <t>2.4002</t>
  </si>
  <si>
    <t>52</t>
  </si>
  <si>
    <t>Ж7-70-9</t>
  </si>
  <si>
    <t>НАРУЖНОЕ ОСВЕЩЕНИЕ. ДЕМОНТАЖ</t>
  </si>
  <si>
    <t>объект 8</t>
  </si>
  <si>
    <t>НАРУЖНЫЕ СЕТИ ГАЗОСНАБЖЕНИЯ (2 ЭТАП)</t>
  </si>
  <si>
    <t>смета 8.8000.</t>
  </si>
  <si>
    <t>НАРУЖНЫЕ СЕТИ ГАЗОСНАБЖЕНИЯ ДЕМОНТАЖНЫЕ РАБОТЫ  ВЗАМЕН ЛС 8000 НА СУММУ 3,542 ТЫС.РУБ</t>
  </si>
  <si>
    <t>Ж6-40-30-9</t>
  </si>
  <si>
    <t>СЕТИ ГАЗОСНАБЖЕНИЯ. ТРУБОПРОВОДЫ.ДЕМОНТАЖ</t>
  </si>
  <si>
    <t>37</t>
  </si>
  <si>
    <t>Ж6-40-40</t>
  </si>
  <si>
    <t>СЕТИ ГАЗОСНАБЖЕНИЯ. ПРОСВЕТКА СТЫКОВ</t>
  </si>
  <si>
    <t>Ж6-40-10</t>
  </si>
  <si>
    <t>СЕТИ ГАЗОСНАБЖЕНИЯ. ЗЕМЛЯНЫЕ РАБОТЫ</t>
  </si>
  <si>
    <t>225</t>
  </si>
  <si>
    <t>объект 9</t>
  </si>
  <si>
    <t>ПУСКОНАЛАДОЧНЫЕ РАБОТЫ (2 ЭТАП)</t>
  </si>
  <si>
    <t>смета 9.901.</t>
  </si>
  <si>
    <t>ПНР. КАБЕЛЬНЫЕ ЛИНИИ 0,4 КВ (ВЗАМЕН ЛС N 901 НА СУММУ 0,057 ТЫС.РУБ.)</t>
  </si>
  <si>
    <t>Ж6-60-90</t>
  </si>
  <si>
    <t>ПУСК И РЕГУЛИРОВКА</t>
  </si>
  <si>
    <t>ТОКОПРИЕМНИК</t>
  </si>
  <si>
    <t>объект 10</t>
  </si>
  <si>
    <t>НАРУЖНЫЕ СЕТИ ВОДОПРОВОДА И КАНАЛИЗАЦИИ (2 ЭТАП)</t>
  </si>
  <si>
    <t>смета 10.1002.</t>
  </si>
  <si>
    <t>ЗЕМЛЯНЫЕ РАБОТЫ. УСТРОЙСТВО ГРУНТОЦЕМЕНТНЫХ СВАЙ.  ВЗАМЕН РАНЕЕ ВЫДАННОЙ  ЛС N 1002 НА СУММУ  405,069 ТЫС. РУБ. ПО ЗАМЕЧАНИЯМ ЭКСПЕРТИЗЫ</t>
  </si>
  <si>
    <t>Ж2-10</t>
  </si>
  <si>
    <t>ЗДАНИЕ - СТРОИТЕЛЬНАЯ ЧАСТЬ. ЗЕМЛЯНЫЕ РАБОТЫ. КОЛОДЕЦ 1</t>
  </si>
  <si>
    <t>434.497</t>
  </si>
  <si>
    <t>Ж2-90</t>
  </si>
  <si>
    <t>ЗДАНИЕ - СТРОИТЕЛЬНАЯ ЧАСТЬ. ГРУНТОЦЕМЕНТНЫЕ СВАИ В ЗОНЕ КОЛОДЦА 1</t>
  </si>
  <si>
    <t>209.572</t>
  </si>
  <si>
    <t>ЗДАНИЕ - СТРОИТЕЛЬНАЯ ЧАСТЬ. ПРОЧИЕ РАБОТЫ В ЗОНЕ КОЛОДЦА 1</t>
  </si>
  <si>
    <t>27.2</t>
  </si>
  <si>
    <t>ЗДАНИЕ - СТРОИТЕЛЬНАЯ ЧАСТЬ. ЗЕМЛЯНЫЕ РАБОТЫ. КОЛОДЕЦ 1РЕК</t>
  </si>
  <si>
    <t>735.251</t>
  </si>
  <si>
    <t>ЗДАНИЕ - СТРОИТЕЛЬНАЯ ЧАСТЬ. ГРУНТОЦЕМЕНТНЫЕ СВАИ В ЗОНЕ КОЛОДЦА 1РЕК</t>
  </si>
  <si>
    <t>104.786</t>
  </si>
  <si>
    <t>ЗДАНИЕ - СТРОИТЕЛЬНАЯ ЧАСТЬ. ПРОЧИЕ РАБОТЫ В ЗОНЕ КОЛОДЦА 1РЕК</t>
  </si>
  <si>
    <t>2.6</t>
  </si>
  <si>
    <t>ЗДАНИЕ - СТРОИТЕЛЬНАЯ ЧАСТЬ. ЗЕМЛЯНЫЕ РАБОТЫ. КОЛОДЕЦ 2РЕК</t>
  </si>
  <si>
    <t>190.109</t>
  </si>
  <si>
    <t>ЗДАНИЕ - СТРОИТЕЛЬНАЯ ЧАСТЬ. ГРУНТОЦЕМЕНТНЫЕ СВАИ В ЗОНЕ КОЛОДЦА 2РЕК</t>
  </si>
  <si>
    <t>77.33</t>
  </si>
  <si>
    <t>ЗДАНИЕ - СТРОИТЕЛЬНАЯ ЧАСТЬ. ПРОЧИЕ РАБОТЫ В ЗОНЕ КОЛОДЦА 2РЕК</t>
  </si>
  <si>
    <t>1.56</t>
  </si>
  <si>
    <t>смета 10.1003.</t>
  </si>
  <si>
    <t>ОБЩЕСТРОИТЕЛЬНЫЕ РАБОТЫ. УСТРОЙСТВО И ДЕМОНТАЖ КОЛОДЦЕВ ВЗАМЕН ЛС 1003 НА СУММУ 63,334 Т.Р. ПО ЗАМ.ЭКСП.</t>
  </si>
  <si>
    <t>Ж3-10-90</t>
  </si>
  <si>
    <t>ПОВОРОТНЫЙ КОЛОДЕЦ 1</t>
  </si>
  <si>
    <t>1.68</t>
  </si>
  <si>
    <t>ПОВОРОТНЫЙ КОЛОДЦЫ 1 РЕК, 2 РЕК</t>
  </si>
  <si>
    <t>9.66</t>
  </si>
  <si>
    <t>Ж2-90-90</t>
  </si>
  <si>
    <t>ДЕМОНТАЖ КОЛОДЦЕВ</t>
  </si>
  <si>
    <t>4.8</t>
  </si>
  <si>
    <t>Ж2-90-60</t>
  </si>
  <si>
    <t>ЗДАНИЕ - СТРОИТЕЛЬНАЯ ЧАСТЬ. ДРУГИЕ ЭЛЕМЕНТЫ И КОНСТРУКЦИИ. ТОННЕЛИ, КАНАЛЫ И ПРИЯМКИ</t>
  </si>
  <si>
    <t>10.544</t>
  </si>
  <si>
    <t>смета 10.1006.</t>
  </si>
  <si>
    <t>ДЕМОНТАЖ КОЛОДЦЕВ (ДОП.РАБОТЫ К ЛС 1003)</t>
  </si>
  <si>
    <t>ДЕМОНТАЖ КОЛОДЦЕВ (НВК.КЖ Л.6 ИЗМ.1)(ИСКЛЮЧАЕТСЯ ИЗ ЛС 1003)</t>
  </si>
  <si>
    <t>-4.8</t>
  </si>
  <si>
    <t>ДЕМОНТАЖ КОЛОДЦЕВ (НВК.КЖ Л.6 ИЗМ.1)(ДОБАВЛЯЕТСЯ К ЛС 1003)</t>
  </si>
  <si>
    <t>ДРУГИЕ ЭЛЕМЕНТЫ И КОНСТРУКЦИИ. ТОННЕЛИ, КАНАЛЫ И ПРИЯМКИ (КОРРЕКТИРОВКА ЛС 1003)</t>
  </si>
  <si>
    <t>-2.3</t>
  </si>
  <si>
    <t>смета 10.1018.</t>
  </si>
  <si>
    <t>ОБЩЕСТРОИТЕЛЬНЫЕ РАБОТЫ. УСТРОЙСТВО КОЛОДЦА 3. ДОП К ЛС 1003</t>
  </si>
  <si>
    <t>ПОВОРОТНЫЙ КОЛОДЕЦ 3</t>
  </si>
  <si>
    <t>4.52</t>
  </si>
  <si>
    <t>ОТВЕРСТИЙ</t>
  </si>
  <si>
    <t>-15</t>
  </si>
  <si>
    <t>смета 10.8003.</t>
  </si>
  <si>
    <t>НАРУЖНЫЕ РАСПРЕДЕЛИТЕЛЬНЫЕ СЕТИ ВОДОПРОВОДА</t>
  </si>
  <si>
    <t>Ж6-20-40</t>
  </si>
  <si>
    <t>СЕТИ ВОДОСНАБЖЕНИЯ В1. ЗАДВИЖКИ, ПОЖАРНЫЕ ГИДРАНТЫ, ВОДОРАЗБОРНЫЕ КОЛОНКИ</t>
  </si>
  <si>
    <t>ШТ.</t>
  </si>
  <si>
    <t>смета 10.8004.</t>
  </si>
  <si>
    <t>НАРУЖНЫЕ РАСПРЕДЕЛИТЕЛЬНЫЕ СЕТИ ВОДОПРОВОДА И КАНАЛИЗАЦИИ ДЕМОНТАЖНЫЕ РАБОТЫ</t>
  </si>
  <si>
    <t>Ж6-20-10-9</t>
  </si>
  <si>
    <t>СЕТИ ВОДОСНАБЖЕНИЯ. ЗЕМЛЯНЫЕ РАБОТЫ.ДЕМОНТАЖ</t>
  </si>
  <si>
    <t>144.1</t>
  </si>
  <si>
    <t>Ж6-20-30-9</t>
  </si>
  <si>
    <t>СЕТИ ВОДОСНАБЖЕНИЯ. ТРУБОПРОВОДЫ.ДЕМОНТАЖ</t>
  </si>
  <si>
    <t>75.7</t>
  </si>
  <si>
    <t>50</t>
  </si>
  <si>
    <t>СЕТИ КАНАЛИЗАЦИИ. ТРУБОПРОВОДЫ.ДЕМОНТАЖ</t>
  </si>
  <si>
    <t>83.93</t>
  </si>
  <si>
    <t>СЕТИ КАНАЛИЗАЦИИ. КОЛОДЦЫ.ДЕМОНТАЖ</t>
  </si>
  <si>
    <t>3.2</t>
  </si>
  <si>
    <t>объект 11</t>
  </si>
  <si>
    <t>ВРЕМЕННЫЕ СООРУЖЕНИЯ (2 ЭТАП)</t>
  </si>
  <si>
    <t>смета 11.1004.</t>
  </si>
  <si>
    <t>ОДД НА ПЕРИОД УСТРОЙСТВА КАНАЛИЗАЦИИ (ВЗАМЕН ЛС 1004 ПО ЗАМ.ЭКСПЕРТИЗЫ НА СУММУ 7,558 Т.Р.)</t>
  </si>
  <si>
    <t>ОДД НА ПЕРИОД УСТРОЙСТВА КАНАЛИЗАЦИИ</t>
  </si>
  <si>
    <t>ЗНАКОВ</t>
  </si>
  <si>
    <t>171</t>
  </si>
  <si>
    <t>смета 11.1005.</t>
  </si>
  <si>
    <t>УСТРОЙСТВО ВРЕМЕННОГО ШПУНТА</t>
  </si>
  <si>
    <t>ЗДАНИЕ - СТРОИТЕЛЬНАЯ ЧАСТЬ. ВРЕМЕННЫЙ ШПУНТ В ЗОНЕ КОЛОДЦА 1</t>
  </si>
  <si>
    <t>Т</t>
  </si>
  <si>
    <t>27.67288</t>
  </si>
  <si>
    <t>ЗДАНИЕ - СТРОИТЕЛЬНАЯ ЧАСТЬ. ВРЕМЕННЫЙ ШПУНТ В ЗОНЕ КОЛОДЦА 1РЕК</t>
  </si>
  <si>
    <t>39.25736</t>
  </si>
  <si>
    <t>ЗДАНИЕ - СТРОИТЕЛЬНАЯ ЧАСТЬ. ВРЕМЕННЫЙ ШПУНТ В ЗОНЕ КОЛОДЦА 2РЕК</t>
  </si>
  <si>
    <t>18.69288</t>
  </si>
  <si>
    <t>смета 11.1021.</t>
  </si>
  <si>
    <t>УСТРОЙСТВО ВРЕМЕННОГО ШПУНТА (ДОП. К ЛС N 1005)</t>
  </si>
  <si>
    <t>РУБ.</t>
  </si>
  <si>
    <t>-1 007.63</t>
  </si>
  <si>
    <t>-1 260.15</t>
  </si>
  <si>
    <t>-699.87</t>
  </si>
  <si>
    <t>смета 11.8005.</t>
  </si>
  <si>
    <t>НАРУЖНЫЕ МАГИСТРАЛЬНЫЕ СЕТИ ХОЗЯЙСТВЕННО-БЫТОВОЙ КАНАЛИЗАЦИИ ВРЕМЕННАЯ СЕТЬ К1</t>
  </si>
  <si>
    <t>Ж6-10</t>
  </si>
  <si>
    <t>СЕТИ КАНАЛИЗАЦИИ К1. ВРЕМЕННАЯ СЕТЬ ДЛЯ ПЕРЕКАЧКИ СТОКОВ</t>
  </si>
  <si>
    <t>400</t>
  </si>
  <si>
    <t>СЕТИ КАНАЛИЗАЦИИ К1. ТРУБОПРОВОДЫ.ДЕМОНТАЖ ВРЕМЕННОЙ СЕТИ</t>
  </si>
  <si>
    <t>объект 12</t>
  </si>
  <si>
    <t>ПОДГОТОВКА ТЕРРИТОРИИ (2 ЭТАП)</t>
  </si>
  <si>
    <t>смета 12.6001.</t>
  </si>
  <si>
    <t>РАЗБОРКА ПОКРЫТИЙ</t>
  </si>
  <si>
    <t>РАЗБОРКА ПОКРЫТИЙ (ГП3.2 Л.2)</t>
  </si>
  <si>
    <t>313</t>
  </si>
  <si>
    <t>смета 12.7001.</t>
  </si>
  <si>
    <t>ВЫРУБКА ЗЕЛЁНЫХ НАСАЖДЕНИЙ. ВЗАМЕН ЛС7001 НА СУММУ 32,054Т.Р. ПО ЗАМ. ЭКСПЕРТ.</t>
  </si>
  <si>
    <t>ВЫРУБКА ЗЕЛЁНЫХ НАСАЖДЕНИЙ (ГП4.2 Л.3)</t>
  </si>
  <si>
    <t>92</t>
  </si>
  <si>
    <t>смета 12.7002.</t>
  </si>
  <si>
    <t>ПЕРЕСАДКА ЗЕЛЕНЫХ НАСАЖДЕНИЙ (ВЗАМЕН ЛС 7002 ПО ЗАМ.ЭКСПЕРТИЗЫ НА СУММУ 5,783 Т.Р.)</t>
  </si>
  <si>
    <t>БЛАГОУСТРОЙСТВО (ПЕРЕСАДКА ДЕРЕВЬЕВ, КУСТАРНИКА)</t>
  </si>
  <si>
    <t>ДЕРЕВЬЕВ</t>
  </si>
  <si>
    <t>39</t>
  </si>
  <si>
    <t>объект 13</t>
  </si>
  <si>
    <t>ОБЪЕКТ № 13 КОРРЕКТИРОВКА ОРИЕНТИРОВОЧНОЙ ЦЕНЫ</t>
  </si>
  <si>
    <t>смета 13.8006.</t>
  </si>
  <si>
    <t>НАРУЖНЫЕ МАГИСТРАЛЬНЫЕ СЕТИ ХОЗЯЙСТВЕННО-БЫТОВОЙ КАНАЛИЗАЦИИ ДОП К ЛС 8001</t>
  </si>
  <si>
    <t>-50</t>
  </si>
  <si>
    <t>232.2</t>
  </si>
  <si>
    <t>смета 13.8007.</t>
  </si>
  <si>
    <t>НАРУЖНЫЕ МАГИСТРАЛЬНЫЕ СЕТИ ХОЗЯЙСТВЕННО-БЫТОВОЙ КАНАЛИЗАЦИИ ДОП К ЛС 8001, 8006</t>
  </si>
  <si>
    <t>-1</t>
  </si>
  <si>
    <t>смета 13.8008.</t>
  </si>
  <si>
    <t>НАРУЖНЫЕ  МАГИСТРАЛЬНЫЕ СЕТИ ХОЗЯЙСТВЕННО-БЫТОВОЙ КАНАЛИЗАЦИИ ДЕМОНТАЖНЫЕ РАБОТЫ  ДОП К ЛС8002</t>
  </si>
  <si>
    <t>-1.18</t>
  </si>
  <si>
    <t>смета 13.8009.</t>
  </si>
  <si>
    <t>НАРУЖНЫЕ РАСПРЕДЕЛИТЕЛЬНЫЕ СЕТИ ВОДОПРОВОДА И КАНАЛИЗАЦИИ ДЕМОНТАЖНЫЕ РАБОТЫ ДОП К ЛС8004</t>
  </si>
  <si>
    <t>-6</t>
  </si>
  <si>
    <t>0.11</t>
  </si>
  <si>
    <t>В С Е Г О :</t>
  </si>
  <si>
    <t>График строительства (производства работ)</t>
  </si>
  <si>
    <t>№ пунктов по смете</t>
  </si>
  <si>
    <t>В ценах на дату составления см.док. на 1НОЯБРЬ 2025</t>
  </si>
  <si>
    <t>В ценах на дату начала строительства 1 ФЕВРАЛЬ 2026</t>
  </si>
  <si>
    <t>ВСЕГО</t>
  </si>
  <si>
    <t>В ценах на дату начала строительства на 1ФЕВРАЛЬ 2026</t>
  </si>
  <si>
    <t>Стоимость, рублей / объем</t>
  </si>
  <si>
    <t>всего</t>
  </si>
  <si>
    <t>в том числе помесячно</t>
  </si>
  <si>
    <t>МАРТ 2026</t>
  </si>
  <si>
    <t>АПРЕЛЬ 2026</t>
  </si>
  <si>
    <t>МАЙ 2026</t>
  </si>
  <si>
    <t>ИЮHЬ 2026</t>
  </si>
  <si>
    <t>ИЮЛЬ 2026</t>
  </si>
  <si>
    <t>АВГУСТ 2026</t>
  </si>
  <si>
    <t>Коэфициент для зимнего удорожания</t>
  </si>
  <si>
    <t>Прогнозные индексы</t>
  </si>
  <si>
    <t xml:space="preserve">  СТРОИТЕЛЬНО-МОНТАЖНЫЕ РАБОТЫ</t>
  </si>
  <si>
    <t>1,2,3,4,5,6,7</t>
  </si>
  <si>
    <t>1,2,3,4,5</t>
  </si>
  <si>
    <t xml:space="preserve">  ПУСКО-НАЛАДОЧНЫЕ РАБОТЫ</t>
  </si>
  <si>
    <t>2 ЭТАП</t>
  </si>
  <si>
    <t>компл-с</t>
  </si>
  <si>
    <t>СТОИМОСТЬ СТРОИТЕЛЬНО-МОНТАЖНЫХ РАБОТ, руб.</t>
  </si>
  <si>
    <t>СТОИМОСТЬ ПУСКОНАЛАДОЧНЫХ РАБОТ, руб.</t>
  </si>
  <si>
    <t>Примечание: при расчете стоимости работ применен конкурсный коэффициент подрядчика - 0,993.</t>
  </si>
  <si>
    <t>Генеральный директор ОАО "Стройтрест №35"                                                                     В. М. Крупинский</t>
  </si>
  <si>
    <t>Директор филиала СУ-199 ОАО "Стройтрест №35"                                                                В. А. Борейко</t>
  </si>
  <si>
    <t>Директор филиала СУ-199 ОАО "Стройтрест №35"                                                              В. А. Борейко</t>
  </si>
  <si>
    <t>Примечание: Цена предложения определена согласно Постановления Совета Министров Республики Беларусь №1553 от 18.11.2011г. по пункту 7.4. Конкурсный коэффициент подрядчика равен 0,993.</t>
  </si>
  <si>
    <t>РЕКОНСТРУКЦИЯ ЗДАНИЯ НЕУСТАНОВЛЕННОГО НАЗНАЧЕНИЯ ПО УЛ. МАЯКОВСКОГО, 79 В Г. МИНСКЕ ПОД АДМИНИСТРАТИВНО-ХОЗЯЙСТВЕННОЕ ЗДАНИЕ. 2 ЭТАП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</si>
</sst>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\ ;[Red]\-#,##0.00\ ;\ "/>
    <numFmt numFmtId="165" formatCode="#,##0.00;\-#,##0.00\ ;@\ \ "/>
    <numFmt numFmtId="166" formatCode="General;[Red]\-General;\ "/>
    <numFmt numFmtId="167" formatCode="#,##0.00;[Red]\-#,##0.00;\ "/>
    <numFmt numFmtId="168" formatCode="General;[Red]General;\ "/>
    <numFmt numFmtId="169" formatCode="#,##0.00_ ;[Red]\-#,##0.00;\ "/>
    <numFmt numFmtId="171" formatCode="#,##0;[Red]\-#,##0;\ "/>
  </numFmts>
  <fonts count="14" x14ac:knownFonts="1">
    <font>
      <sz val="8"/>
      <color theme="1"/>
      <name val="Times New Roman"/>
      <family val="2"/>
      <charset val="204"/>
    </font>
    <font>
      <b/>
      <sz val="8"/>
      <color theme="1"/>
      <name val="Times New Roman"/>
      <family val="2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5"/>
      <color theme="1"/>
      <name val="Times New Roman"/>
      <family val="2"/>
      <charset val="204"/>
    </font>
    <font>
      <sz val="6"/>
      <color theme="1"/>
      <name val="Times New Roman"/>
      <family val="2"/>
      <charset val="204"/>
    </font>
    <font>
      <sz val="6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b/>
      <sz val="6"/>
      <color theme="1"/>
      <name val="Times New Roman"/>
      <family val="1"/>
      <charset val="204"/>
    </font>
    <font>
      <b/>
      <sz val="5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rgb="FFF8FFF0"/>
        <bgColor indexed="64"/>
      </patternFill>
    </fill>
    <fill>
      <patternFill patternType="solid">
        <fgColor rgb="FFFFF8F0"/>
        <bgColor indexed="64"/>
      </patternFill>
    </fill>
    <fill>
      <patternFill patternType="solid">
        <fgColor rgb="FFE6FCFA"/>
        <bgColor indexed="64"/>
      </patternFill>
    </fill>
    <fill>
      <patternFill patternType="solid">
        <fgColor rgb="FFFAFAD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39">
    <xf numFmtId="0" fontId="0" fillId="0" borderId="0" xfId="0"/>
    <xf numFmtId="0" fontId="0" fillId="0" borderId="0" xfId="0" applyNumberFormat="1" applyFont="1" applyAlignment="1">
      <alignment vertical="top"/>
    </xf>
    <xf numFmtId="164" fontId="0" fillId="0" borderId="0" xfId="0" applyNumberFormat="1" applyFont="1" applyAlignment="1">
      <alignment vertical="top"/>
    </xf>
    <xf numFmtId="0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horizontal="center" vertical="top"/>
    </xf>
    <xf numFmtId="164" fontId="2" fillId="0" borderId="0" xfId="0" applyNumberFormat="1" applyFont="1" applyAlignment="1">
      <alignment vertical="top"/>
    </xf>
    <xf numFmtId="0" fontId="2" fillId="0" borderId="0" xfId="0" applyNumberFormat="1" applyFont="1" applyAlignment="1">
      <alignment vertical="top"/>
    </xf>
    <xf numFmtId="0" fontId="3" fillId="0" borderId="0" xfId="0" applyNumberFormat="1" applyFont="1" applyAlignment="1">
      <alignment horizontal="center" vertical="top"/>
    </xf>
    <xf numFmtId="164" fontId="3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horizontal="right" vertical="top"/>
    </xf>
    <xf numFmtId="0" fontId="3" fillId="0" borderId="0" xfId="0" applyNumberFormat="1" applyFont="1" applyAlignment="1">
      <alignment horizontal="center" vertical="top"/>
    </xf>
    <xf numFmtId="49" fontId="2" fillId="0" borderId="1" xfId="0" applyNumberFormat="1" applyFont="1" applyBorder="1" applyAlignment="1">
      <alignment vertical="top"/>
    </xf>
    <xf numFmtId="0" fontId="4" fillId="0" borderId="2" xfId="0" applyNumberFormat="1" applyFont="1" applyBorder="1" applyAlignment="1">
      <alignment horizontal="center" vertical="top"/>
    </xf>
    <xf numFmtId="49" fontId="0" fillId="0" borderId="0" xfId="0" applyNumberFormat="1" applyFont="1" applyAlignment="1">
      <alignment horizontal="right" vertical="top"/>
    </xf>
    <xf numFmtId="0" fontId="2" fillId="0" borderId="1" xfId="0" applyNumberFormat="1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49" fontId="2" fillId="0" borderId="3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right" vertical="top"/>
    </xf>
    <xf numFmtId="0" fontId="2" fillId="2" borderId="7" xfId="0" applyNumberFormat="1" applyFont="1" applyFill="1" applyBorder="1" applyAlignment="1">
      <alignment vertical="top" wrapText="1"/>
    </xf>
    <xf numFmtId="0" fontId="2" fillId="3" borderId="7" xfId="0" applyNumberFormat="1" applyFont="1" applyFill="1" applyBorder="1" applyAlignment="1">
      <alignment horizontal="right" vertical="top"/>
    </xf>
    <xf numFmtId="0" fontId="2" fillId="3" borderId="7" xfId="0" applyNumberFormat="1" applyFont="1" applyFill="1" applyBorder="1" applyAlignment="1">
      <alignment vertical="top" wrapText="1"/>
    </xf>
    <xf numFmtId="0" fontId="0" fillId="0" borderId="7" xfId="0" applyNumberFormat="1" applyFont="1" applyBorder="1" applyAlignment="1">
      <alignment horizontal="center" vertical="top"/>
    </xf>
    <xf numFmtId="0" fontId="0" fillId="0" borderId="7" xfId="0" applyNumberFormat="1" applyFont="1" applyBorder="1" applyAlignment="1">
      <alignment vertical="top"/>
    </xf>
    <xf numFmtId="0" fontId="0" fillId="0" borderId="7" xfId="0" applyNumberFormat="1" applyFont="1" applyBorder="1" applyAlignment="1">
      <alignment vertical="top" wrapText="1"/>
    </xf>
    <xf numFmtId="164" fontId="2" fillId="4" borderId="7" xfId="0" applyNumberFormat="1" applyFont="1" applyFill="1" applyBorder="1" applyAlignment="1">
      <alignment vertical="top"/>
    </xf>
    <xf numFmtId="164" fontId="2" fillId="4" borderId="7" xfId="0" applyNumberFormat="1" applyFont="1" applyFill="1" applyBorder="1" applyAlignment="1">
      <alignment horizontal="right" vertical="top"/>
    </xf>
    <xf numFmtId="0" fontId="0" fillId="4" borderId="7" xfId="0" applyNumberFormat="1" applyFont="1" applyFill="1" applyBorder="1" applyAlignment="1">
      <alignment horizontal="center" vertical="top"/>
    </xf>
    <xf numFmtId="0" fontId="2" fillId="2" borderId="6" xfId="0" applyNumberFormat="1" applyFont="1" applyFill="1" applyBorder="1" applyAlignment="1">
      <alignment horizontal="right" vertical="top"/>
    </xf>
    <xf numFmtId="0" fontId="2" fillId="2" borderId="6" xfId="0" applyNumberFormat="1" applyFont="1" applyFill="1" applyBorder="1" applyAlignment="1">
      <alignment vertical="top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7" fillId="2" borderId="6" xfId="0" applyNumberFormat="1" applyFont="1" applyFill="1" applyBorder="1" applyAlignment="1">
      <alignment vertical="top"/>
    </xf>
    <xf numFmtId="0" fontId="7" fillId="2" borderId="6" xfId="0" applyNumberFormat="1" applyFont="1" applyFill="1" applyBorder="1" applyAlignment="1">
      <alignment horizontal="center" vertical="top"/>
    </xf>
    <xf numFmtId="165" fontId="7" fillId="2" borderId="6" xfId="0" applyNumberFormat="1" applyFont="1" applyFill="1" applyBorder="1" applyAlignment="1">
      <alignment horizontal="center" vertical="top"/>
    </xf>
    <xf numFmtId="49" fontId="7" fillId="2" borderId="7" xfId="0" applyNumberFormat="1" applyFont="1" applyFill="1" applyBorder="1" applyAlignment="1">
      <alignment vertical="top"/>
    </xf>
    <xf numFmtId="0" fontId="7" fillId="2" borderId="7" xfId="0" applyNumberFormat="1" applyFont="1" applyFill="1" applyBorder="1" applyAlignment="1">
      <alignment horizontal="center" vertical="top"/>
    </xf>
    <xf numFmtId="165" fontId="7" fillId="2" borderId="7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vertical="top"/>
    </xf>
    <xf numFmtId="0" fontId="7" fillId="3" borderId="7" xfId="0" applyNumberFormat="1" applyFont="1" applyFill="1" applyBorder="1" applyAlignment="1">
      <alignment horizontal="center" vertical="top"/>
    </xf>
    <xf numFmtId="165" fontId="7" fillId="3" borderId="7" xfId="0" applyNumberFormat="1" applyFont="1" applyFill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 wrapText="1"/>
    </xf>
    <xf numFmtId="164" fontId="8" fillId="0" borderId="7" xfId="0" applyNumberFormat="1" applyFont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top"/>
    </xf>
    <xf numFmtId="49" fontId="6" fillId="0" borderId="7" xfId="0" applyNumberFormat="1" applyFont="1" applyBorder="1" applyAlignment="1">
      <alignment horizontal="center" vertical="top" wrapText="1"/>
    </xf>
    <xf numFmtId="164" fontId="7" fillId="4" borderId="7" xfId="0" applyNumberFormat="1" applyFont="1" applyFill="1" applyBorder="1" applyAlignment="1">
      <alignment vertical="top"/>
    </xf>
    <xf numFmtId="164" fontId="7" fillId="4" borderId="7" xfId="0" applyNumberFormat="1" applyFont="1" applyFill="1" applyBorder="1" applyAlignment="1">
      <alignment horizontal="center" vertical="top"/>
    </xf>
    <xf numFmtId="49" fontId="8" fillId="4" borderId="7" xfId="0" applyNumberFormat="1" applyFont="1" applyFill="1" applyBorder="1" applyAlignment="1">
      <alignment horizontal="center" vertical="top"/>
    </xf>
    <xf numFmtId="164" fontId="8" fillId="4" borderId="7" xfId="0" applyNumberFormat="1" applyFont="1" applyFill="1" applyBorder="1" applyAlignment="1">
      <alignment horizontal="center" vertical="top"/>
    </xf>
    <xf numFmtId="165" fontId="8" fillId="4" borderId="7" xfId="0" applyNumberFormat="1" applyFont="1" applyFill="1" applyBorder="1" applyAlignment="1">
      <alignment horizontal="center" vertical="top"/>
    </xf>
    <xf numFmtId="164" fontId="6" fillId="0" borderId="6" xfId="0" applyNumberFormat="1" applyFont="1" applyBorder="1" applyAlignment="1">
      <alignment horizontal="center" vertical="top" wrapText="1"/>
    </xf>
    <xf numFmtId="0" fontId="6" fillId="0" borderId="6" xfId="0" applyNumberFormat="1" applyFont="1" applyBorder="1" applyAlignment="1">
      <alignment horizontal="center" vertical="top" wrapText="1"/>
    </xf>
    <xf numFmtId="0" fontId="6" fillId="0" borderId="6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7" fillId="2" borderId="6" xfId="0" applyNumberFormat="1" applyFont="1" applyFill="1" applyBorder="1" applyAlignment="1">
      <alignment horizontal="center" vertical="top"/>
    </xf>
    <xf numFmtId="164" fontId="7" fillId="2" borderId="7" xfId="0" applyNumberFormat="1" applyFont="1" applyFill="1" applyBorder="1" applyAlignment="1">
      <alignment horizontal="center" vertical="top"/>
    </xf>
    <xf numFmtId="164" fontId="7" fillId="3" borderId="7" xfId="0" applyNumberFormat="1" applyFont="1" applyFill="1" applyBorder="1" applyAlignment="1">
      <alignment horizontal="center" vertical="top"/>
    </xf>
    <xf numFmtId="164" fontId="8" fillId="0" borderId="7" xfId="0" applyNumberFormat="1" applyFont="1" applyBorder="1" applyAlignment="1">
      <alignment horizontal="center" vertical="top"/>
    </xf>
    <xf numFmtId="166" fontId="8" fillId="0" borderId="7" xfId="0" applyNumberFormat="1" applyFont="1" applyBorder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top"/>
    </xf>
    <xf numFmtId="0" fontId="10" fillId="0" borderId="6" xfId="0" applyNumberFormat="1" applyFont="1" applyBorder="1" applyAlignment="1">
      <alignment horizontal="center" vertical="center" wrapText="1"/>
    </xf>
    <xf numFmtId="167" fontId="0" fillId="0" borderId="0" xfId="0" applyNumberFormat="1" applyFont="1" applyAlignment="1">
      <alignment vertical="top"/>
    </xf>
    <xf numFmtId="0" fontId="8" fillId="0" borderId="0" xfId="0" applyNumberFormat="1" applyFont="1" applyAlignment="1">
      <alignment horizontal="center" vertical="top"/>
    </xf>
    <xf numFmtId="0" fontId="8" fillId="0" borderId="1" xfId="0" applyNumberFormat="1" applyFont="1" applyBorder="1" applyAlignment="1">
      <alignment horizontal="center" vertical="top"/>
    </xf>
    <xf numFmtId="0" fontId="2" fillId="5" borderId="8" xfId="0" applyNumberFormat="1" applyFont="1" applyFill="1" applyBorder="1" applyAlignment="1">
      <alignment vertical="top"/>
    </xf>
    <xf numFmtId="0" fontId="2" fillId="5" borderId="9" xfId="0" applyNumberFormat="1" applyFont="1" applyFill="1" applyBorder="1" applyAlignment="1">
      <alignment vertical="top"/>
    </xf>
    <xf numFmtId="0" fontId="7" fillId="5" borderId="8" xfId="0" applyNumberFormat="1" applyFont="1" applyFill="1" applyBorder="1" applyAlignment="1">
      <alignment horizontal="center" vertical="top"/>
    </xf>
    <xf numFmtId="167" fontId="0" fillId="0" borderId="10" xfId="0" applyNumberFormat="1" applyFont="1" applyBorder="1" applyAlignment="1">
      <alignment vertical="top"/>
    </xf>
    <xf numFmtId="0" fontId="0" fillId="0" borderId="11" xfId="0" applyNumberFormat="1" applyFont="1" applyBorder="1" applyAlignment="1">
      <alignment vertical="top"/>
    </xf>
    <xf numFmtId="0" fontId="2" fillId="5" borderId="8" xfId="0" applyNumberFormat="1" applyFont="1" applyFill="1" applyBorder="1" applyAlignment="1">
      <alignment vertical="top"/>
    </xf>
    <xf numFmtId="0" fontId="9" fillId="0" borderId="5" xfId="0" applyNumberFormat="1" applyFont="1" applyBorder="1" applyAlignment="1">
      <alignment horizontal="center" vertical="center" wrapText="1"/>
    </xf>
    <xf numFmtId="0" fontId="9" fillId="0" borderId="13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14" xfId="0" applyNumberFormat="1" applyFont="1" applyBorder="1" applyAlignment="1">
      <alignment horizontal="center" vertical="center" wrapText="1"/>
    </xf>
    <xf numFmtId="0" fontId="9" fillId="0" borderId="15" xfId="0" applyNumberFormat="1" applyFont="1" applyBorder="1" applyAlignment="1">
      <alignment horizontal="center" vertical="center" wrapText="1"/>
    </xf>
    <xf numFmtId="0" fontId="9" fillId="0" borderId="16" xfId="0" applyNumberFormat="1" applyFont="1" applyBorder="1" applyAlignment="1">
      <alignment horizontal="center" vertical="center" wrapText="1"/>
    </xf>
    <xf numFmtId="0" fontId="10" fillId="0" borderId="5" xfId="0" applyNumberFormat="1" applyFont="1" applyBorder="1" applyAlignment="1">
      <alignment horizontal="center" vertical="center" wrapText="1"/>
    </xf>
    <xf numFmtId="0" fontId="10" fillId="0" borderId="13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0" fillId="0" borderId="16" xfId="0" applyNumberFormat="1" applyFont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164" fontId="7" fillId="0" borderId="12" xfId="0" applyNumberFormat="1" applyFont="1" applyFill="1" applyBorder="1" applyAlignment="1">
      <alignment horizontal="center" vertical="top"/>
    </xf>
    <xf numFmtId="169" fontId="0" fillId="0" borderId="0" xfId="0" applyNumberFormat="1" applyFont="1" applyFill="1" applyAlignment="1">
      <alignment horizontal="right" vertical="top"/>
    </xf>
    <xf numFmtId="0" fontId="0" fillId="0" borderId="0" xfId="0" applyNumberFormat="1" applyFont="1" applyFill="1" applyAlignment="1">
      <alignment vertical="top"/>
    </xf>
    <xf numFmtId="168" fontId="1" fillId="0" borderId="17" xfId="0" applyNumberFormat="1" applyFont="1" applyBorder="1" applyAlignment="1">
      <alignment horizontal="center" vertical="center"/>
    </xf>
    <xf numFmtId="167" fontId="1" fillId="0" borderId="10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 wrapText="1"/>
    </xf>
    <xf numFmtId="167" fontId="1" fillId="0" borderId="17" xfId="0" applyNumberFormat="1" applyFont="1" applyBorder="1" applyAlignment="1">
      <alignment horizontal="center" vertical="center"/>
    </xf>
    <xf numFmtId="171" fontId="1" fillId="0" borderId="20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top"/>
    </xf>
    <xf numFmtId="168" fontId="1" fillId="0" borderId="18" xfId="0" applyNumberFormat="1" applyFont="1" applyBorder="1" applyAlignment="1">
      <alignment horizontal="center" vertical="center"/>
    </xf>
    <xf numFmtId="167" fontId="1" fillId="0" borderId="11" xfId="0" applyNumberFormat="1" applyFont="1" applyBorder="1" applyAlignment="1">
      <alignment horizontal="left" vertical="center"/>
    </xf>
    <xf numFmtId="49" fontId="1" fillId="0" borderId="11" xfId="0" applyNumberFormat="1" applyFont="1" applyBorder="1" applyAlignment="1">
      <alignment horizontal="center" vertical="center" wrapText="1"/>
    </xf>
    <xf numFmtId="167" fontId="1" fillId="0" borderId="18" xfId="0" applyNumberFormat="1" applyFont="1" applyBorder="1" applyAlignment="1">
      <alignment horizontal="center" vertical="center"/>
    </xf>
    <xf numFmtId="171" fontId="1" fillId="0" borderId="21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top"/>
    </xf>
    <xf numFmtId="168" fontId="1" fillId="0" borderId="19" xfId="0" applyNumberFormat="1" applyFont="1" applyBorder="1" applyAlignment="1">
      <alignment horizontal="center" vertical="center"/>
    </xf>
    <xf numFmtId="167" fontId="1" fillId="0" borderId="19" xfId="0" applyNumberFormat="1" applyFont="1" applyBorder="1" applyAlignment="1">
      <alignment horizontal="center" vertical="center"/>
    </xf>
    <xf numFmtId="171" fontId="1" fillId="0" borderId="22" xfId="0" applyNumberFormat="1" applyFont="1" applyBorder="1" applyAlignment="1">
      <alignment horizontal="center" vertical="center"/>
    </xf>
    <xf numFmtId="167" fontId="1" fillId="0" borderId="10" xfId="0" applyNumberFormat="1" applyFont="1" applyBorder="1" applyAlignment="1">
      <alignment horizontal="center" vertical="center"/>
    </xf>
    <xf numFmtId="167" fontId="1" fillId="0" borderId="11" xfId="0" applyNumberFormat="1" applyFont="1" applyBorder="1" applyAlignment="1">
      <alignment horizontal="center" vertical="center"/>
    </xf>
    <xf numFmtId="164" fontId="7" fillId="0" borderId="17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20" xfId="0" applyNumberFormat="1" applyFont="1" applyBorder="1" applyAlignment="1">
      <alignment horizontal="center" vertical="center"/>
    </xf>
    <xf numFmtId="167" fontId="7" fillId="0" borderId="20" xfId="0" applyNumberFormat="1" applyFont="1" applyBorder="1" applyAlignment="1">
      <alignment horizontal="center" vertical="center"/>
    </xf>
    <xf numFmtId="167" fontId="7" fillId="0" borderId="23" xfId="0" applyNumberFormat="1" applyFont="1" applyBorder="1" applyAlignment="1">
      <alignment horizontal="center" vertical="center"/>
    </xf>
    <xf numFmtId="164" fontId="7" fillId="0" borderId="18" xfId="0" applyNumberFormat="1" applyFont="1" applyBorder="1" applyAlignment="1">
      <alignment horizontal="center" vertical="center"/>
    </xf>
    <xf numFmtId="167" fontId="7" fillId="0" borderId="11" xfId="0" applyNumberFormat="1" applyFont="1" applyBorder="1" applyAlignment="1">
      <alignment horizontal="center" vertical="center"/>
    </xf>
    <xf numFmtId="0" fontId="7" fillId="0" borderId="11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167" fontId="7" fillId="0" borderId="21" xfId="0" applyNumberFormat="1" applyFont="1" applyBorder="1" applyAlignment="1">
      <alignment horizontal="center" vertical="center"/>
    </xf>
    <xf numFmtId="167" fontId="7" fillId="0" borderId="24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NumberFormat="1" applyFont="1" applyAlignment="1">
      <alignment vertical="top"/>
    </xf>
    <xf numFmtId="164" fontId="2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164" fontId="2" fillId="4" borderId="0" xfId="0" applyNumberFormat="1" applyFont="1" applyFill="1" applyAlignment="1">
      <alignment vertical="top"/>
    </xf>
    <xf numFmtId="164" fontId="2" fillId="0" borderId="0" xfId="0" applyNumberFormat="1" applyFont="1" applyAlignment="1">
      <alignment horizontal="right" vertical="top"/>
    </xf>
    <xf numFmtId="164" fontId="7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center" vertical="center"/>
    </xf>
    <xf numFmtId="169" fontId="0" fillId="0" borderId="0" xfId="0" applyNumberFormat="1" applyAlignment="1">
      <alignment horizontal="right" vertical="top"/>
    </xf>
    <xf numFmtId="4" fontId="0" fillId="0" borderId="0" xfId="0" applyNumberFormat="1" applyAlignment="1">
      <alignment vertical="top"/>
    </xf>
    <xf numFmtId="0" fontId="11" fillId="0" borderId="0" xfId="0" applyFont="1"/>
    <xf numFmtId="0" fontId="13" fillId="0" borderId="0" xfId="1" applyFont="1"/>
    <xf numFmtId="4" fontId="0" fillId="0" borderId="0" xfId="0" applyNumberFormat="1"/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11" fillId="0" borderId="0" xfId="0" applyFont="1"/>
    <xf numFmtId="0" fontId="13" fillId="0" borderId="0" xfId="1" applyFont="1"/>
    <xf numFmtId="49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</cellXfs>
  <cellStyles count="2">
    <cellStyle name="Обычный" xfId="0" builtinId="0"/>
    <cellStyle name="Обычный 2" xfId="1" xr:uid="{865AAECF-BF43-4AD7-8B0B-6D099B5C50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085E0-A230-486A-9145-E73B50D88EDB}">
  <dimension ref="A4:AA36"/>
  <sheetViews>
    <sheetView tabSelected="1" view="pageBreakPreview" topLeftCell="B1" zoomScale="115" zoomScaleNormal="110" zoomScaleSheetLayoutView="115" workbookViewId="0">
      <pane ySplit="13" topLeftCell="A14" activePane="bottomLeft" state="frozen"/>
      <selection activeCell="C1" sqref="C1"/>
      <selection pane="bottomLeft" activeCell="L18" sqref="L18:L19"/>
    </sheetView>
  </sheetViews>
  <sheetFormatPr defaultColWidth="10.83203125" defaultRowHeight="11.25" x14ac:dyDescent="0.2"/>
  <cols>
    <col min="1" max="1" width="0" style="1" hidden="1" customWidth="1"/>
    <col min="2" max="2" width="4.1640625" style="1" bestFit="1" customWidth="1"/>
    <col min="3" max="3" width="12.83203125" style="1" customWidth="1"/>
    <col min="4" max="6" width="10.83203125" style="1"/>
    <col min="7" max="7" width="19.1640625" style="1" customWidth="1"/>
    <col min="8" max="8" width="5.83203125" style="1" hidden="1" customWidth="1"/>
    <col min="9" max="9" width="10.83203125" style="1"/>
    <col min="10" max="10" width="12.83203125" style="1" customWidth="1"/>
    <col min="11" max="11" width="10.83203125" style="1" hidden="1" customWidth="1"/>
    <col min="12" max="12" width="13.83203125" style="1" customWidth="1"/>
    <col min="13" max="14" width="12.83203125" style="1" hidden="1" customWidth="1"/>
    <col min="15" max="15" width="12.1640625" style="1" hidden="1" customWidth="1"/>
    <col min="16" max="16" width="10.83203125" style="1" hidden="1" customWidth="1"/>
    <col min="17" max="17" width="14.33203125" style="1" customWidth="1"/>
    <col min="18" max="18" width="12.1640625" style="1" bestFit="1" customWidth="1"/>
    <col min="19" max="25" width="12.83203125" style="1" customWidth="1"/>
    <col min="26" max="49" width="10.83203125" style="1"/>
    <col min="50" max="50" width="7.83203125" style="1" customWidth="1"/>
    <col min="51" max="16384" width="10.83203125" style="1"/>
  </cols>
  <sheetData>
    <row r="4" spans="1:25" ht="5.0999999999999996" customHeight="1" x14ac:dyDescent="0.2"/>
    <row r="5" spans="1:25" s="8" customFormat="1" ht="14.25" x14ac:dyDescent="0.2">
      <c r="F5" s="8" t="s">
        <v>301</v>
      </c>
    </row>
    <row r="6" spans="1:25" x14ac:dyDescent="0.2">
      <c r="C6" s="10" t="s">
        <v>1</v>
      </c>
      <c r="D6" s="12" t="s">
        <v>331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</row>
    <row r="7" spans="1:25" ht="8.1" customHeight="1" x14ac:dyDescent="0.2">
      <c r="E7" s="13" t="s">
        <v>2</v>
      </c>
      <c r="F7" s="13"/>
      <c r="G7" s="13"/>
      <c r="H7" s="13"/>
      <c r="I7" s="13"/>
      <c r="J7" s="13"/>
      <c r="K7" s="13"/>
      <c r="L7" s="13"/>
      <c r="M7" s="13"/>
      <c r="N7" s="13"/>
    </row>
    <row r="8" spans="1:25" ht="5.0999999999999996" customHeight="1" x14ac:dyDescent="0.2"/>
    <row r="9" spans="1:25" ht="11.25" customHeight="1" x14ac:dyDescent="0.2">
      <c r="A9" s="60" t="s">
        <v>47</v>
      </c>
      <c r="B9" s="60" t="s">
        <v>8</v>
      </c>
      <c r="C9" s="60" t="s">
        <v>9</v>
      </c>
      <c r="D9" s="60" t="s">
        <v>10</v>
      </c>
      <c r="E9" s="60"/>
      <c r="F9" s="60"/>
      <c r="G9" s="60"/>
      <c r="H9" s="60" t="s">
        <v>302</v>
      </c>
      <c r="I9" s="60" t="s">
        <v>11</v>
      </c>
      <c r="J9" s="60" t="s">
        <v>12</v>
      </c>
      <c r="K9" s="73" t="s">
        <v>303</v>
      </c>
      <c r="L9" s="74"/>
      <c r="M9" s="60" t="s">
        <v>304</v>
      </c>
      <c r="N9" s="60"/>
      <c r="O9" s="60"/>
      <c r="P9" s="79" t="s">
        <v>306</v>
      </c>
      <c r="Q9" s="80"/>
      <c r="R9" s="60" t="s">
        <v>307</v>
      </c>
      <c r="S9" s="60"/>
      <c r="T9" s="60"/>
      <c r="U9" s="60"/>
      <c r="V9" s="60"/>
      <c r="W9" s="60"/>
      <c r="X9" s="60"/>
      <c r="Y9" s="60"/>
    </row>
    <row r="10" spans="1:25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75"/>
      <c r="L10" s="76"/>
      <c r="M10" s="60"/>
      <c r="N10" s="60"/>
      <c r="O10" s="60"/>
      <c r="P10" s="81"/>
      <c r="Q10" s="82"/>
      <c r="R10" s="60" t="s">
        <v>308</v>
      </c>
      <c r="S10" s="60" t="s">
        <v>309</v>
      </c>
      <c r="T10" s="60"/>
      <c r="U10" s="60"/>
      <c r="V10" s="60"/>
      <c r="W10" s="60"/>
      <c r="X10" s="60"/>
      <c r="Y10" s="60"/>
    </row>
    <row r="11" spans="1:25" ht="19.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77"/>
      <c r="L11" s="78"/>
      <c r="M11" s="61" t="s">
        <v>43</v>
      </c>
      <c r="N11" s="61" t="s">
        <v>44</v>
      </c>
      <c r="O11" s="63" t="s">
        <v>305</v>
      </c>
      <c r="P11" s="83"/>
      <c r="Q11" s="84"/>
      <c r="R11" s="60"/>
      <c r="S11" s="61" t="s">
        <v>6</v>
      </c>
      <c r="T11" s="61" t="s">
        <v>310</v>
      </c>
      <c r="U11" s="61" t="s">
        <v>311</v>
      </c>
      <c r="V11" s="61" t="s">
        <v>312</v>
      </c>
      <c r="W11" s="61" t="s">
        <v>313</v>
      </c>
      <c r="X11" s="61" t="s">
        <v>314</v>
      </c>
      <c r="Y11" s="61" t="s">
        <v>315</v>
      </c>
    </row>
    <row r="12" spans="1:25" ht="12.75" x14ac:dyDescent="0.2">
      <c r="G12" s="1" t="s">
        <v>316</v>
      </c>
      <c r="K12" s="65"/>
      <c r="L12" s="65"/>
      <c r="M12" s="65"/>
      <c r="N12" s="65"/>
      <c r="O12" s="65"/>
      <c r="P12" s="65"/>
      <c r="Q12" s="65"/>
      <c r="R12" s="65"/>
      <c r="S12" s="65">
        <v>1</v>
      </c>
      <c r="T12" s="65">
        <v>1</v>
      </c>
      <c r="U12" s="65">
        <v>1</v>
      </c>
      <c r="V12" s="65">
        <v>1</v>
      </c>
      <c r="W12" s="65">
        <v>1</v>
      </c>
      <c r="X12" s="65">
        <v>1</v>
      </c>
      <c r="Y12" s="65">
        <v>1</v>
      </c>
    </row>
    <row r="13" spans="1:25" ht="12.75" x14ac:dyDescent="0.2">
      <c r="A13" s="62"/>
      <c r="B13" s="62"/>
      <c r="C13" s="62"/>
      <c r="D13" s="62"/>
      <c r="E13" s="62"/>
      <c r="F13" s="62"/>
      <c r="G13" s="62" t="s">
        <v>317</v>
      </c>
      <c r="H13" s="62"/>
      <c r="I13" s="62"/>
      <c r="J13" s="62"/>
      <c r="K13" s="66"/>
      <c r="L13" s="66"/>
      <c r="M13" s="66">
        <v>1.0313000000000001</v>
      </c>
      <c r="N13" s="66">
        <v>1.0313000000000001</v>
      </c>
      <c r="O13" s="66"/>
      <c r="P13" s="66"/>
      <c r="Q13" s="66">
        <v>1.0313000000000001</v>
      </c>
      <c r="R13" s="66"/>
      <c r="S13" s="66">
        <v>1.0089999999999999</v>
      </c>
      <c r="T13" s="66">
        <v>1.0181</v>
      </c>
      <c r="U13" s="66">
        <v>1.0271999999999999</v>
      </c>
      <c r="V13" s="66">
        <v>1.0365</v>
      </c>
      <c r="W13" s="66">
        <v>1.0458000000000001</v>
      </c>
      <c r="X13" s="66">
        <v>1.0551999999999999</v>
      </c>
      <c r="Y13" s="66">
        <v>1.0647</v>
      </c>
    </row>
    <row r="14" spans="1:25" s="7" customFormat="1" ht="11.25" customHeight="1" x14ac:dyDescent="0.2">
      <c r="A14" s="67"/>
      <c r="B14" s="67"/>
      <c r="C14" s="68" t="s">
        <v>318</v>
      </c>
      <c r="D14" s="68"/>
      <c r="E14" s="68"/>
      <c r="F14" s="68"/>
      <c r="G14" s="68"/>
      <c r="H14" s="67"/>
      <c r="I14" s="67"/>
      <c r="J14" s="67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</row>
    <row r="15" spans="1:25" s="64" customFormat="1" ht="14.1" customHeight="1" x14ac:dyDescent="0.2">
      <c r="A15" s="70"/>
      <c r="B15" s="90">
        <v>1</v>
      </c>
      <c r="C15" s="105" t="s">
        <v>322</v>
      </c>
      <c r="D15" s="91" t="s">
        <v>324</v>
      </c>
      <c r="E15" s="91"/>
      <c r="F15" s="91"/>
      <c r="G15" s="91"/>
      <c r="H15" s="92" t="s">
        <v>319</v>
      </c>
      <c r="I15" s="93" t="s">
        <v>323</v>
      </c>
      <c r="J15" s="94">
        <v>1</v>
      </c>
      <c r="K15" s="95">
        <v>269.36</v>
      </c>
      <c r="L15" s="107">
        <v>1917545.18</v>
      </c>
      <c r="M15" s="108">
        <v>277.79000000000002</v>
      </c>
      <c r="N15" s="108">
        <v>0</v>
      </c>
      <c r="O15" s="108">
        <v>277.79000000000002</v>
      </c>
      <c r="P15" s="108">
        <v>277.79000000000002</v>
      </c>
      <c r="Q15" s="107">
        <v>1977564.34</v>
      </c>
      <c r="R15" s="109">
        <v>2044593.17</v>
      </c>
      <c r="S15" s="109">
        <v>9739.9</v>
      </c>
      <c r="T15" s="109">
        <v>397866.59</v>
      </c>
      <c r="U15" s="109">
        <v>579860.93999999994</v>
      </c>
      <c r="V15" s="110">
        <v>494579.69</v>
      </c>
      <c r="W15" s="110">
        <v>315981.34999999998</v>
      </c>
      <c r="X15" s="110">
        <v>203862.91</v>
      </c>
      <c r="Y15" s="111">
        <v>42701.79</v>
      </c>
    </row>
    <row r="16" spans="1:25" ht="14.1" customHeight="1" x14ac:dyDescent="0.2">
      <c r="A16" s="71"/>
      <c r="B16" s="96"/>
      <c r="C16" s="106"/>
      <c r="D16" s="97"/>
      <c r="E16" s="97"/>
      <c r="F16" s="97"/>
      <c r="G16" s="97"/>
      <c r="H16" s="98"/>
      <c r="I16" s="99"/>
      <c r="J16" s="100"/>
      <c r="K16" s="101"/>
      <c r="L16" s="112"/>
      <c r="M16" s="113">
        <v>269.36</v>
      </c>
      <c r="N16" s="113">
        <v>0</v>
      </c>
      <c r="O16" s="113">
        <v>269.36</v>
      </c>
      <c r="P16" s="114"/>
      <c r="Q16" s="112"/>
      <c r="R16" s="115"/>
      <c r="S16" s="115"/>
      <c r="T16" s="115"/>
      <c r="U16" s="115"/>
      <c r="V16" s="116"/>
      <c r="W16" s="116"/>
      <c r="X16" s="116"/>
      <c r="Y16" s="117"/>
    </row>
    <row r="17" spans="1:27" s="7" customFormat="1" ht="11.25" customHeight="1" x14ac:dyDescent="0.2">
      <c r="A17" s="67"/>
      <c r="B17" s="67"/>
      <c r="C17" s="72" t="s">
        <v>321</v>
      </c>
      <c r="D17" s="72"/>
      <c r="E17" s="72"/>
      <c r="F17" s="72"/>
      <c r="G17" s="72"/>
      <c r="H17" s="67"/>
      <c r="I17" s="67"/>
      <c r="J17" s="67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</row>
    <row r="18" spans="1:27" s="64" customFormat="1" ht="14.1" customHeight="1" x14ac:dyDescent="0.2">
      <c r="A18" s="70"/>
      <c r="B18" s="90">
        <v>2</v>
      </c>
      <c r="C18" s="105" t="s">
        <v>322</v>
      </c>
      <c r="D18" s="91" t="s">
        <v>325</v>
      </c>
      <c r="E18" s="91"/>
      <c r="F18" s="91"/>
      <c r="G18" s="91"/>
      <c r="H18" s="92" t="s">
        <v>320</v>
      </c>
      <c r="I18" s="93" t="s">
        <v>323</v>
      </c>
      <c r="J18" s="94">
        <v>1</v>
      </c>
      <c r="K18" s="95">
        <v>117.36</v>
      </c>
      <c r="L18" s="107">
        <v>117.36</v>
      </c>
      <c r="M18" s="108">
        <v>121.03</v>
      </c>
      <c r="N18" s="108">
        <v>0</v>
      </c>
      <c r="O18" s="108">
        <v>121.03</v>
      </c>
      <c r="P18" s="108">
        <v>121.03</v>
      </c>
      <c r="Q18" s="107">
        <v>121.03</v>
      </c>
      <c r="R18" s="109">
        <v>128.86000000000001</v>
      </c>
      <c r="S18" s="109"/>
      <c r="T18" s="109"/>
      <c r="U18" s="109"/>
      <c r="V18" s="110"/>
      <c r="W18" s="110"/>
      <c r="X18" s="110"/>
      <c r="Y18" s="111">
        <v>128.86000000000001</v>
      </c>
    </row>
    <row r="19" spans="1:27" ht="14.1" customHeight="1" x14ac:dyDescent="0.2">
      <c r="A19" s="71"/>
      <c r="B19" s="102"/>
      <c r="C19" s="106"/>
      <c r="D19" s="97"/>
      <c r="E19" s="97"/>
      <c r="F19" s="97"/>
      <c r="G19" s="97"/>
      <c r="H19" s="98"/>
      <c r="I19" s="103"/>
      <c r="J19" s="104"/>
      <c r="K19" s="101"/>
      <c r="L19" s="112"/>
      <c r="M19" s="113">
        <v>117.36</v>
      </c>
      <c r="N19" s="113">
        <v>0</v>
      </c>
      <c r="O19" s="113">
        <v>117.36</v>
      </c>
      <c r="P19" s="114"/>
      <c r="Q19" s="112"/>
      <c r="R19" s="115"/>
      <c r="S19" s="115"/>
      <c r="T19" s="115"/>
      <c r="U19" s="115"/>
      <c r="V19" s="116"/>
      <c r="W19" s="116"/>
      <c r="X19" s="116"/>
      <c r="Y19" s="117"/>
    </row>
    <row r="20" spans="1:27" s="89" customFormat="1" ht="12.75" x14ac:dyDescent="0.2">
      <c r="A20" s="85"/>
      <c r="B20" s="85"/>
      <c r="C20" s="85"/>
      <c r="D20" s="86" t="s">
        <v>300</v>
      </c>
      <c r="E20" s="86"/>
      <c r="F20" s="86"/>
      <c r="G20" s="86"/>
      <c r="H20" s="85"/>
      <c r="I20" s="85"/>
      <c r="J20" s="85"/>
      <c r="K20" s="87">
        <v>1912293.42</v>
      </c>
      <c r="L20" s="87">
        <f>L15+L18</f>
        <v>1917662.54</v>
      </c>
      <c r="M20" s="87">
        <f t="shared" ref="M20:Y20" si="0">M15+M18</f>
        <v>398.82000000000005</v>
      </c>
      <c r="N20" s="87">
        <f t="shared" si="0"/>
        <v>0</v>
      </c>
      <c r="O20" s="87">
        <f t="shared" si="0"/>
        <v>398.82000000000005</v>
      </c>
      <c r="P20" s="87">
        <f t="shared" si="0"/>
        <v>398.82000000000005</v>
      </c>
      <c r="Q20" s="87">
        <f t="shared" si="0"/>
        <v>1977685.37</v>
      </c>
      <c r="R20" s="87">
        <f t="shared" si="0"/>
        <v>2044722.03</v>
      </c>
      <c r="S20" s="87">
        <f t="shared" si="0"/>
        <v>9739.9</v>
      </c>
      <c r="T20" s="87">
        <f t="shared" si="0"/>
        <v>397866.59</v>
      </c>
      <c r="U20" s="87">
        <f t="shared" si="0"/>
        <v>579860.93999999994</v>
      </c>
      <c r="V20" s="87">
        <f t="shared" si="0"/>
        <v>494579.69</v>
      </c>
      <c r="W20" s="87">
        <f t="shared" si="0"/>
        <v>315981.34999999998</v>
      </c>
      <c r="X20" s="87">
        <f t="shared" si="0"/>
        <v>203862.91</v>
      </c>
      <c r="Y20" s="87">
        <f t="shared" si="0"/>
        <v>42830.65</v>
      </c>
      <c r="Z20" s="88"/>
    </row>
    <row r="21" spans="1:27" ht="12.75" x14ac:dyDescent="0.2">
      <c r="A21" s="122"/>
      <c r="B21" s="120"/>
      <c r="C21" s="120"/>
      <c r="D21" s="123"/>
      <c r="E21" s="123"/>
      <c r="F21" s="123"/>
      <c r="G21" s="123"/>
      <c r="H21" s="120"/>
      <c r="I21" s="120"/>
      <c r="J21" s="120"/>
      <c r="K21" s="124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6"/>
      <c r="AA21" s="121"/>
    </row>
    <row r="22" spans="1:27" x14ac:dyDescent="0.2">
      <c r="A22" s="118"/>
      <c r="B22" s="118"/>
      <c r="C22" s="121" t="s">
        <v>326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30"/>
      <c r="R22" s="118"/>
      <c r="S22" s="118"/>
      <c r="T22" s="118"/>
      <c r="U22" s="118"/>
      <c r="V22" s="118"/>
      <c r="W22" s="118"/>
      <c r="X22" s="118"/>
      <c r="Y22" s="118"/>
      <c r="Z22" s="118"/>
      <c r="AA22" s="121"/>
    </row>
    <row r="23" spans="1:27" x14ac:dyDescent="0.2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</row>
    <row r="24" spans="1:27" x14ac:dyDescent="0.2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7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</row>
    <row r="25" spans="1:27" x14ac:dyDescent="0.2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</row>
    <row r="26" spans="1:27" x14ac:dyDescent="0.2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21"/>
      <c r="S26" s="121"/>
      <c r="T26" s="121"/>
      <c r="U26" s="121"/>
      <c r="V26" s="121"/>
      <c r="W26" s="121"/>
      <c r="X26" s="121"/>
      <c r="Y26" s="121"/>
      <c r="Z26" s="121"/>
      <c r="AA26" s="121"/>
    </row>
    <row r="27" spans="1:27" x14ac:dyDescent="0.2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</row>
    <row r="28" spans="1:27" ht="18.75" x14ac:dyDescent="0.3">
      <c r="A28" s="121"/>
      <c r="B28" s="121"/>
      <c r="C28" s="128" t="s">
        <v>327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</row>
    <row r="29" spans="1:27" ht="18" x14ac:dyDescent="0.25">
      <c r="C29" s="129"/>
    </row>
    <row r="30" spans="1:27" ht="18" x14ac:dyDescent="0.25">
      <c r="C30" s="129"/>
    </row>
    <row r="31" spans="1:27" ht="18" x14ac:dyDescent="0.25">
      <c r="C31" s="129"/>
    </row>
    <row r="32" spans="1:27" ht="18" x14ac:dyDescent="0.25">
      <c r="C32" s="129"/>
    </row>
    <row r="33" spans="3:3" ht="18.75" x14ac:dyDescent="0.3">
      <c r="C33" s="128" t="s">
        <v>329</v>
      </c>
    </row>
    <row r="34" spans="3:3" x14ac:dyDescent="0.2">
      <c r="C34" s="121"/>
    </row>
    <row r="35" spans="3:3" x14ac:dyDescent="0.2">
      <c r="C35" s="121"/>
    </row>
    <row r="36" spans="3:3" x14ac:dyDescent="0.2">
      <c r="C36" s="121"/>
    </row>
  </sheetData>
  <mergeCells count="50">
    <mergeCell ref="Y18:Y19"/>
    <mergeCell ref="L18:L19"/>
    <mergeCell ref="Q18:Q19"/>
    <mergeCell ref="R18:R19"/>
    <mergeCell ref="S18:S19"/>
    <mergeCell ref="T18:T19"/>
    <mergeCell ref="U18:U19"/>
    <mergeCell ref="V18:V19"/>
    <mergeCell ref="W18:W19"/>
    <mergeCell ref="X18:X19"/>
    <mergeCell ref="T15:T16"/>
    <mergeCell ref="U15:U16"/>
    <mergeCell ref="V15:V16"/>
    <mergeCell ref="W15:W16"/>
    <mergeCell ref="X15:X16"/>
    <mergeCell ref="Y15:Y16"/>
    <mergeCell ref="B18:B19"/>
    <mergeCell ref="B15:B16"/>
    <mergeCell ref="L15:L16"/>
    <mergeCell ref="Q15:Q16"/>
    <mergeCell ref="R15:R16"/>
    <mergeCell ref="S15:S16"/>
    <mergeCell ref="D20:G20"/>
    <mergeCell ref="K9:L11"/>
    <mergeCell ref="I15:I16"/>
    <mergeCell ref="I18:I19"/>
    <mergeCell ref="J15:J16"/>
    <mergeCell ref="J18:J19"/>
    <mergeCell ref="H18:H19"/>
    <mergeCell ref="C17:G17"/>
    <mergeCell ref="C18:C19"/>
    <mergeCell ref="D18:G19"/>
    <mergeCell ref="C15:C16"/>
    <mergeCell ref="D15:G16"/>
    <mergeCell ref="H15:H16"/>
    <mergeCell ref="M9:O10"/>
    <mergeCell ref="R10:R11"/>
    <mergeCell ref="R9:Y9"/>
    <mergeCell ref="S10:Y10"/>
    <mergeCell ref="C14:G14"/>
    <mergeCell ref="P9:Q11"/>
    <mergeCell ref="D6:Y6"/>
    <mergeCell ref="E7:N7"/>
    <mergeCell ref="A9:A11"/>
    <mergeCell ref="B9:B11"/>
    <mergeCell ref="C9:C11"/>
    <mergeCell ref="D9:G11"/>
    <mergeCell ref="H9:H11"/>
    <mergeCell ref="I9:I11"/>
    <mergeCell ref="J9:J11"/>
  </mergeCells>
  <pageMargins left="0.19700000000000001" right="0.19700000000000001" top="0.59" bottom="0.39400000000000002" header="0" footer="0"/>
  <pageSetup paperSize="9" scale="72" fitToHeight="0" orientation="landscape" r:id="rId1"/>
  <headerFooter>
    <oddFooter>&amp;CСтр. &amp;P из &amp;N</oddFoot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D2505-C4D4-4693-83FB-CF187F0587DE}">
  <sheetPr>
    <pageSetUpPr fitToPage="1"/>
  </sheetPr>
  <dimension ref="A4:AL279"/>
  <sheetViews>
    <sheetView view="pageBreakPreview" zoomScaleNormal="120" zoomScaleSheetLayoutView="100" workbookViewId="0">
      <pane ySplit="12" topLeftCell="A13" activePane="bottomLeft" state="frozen"/>
      <selection pane="bottomLeft" activeCell="P7" sqref="P7"/>
    </sheetView>
  </sheetViews>
  <sheetFormatPr defaultColWidth="10.83203125" defaultRowHeight="11.25" x14ac:dyDescent="0.2"/>
  <cols>
    <col min="1" max="1" width="5.83203125" style="1" customWidth="1"/>
    <col min="2" max="2" width="12.83203125" style="1" customWidth="1"/>
    <col min="3" max="9" width="10.83203125" style="1"/>
    <col min="10" max="10" width="12.83203125" style="4" customWidth="1"/>
    <col min="11" max="11" width="10.83203125" style="2"/>
    <col min="12" max="24" width="11.83203125" style="2" customWidth="1"/>
    <col min="25" max="26" width="11.83203125" style="1" customWidth="1"/>
    <col min="27" max="27" width="11.83203125" style="2" customWidth="1"/>
    <col min="28" max="29" width="11.83203125" style="3" customWidth="1"/>
    <col min="30" max="16384" width="10.83203125" style="1"/>
  </cols>
  <sheetData>
    <row r="4" spans="1:29" ht="5.0999999999999996" customHeight="1" x14ac:dyDescent="0.2"/>
    <row r="5" spans="1:29" s="8" customFormat="1" ht="14.25" x14ac:dyDescent="0.2">
      <c r="A5" s="11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9"/>
      <c r="Q5" s="9"/>
      <c r="R5" s="9"/>
      <c r="S5" s="9"/>
      <c r="T5" s="9"/>
      <c r="U5" s="9"/>
      <c r="V5" s="9"/>
      <c r="W5" s="9"/>
      <c r="X5" s="9"/>
      <c r="AA5" s="9"/>
    </row>
    <row r="6" spans="1:29" x14ac:dyDescent="0.2">
      <c r="A6" s="10" t="s">
        <v>1</v>
      </c>
      <c r="B6" s="12" t="s">
        <v>331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1:29" ht="8.1" customHeight="1" x14ac:dyDescent="0.2">
      <c r="C7" s="13" t="s">
        <v>2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29" ht="5.0999999999999996" customHeight="1" x14ac:dyDescent="0.2"/>
    <row r="10" spans="1:29" x14ac:dyDescent="0.2">
      <c r="E10" s="10" t="s">
        <v>3</v>
      </c>
      <c r="F10" s="15" t="s">
        <v>4</v>
      </c>
      <c r="G10" s="15"/>
      <c r="J10" s="14" t="s">
        <v>5</v>
      </c>
      <c r="K10" s="16" t="s">
        <v>6</v>
      </c>
      <c r="L10" s="16"/>
    </row>
    <row r="11" spans="1:29" s="4" customFormat="1" x14ac:dyDescent="0.2">
      <c r="J11" s="14" t="s">
        <v>7</v>
      </c>
      <c r="K11" s="17">
        <v>1.0313000000000001</v>
      </c>
      <c r="L11" s="17"/>
      <c r="AB11" s="5"/>
      <c r="AC11" s="5"/>
    </row>
    <row r="13" spans="1:29" ht="12" x14ac:dyDescent="0.2">
      <c r="A13" s="18" t="s">
        <v>8</v>
      </c>
      <c r="B13" s="18" t="s">
        <v>9</v>
      </c>
      <c r="C13" s="18" t="s">
        <v>10</v>
      </c>
      <c r="D13" s="18"/>
      <c r="E13" s="18"/>
      <c r="F13" s="18"/>
      <c r="G13" s="18"/>
      <c r="H13" s="18"/>
      <c r="I13" s="18"/>
      <c r="J13" s="31" t="s">
        <v>11</v>
      </c>
      <c r="K13" s="51" t="s">
        <v>13</v>
      </c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2" t="s">
        <v>42</v>
      </c>
      <c r="AA13" s="52"/>
      <c r="AB13" s="53"/>
      <c r="AC13" s="52" t="s">
        <v>45</v>
      </c>
    </row>
    <row r="14" spans="1:29" ht="24" x14ac:dyDescent="0.2">
      <c r="A14" s="18"/>
      <c r="B14" s="18"/>
      <c r="C14" s="18"/>
      <c r="D14" s="18"/>
      <c r="E14" s="18"/>
      <c r="F14" s="18"/>
      <c r="G14" s="18"/>
      <c r="H14" s="18"/>
      <c r="I14" s="18"/>
      <c r="J14" s="31"/>
      <c r="K14" s="54" t="s">
        <v>14</v>
      </c>
      <c r="L14" s="54" t="s">
        <v>16</v>
      </c>
      <c r="M14" s="54" t="s">
        <v>18</v>
      </c>
      <c r="N14" s="54" t="s">
        <v>20</v>
      </c>
      <c r="O14" s="54" t="s">
        <v>22</v>
      </c>
      <c r="P14" s="51" t="s">
        <v>24</v>
      </c>
      <c r="Q14" s="54" t="s">
        <v>25</v>
      </c>
      <c r="R14" s="54" t="s">
        <v>27</v>
      </c>
      <c r="S14" s="51" t="s">
        <v>29</v>
      </c>
      <c r="T14" s="54" t="s">
        <v>30</v>
      </c>
      <c r="U14" s="54" t="s">
        <v>32</v>
      </c>
      <c r="V14" s="54" t="s">
        <v>34</v>
      </c>
      <c r="W14" s="54" t="s">
        <v>36</v>
      </c>
      <c r="X14" s="54" t="s">
        <v>38</v>
      </c>
      <c r="Y14" s="53" t="s">
        <v>40</v>
      </c>
      <c r="Z14" s="52"/>
      <c r="AA14" s="52"/>
      <c r="AB14" s="53" t="s">
        <v>40</v>
      </c>
      <c r="AC14" s="52"/>
    </row>
    <row r="15" spans="1:29" ht="24" x14ac:dyDescent="0.2">
      <c r="A15" s="18"/>
      <c r="B15" s="18"/>
      <c r="C15" s="18"/>
      <c r="D15" s="18"/>
      <c r="E15" s="18"/>
      <c r="F15" s="18"/>
      <c r="G15" s="18"/>
      <c r="H15" s="18"/>
      <c r="I15" s="18"/>
      <c r="J15" s="32" t="s">
        <v>12</v>
      </c>
      <c r="K15" s="54" t="s">
        <v>15</v>
      </c>
      <c r="L15" s="54" t="s">
        <v>17</v>
      </c>
      <c r="M15" s="54" t="s">
        <v>19</v>
      </c>
      <c r="N15" s="54" t="s">
        <v>21</v>
      </c>
      <c r="O15" s="54" t="s">
        <v>23</v>
      </c>
      <c r="P15" s="51"/>
      <c r="Q15" s="54" t="s">
        <v>26</v>
      </c>
      <c r="R15" s="54" t="s">
        <v>28</v>
      </c>
      <c r="S15" s="51"/>
      <c r="T15" s="54" t="s">
        <v>31</v>
      </c>
      <c r="U15" s="54" t="s">
        <v>33</v>
      </c>
      <c r="V15" s="54" t="s">
        <v>35</v>
      </c>
      <c r="W15" s="54" t="s">
        <v>37</v>
      </c>
      <c r="X15" s="54" t="s">
        <v>39</v>
      </c>
      <c r="Y15" s="53" t="s">
        <v>41</v>
      </c>
      <c r="Z15" s="53">
        <v>1.0313000000000001</v>
      </c>
      <c r="AA15" s="54">
        <v>1.0313000000000001</v>
      </c>
      <c r="AB15" s="53" t="s">
        <v>41</v>
      </c>
      <c r="AC15" s="53" t="s">
        <v>46</v>
      </c>
    </row>
    <row r="16" spans="1:29" ht="12.75" x14ac:dyDescent="0.2">
      <c r="A16" s="29" t="s">
        <v>48</v>
      </c>
      <c r="B16" s="29"/>
      <c r="C16" s="30" t="s">
        <v>49</v>
      </c>
      <c r="D16" s="30"/>
      <c r="E16" s="30"/>
      <c r="F16" s="30"/>
      <c r="G16" s="30"/>
      <c r="H16" s="30"/>
      <c r="I16" s="30"/>
      <c r="J16" s="33"/>
      <c r="K16" s="55">
        <v>67.589999999999989</v>
      </c>
      <c r="L16" s="55">
        <v>903.36</v>
      </c>
      <c r="M16" s="55">
        <v>5461.22</v>
      </c>
      <c r="N16" s="55">
        <v>639.55999999999995</v>
      </c>
      <c r="O16" s="55">
        <v>46.15</v>
      </c>
      <c r="P16" s="55">
        <v>8998.67</v>
      </c>
      <c r="Q16" s="55">
        <v>345.77</v>
      </c>
      <c r="R16" s="55">
        <v>0</v>
      </c>
      <c r="S16" s="55">
        <v>0</v>
      </c>
      <c r="T16" s="55">
        <v>431.88</v>
      </c>
      <c r="U16" s="55"/>
      <c r="V16" s="55">
        <v>0</v>
      </c>
      <c r="W16" s="55">
        <v>0</v>
      </c>
      <c r="X16" s="55">
        <v>9707.89</v>
      </c>
      <c r="Y16" s="35">
        <v>11620.09</v>
      </c>
      <c r="Z16" s="35">
        <v>11983.800000000001</v>
      </c>
      <c r="AA16" s="35">
        <v>0</v>
      </c>
      <c r="AB16" s="34">
        <v>11983.800000000001</v>
      </c>
      <c r="AC16" s="35">
        <v>12231.57</v>
      </c>
    </row>
    <row r="17" spans="1:29" ht="12.75" x14ac:dyDescent="0.2">
      <c r="A17" s="19"/>
      <c r="B17" s="19"/>
      <c r="C17" s="20"/>
      <c r="D17" s="20"/>
      <c r="E17" s="20"/>
      <c r="F17" s="20"/>
      <c r="G17" s="20"/>
      <c r="H17" s="20"/>
      <c r="I17" s="20"/>
      <c r="J17" s="36"/>
      <c r="K17" s="56">
        <v>710.62</v>
      </c>
      <c r="L17" s="56">
        <v>306.33000000000004</v>
      </c>
      <c r="M17" s="56">
        <v>646.72</v>
      </c>
      <c r="N17" s="56">
        <v>573.34</v>
      </c>
      <c r="O17" s="56">
        <v>24.639999999999997</v>
      </c>
      <c r="P17" s="56"/>
      <c r="Q17" s="56">
        <v>0</v>
      </c>
      <c r="R17" s="56">
        <v>0</v>
      </c>
      <c r="S17" s="56"/>
      <c r="T17" s="56">
        <v>9776.3200000000015</v>
      </c>
      <c r="U17" s="56">
        <v>-68.430000000000007</v>
      </c>
      <c r="V17" s="56">
        <v>-6.9399999999999995</v>
      </c>
      <c r="W17" s="56">
        <v>0</v>
      </c>
      <c r="X17" s="56">
        <v>1941.58</v>
      </c>
      <c r="Y17" s="38">
        <v>11649.47</v>
      </c>
      <c r="Z17" s="38">
        <v>30.310000000000002</v>
      </c>
      <c r="AA17" s="38">
        <v>0</v>
      </c>
      <c r="AB17" s="37">
        <v>12014.11</v>
      </c>
      <c r="AC17" s="38">
        <v>217.46000000000021</v>
      </c>
    </row>
    <row r="18" spans="1:29" ht="12.75" x14ac:dyDescent="0.2">
      <c r="A18" s="21" t="s">
        <v>50</v>
      </c>
      <c r="B18" s="21"/>
      <c r="C18" s="22" t="s">
        <v>51</v>
      </c>
      <c r="D18" s="22"/>
      <c r="E18" s="22"/>
      <c r="F18" s="22"/>
      <c r="G18" s="22"/>
      <c r="H18" s="22"/>
      <c r="I18" s="22"/>
      <c r="J18" s="39"/>
      <c r="K18" s="57">
        <v>50.739999999999995</v>
      </c>
      <c r="L18" s="57">
        <v>697.8</v>
      </c>
      <c r="M18" s="57">
        <v>0</v>
      </c>
      <c r="N18" s="57">
        <v>483.03999999999996</v>
      </c>
      <c r="O18" s="57">
        <v>34.9</v>
      </c>
      <c r="P18" s="57">
        <v>2304.62</v>
      </c>
      <c r="Q18" s="57">
        <v>261.45</v>
      </c>
      <c r="R18" s="57">
        <v>0</v>
      </c>
      <c r="S18" s="57">
        <v>0</v>
      </c>
      <c r="T18" s="57">
        <v>362.88</v>
      </c>
      <c r="U18" s="57"/>
      <c r="V18" s="57">
        <v>0</v>
      </c>
      <c r="W18" s="57">
        <v>0</v>
      </c>
      <c r="X18" s="57">
        <v>2908.45</v>
      </c>
      <c r="Y18" s="41">
        <v>3467.93</v>
      </c>
      <c r="Z18" s="41">
        <v>3576.4700000000003</v>
      </c>
      <c r="AA18" s="41">
        <v>0</v>
      </c>
      <c r="AB18" s="40">
        <v>3576.4700000000003</v>
      </c>
      <c r="AC18" s="41">
        <v>3664.53</v>
      </c>
    </row>
    <row r="19" spans="1:29" ht="12.75" x14ac:dyDescent="0.2">
      <c r="A19" s="21"/>
      <c r="B19" s="21"/>
      <c r="C19" s="22"/>
      <c r="D19" s="22"/>
      <c r="E19" s="22"/>
      <c r="F19" s="22"/>
      <c r="G19" s="22"/>
      <c r="H19" s="22"/>
      <c r="I19" s="22"/>
      <c r="J19" s="39"/>
      <c r="K19" s="57">
        <v>533.79999999999995</v>
      </c>
      <c r="L19" s="57">
        <v>235.16000000000003</v>
      </c>
      <c r="M19" s="57">
        <v>110.88</v>
      </c>
      <c r="N19" s="57">
        <v>430.82</v>
      </c>
      <c r="O19" s="57">
        <v>18.63</v>
      </c>
      <c r="P19" s="57"/>
      <c r="Q19" s="57">
        <v>0</v>
      </c>
      <c r="R19" s="57">
        <v>0</v>
      </c>
      <c r="S19" s="57"/>
      <c r="T19" s="57">
        <v>2928.95</v>
      </c>
      <c r="U19" s="57">
        <v>-20.5</v>
      </c>
      <c r="V19" s="57">
        <v>-5.25</v>
      </c>
      <c r="W19" s="57">
        <v>0</v>
      </c>
      <c r="X19" s="57">
        <v>581.69000000000005</v>
      </c>
      <c r="Y19" s="41">
        <v>3490.14</v>
      </c>
      <c r="Z19" s="41">
        <v>22.91</v>
      </c>
      <c r="AA19" s="41">
        <v>0</v>
      </c>
      <c r="AB19" s="40">
        <v>3599.38</v>
      </c>
      <c r="AC19" s="41">
        <v>65.150000000000091</v>
      </c>
    </row>
    <row r="20" spans="1:29" ht="12.75" x14ac:dyDescent="0.2">
      <c r="A20" s="23">
        <v>1</v>
      </c>
      <c r="B20" s="24" t="s">
        <v>52</v>
      </c>
      <c r="C20" s="25" t="s">
        <v>53</v>
      </c>
      <c r="D20" s="25"/>
      <c r="E20" s="25"/>
      <c r="F20" s="25"/>
      <c r="G20" s="25"/>
      <c r="H20" s="25"/>
      <c r="I20" s="25"/>
      <c r="J20" s="42" t="s">
        <v>54</v>
      </c>
      <c r="K20" s="43">
        <v>4.18</v>
      </c>
      <c r="L20" s="43">
        <v>84.47</v>
      </c>
      <c r="M20" s="43"/>
      <c r="N20" s="43">
        <v>42.03</v>
      </c>
      <c r="O20" s="43">
        <v>2.9</v>
      </c>
      <c r="P20" s="58">
        <v>205.86</v>
      </c>
      <c r="Q20" s="43">
        <v>21.74</v>
      </c>
      <c r="R20" s="43"/>
      <c r="S20" s="58"/>
      <c r="T20" s="43"/>
      <c r="U20" s="59">
        <v>0.99299999999999999</v>
      </c>
      <c r="V20" s="43"/>
      <c r="W20" s="43"/>
      <c r="X20" s="43">
        <v>226.01</v>
      </c>
      <c r="Y20" s="43">
        <v>269.36</v>
      </c>
      <c r="Z20" s="43">
        <v>277.79000000000002</v>
      </c>
      <c r="AA20" s="43">
        <v>0</v>
      </c>
      <c r="AB20" s="43">
        <v>277.79000000000002</v>
      </c>
      <c r="AC20" s="43">
        <v>284.76</v>
      </c>
    </row>
    <row r="21" spans="1:29" ht="12.75" x14ac:dyDescent="0.2">
      <c r="A21" s="24"/>
      <c r="B21" s="24"/>
      <c r="C21" s="25"/>
      <c r="D21" s="25"/>
      <c r="E21" s="25"/>
      <c r="F21" s="25"/>
      <c r="G21" s="25"/>
      <c r="H21" s="25"/>
      <c r="I21" s="25"/>
      <c r="J21" s="44" t="s">
        <v>55</v>
      </c>
      <c r="K21" s="43">
        <v>30.67</v>
      </c>
      <c r="L21" s="43">
        <v>33.26</v>
      </c>
      <c r="M21" s="43"/>
      <c r="N21" s="43">
        <v>44.68</v>
      </c>
      <c r="O21" s="43">
        <v>1.55</v>
      </c>
      <c r="P21" s="58"/>
      <c r="Q21" s="43"/>
      <c r="R21" s="43"/>
      <c r="S21" s="58"/>
      <c r="T21" s="43">
        <v>227.60000000000002</v>
      </c>
      <c r="U21" s="43">
        <v>-1.59</v>
      </c>
      <c r="V21" s="43">
        <v>-0.44</v>
      </c>
      <c r="W21" s="43"/>
      <c r="X21" s="43">
        <v>45.2</v>
      </c>
      <c r="Y21" s="43">
        <v>271.20999999999998</v>
      </c>
      <c r="Z21" s="43"/>
      <c r="AA21" s="43"/>
      <c r="AB21" s="43">
        <v>279.70000000000005</v>
      </c>
      <c r="AC21" s="43">
        <v>5.0599999999999454</v>
      </c>
    </row>
    <row r="22" spans="1:29" ht="12.75" x14ac:dyDescent="0.2">
      <c r="A22" s="23">
        <v>2</v>
      </c>
      <c r="B22" s="24" t="s">
        <v>56</v>
      </c>
      <c r="C22" s="25" t="s">
        <v>57</v>
      </c>
      <c r="D22" s="25"/>
      <c r="E22" s="25"/>
      <c r="F22" s="25"/>
      <c r="G22" s="25"/>
      <c r="H22" s="25"/>
      <c r="I22" s="25"/>
      <c r="J22" s="42" t="s">
        <v>58</v>
      </c>
      <c r="K22" s="43">
        <v>12.62</v>
      </c>
      <c r="L22" s="43">
        <v>36.03</v>
      </c>
      <c r="M22" s="43"/>
      <c r="N22" s="43">
        <v>111.57</v>
      </c>
      <c r="O22" s="43">
        <v>8.5</v>
      </c>
      <c r="P22" s="58">
        <v>410.17</v>
      </c>
      <c r="Q22" s="43">
        <v>63.68</v>
      </c>
      <c r="R22" s="43"/>
      <c r="S22" s="58"/>
      <c r="T22" s="43"/>
      <c r="U22" s="59">
        <v>0.99299999999999999</v>
      </c>
      <c r="V22" s="43"/>
      <c r="W22" s="43"/>
      <c r="X22" s="43">
        <v>470.53</v>
      </c>
      <c r="Y22" s="43">
        <v>559.22</v>
      </c>
      <c r="Z22" s="43">
        <v>576.72</v>
      </c>
      <c r="AA22" s="43">
        <v>0</v>
      </c>
      <c r="AB22" s="43">
        <v>576.72</v>
      </c>
      <c r="AC22" s="43">
        <v>592.85</v>
      </c>
    </row>
    <row r="23" spans="1:29" ht="12.75" x14ac:dyDescent="0.2">
      <c r="A23" s="24"/>
      <c r="B23" s="24"/>
      <c r="C23" s="25"/>
      <c r="D23" s="25"/>
      <c r="E23" s="25"/>
      <c r="F23" s="25"/>
      <c r="G23" s="25"/>
      <c r="H23" s="25"/>
      <c r="I23" s="25"/>
      <c r="J23" s="44" t="s">
        <v>59</v>
      </c>
      <c r="K23" s="43">
        <v>174.88</v>
      </c>
      <c r="L23" s="43">
        <v>12.41</v>
      </c>
      <c r="M23" s="43"/>
      <c r="N23" s="43">
        <v>75.930000000000007</v>
      </c>
      <c r="O23" s="43">
        <v>4.54</v>
      </c>
      <c r="P23" s="58"/>
      <c r="Q23" s="43"/>
      <c r="R23" s="43"/>
      <c r="S23" s="58"/>
      <c r="T23" s="43">
        <v>473.85</v>
      </c>
      <c r="U23" s="43">
        <v>-3.32</v>
      </c>
      <c r="V23" s="43">
        <v>-1.28</v>
      </c>
      <c r="W23" s="43"/>
      <c r="X23" s="43">
        <v>94.11</v>
      </c>
      <c r="Y23" s="43">
        <v>564.64</v>
      </c>
      <c r="Z23" s="43"/>
      <c r="AA23" s="43"/>
      <c r="AB23" s="43">
        <v>582.31000000000006</v>
      </c>
      <c r="AC23" s="43">
        <v>10.539999999999964</v>
      </c>
    </row>
    <row r="24" spans="1:29" ht="12.75" x14ac:dyDescent="0.2">
      <c r="A24" s="23">
        <v>3</v>
      </c>
      <c r="B24" s="24" t="s">
        <v>60</v>
      </c>
      <c r="C24" s="25" t="s">
        <v>61</v>
      </c>
      <c r="D24" s="25"/>
      <c r="E24" s="25"/>
      <c r="F24" s="25"/>
      <c r="G24" s="25"/>
      <c r="H24" s="25"/>
      <c r="I24" s="25"/>
      <c r="J24" s="42" t="s">
        <v>62</v>
      </c>
      <c r="K24" s="43">
        <v>33.94</v>
      </c>
      <c r="L24" s="43">
        <v>577.29999999999995</v>
      </c>
      <c r="M24" s="43"/>
      <c r="N24" s="43">
        <v>329.44</v>
      </c>
      <c r="O24" s="43">
        <v>23.5</v>
      </c>
      <c r="P24" s="58">
        <v>1688.59</v>
      </c>
      <c r="Q24" s="43">
        <v>176.03</v>
      </c>
      <c r="R24" s="43"/>
      <c r="S24" s="58"/>
      <c r="T24" s="43">
        <v>362.88</v>
      </c>
      <c r="U24" s="59">
        <v>0.99299999999999999</v>
      </c>
      <c r="V24" s="43"/>
      <c r="W24" s="43"/>
      <c r="X24" s="43">
        <v>2211.91</v>
      </c>
      <c r="Y24" s="43">
        <v>2639.35</v>
      </c>
      <c r="Z24" s="43">
        <v>2721.96</v>
      </c>
      <c r="AA24" s="43">
        <v>0</v>
      </c>
      <c r="AB24" s="43">
        <v>2721.96</v>
      </c>
      <c r="AC24" s="43">
        <v>2786.92</v>
      </c>
    </row>
    <row r="25" spans="1:29" ht="12.75" x14ac:dyDescent="0.2">
      <c r="A25" s="24"/>
      <c r="B25" s="24"/>
      <c r="C25" s="25"/>
      <c r="D25" s="25"/>
      <c r="E25" s="25"/>
      <c r="F25" s="25"/>
      <c r="G25" s="25"/>
      <c r="H25" s="25"/>
      <c r="I25" s="25"/>
      <c r="J25" s="44" t="s">
        <v>63</v>
      </c>
      <c r="K25" s="43">
        <v>328.25</v>
      </c>
      <c r="L25" s="43">
        <v>189.49</v>
      </c>
      <c r="M25" s="43">
        <v>110.88</v>
      </c>
      <c r="N25" s="43">
        <v>310.20999999999998</v>
      </c>
      <c r="O25" s="43">
        <v>12.54</v>
      </c>
      <c r="P25" s="58"/>
      <c r="Q25" s="43"/>
      <c r="R25" s="43"/>
      <c r="S25" s="58"/>
      <c r="T25" s="43">
        <v>2227.5</v>
      </c>
      <c r="U25" s="43">
        <v>-15.59</v>
      </c>
      <c r="V25" s="43">
        <v>-3.53</v>
      </c>
      <c r="W25" s="43"/>
      <c r="X25" s="43">
        <v>442.38</v>
      </c>
      <c r="Y25" s="43">
        <v>2654.29</v>
      </c>
      <c r="Z25" s="43"/>
      <c r="AA25" s="43"/>
      <c r="AB25" s="43">
        <v>2737.37</v>
      </c>
      <c r="AC25" s="43">
        <v>49.550000000000182</v>
      </c>
    </row>
    <row r="26" spans="1:29" ht="12.75" x14ac:dyDescent="0.2">
      <c r="A26" s="21" t="s">
        <v>64</v>
      </c>
      <c r="B26" s="21"/>
      <c r="C26" s="22" t="s">
        <v>65</v>
      </c>
      <c r="D26" s="22"/>
      <c r="E26" s="22"/>
      <c r="F26" s="22"/>
      <c r="G26" s="22"/>
      <c r="H26" s="22"/>
      <c r="I26" s="22"/>
      <c r="J26" s="39"/>
      <c r="K26" s="57">
        <v>11.86</v>
      </c>
      <c r="L26" s="57">
        <v>142.61000000000001</v>
      </c>
      <c r="M26" s="57">
        <v>5461.22</v>
      </c>
      <c r="N26" s="57">
        <v>109.5</v>
      </c>
      <c r="O26" s="57">
        <v>7.9</v>
      </c>
      <c r="P26" s="57">
        <v>6373.8</v>
      </c>
      <c r="Q26" s="57">
        <v>59.22</v>
      </c>
      <c r="R26" s="57">
        <v>0</v>
      </c>
      <c r="S26" s="57">
        <v>0</v>
      </c>
      <c r="T26" s="57">
        <v>0</v>
      </c>
      <c r="U26" s="57"/>
      <c r="V26" s="57">
        <v>0</v>
      </c>
      <c r="W26" s="57">
        <v>0</v>
      </c>
      <c r="X26" s="57">
        <v>6387.99</v>
      </c>
      <c r="Y26" s="41">
        <v>7660.56</v>
      </c>
      <c r="Z26" s="41">
        <v>7900.34</v>
      </c>
      <c r="AA26" s="41">
        <v>0</v>
      </c>
      <c r="AB26" s="40">
        <v>7900.34</v>
      </c>
      <c r="AC26" s="41">
        <v>8048.62</v>
      </c>
    </row>
    <row r="27" spans="1:29" ht="12.75" x14ac:dyDescent="0.2">
      <c r="A27" s="21"/>
      <c r="B27" s="21"/>
      <c r="C27" s="22"/>
      <c r="D27" s="22"/>
      <c r="E27" s="22"/>
      <c r="F27" s="22"/>
      <c r="G27" s="22"/>
      <c r="H27" s="22"/>
      <c r="I27" s="22"/>
      <c r="J27" s="39"/>
      <c r="K27" s="57">
        <v>124.23</v>
      </c>
      <c r="L27" s="57">
        <v>49.95</v>
      </c>
      <c r="M27" s="57">
        <v>427.27</v>
      </c>
      <c r="N27" s="57">
        <v>98.04</v>
      </c>
      <c r="O27" s="57">
        <v>4.22</v>
      </c>
      <c r="P27" s="57"/>
      <c r="Q27" s="57">
        <v>0</v>
      </c>
      <c r="R27" s="57">
        <v>0</v>
      </c>
      <c r="S27" s="57"/>
      <c r="T27" s="57">
        <v>6433.02</v>
      </c>
      <c r="U27" s="57">
        <v>-45.03</v>
      </c>
      <c r="V27" s="57">
        <v>-1.19</v>
      </c>
      <c r="W27" s="57">
        <v>0</v>
      </c>
      <c r="X27" s="57">
        <v>1277.5999999999999</v>
      </c>
      <c r="Y27" s="41">
        <v>7665.59</v>
      </c>
      <c r="Z27" s="41">
        <v>5.19</v>
      </c>
      <c r="AA27" s="41">
        <v>0</v>
      </c>
      <c r="AB27" s="40">
        <v>7905.53</v>
      </c>
      <c r="AC27" s="41">
        <v>143.09000000000015</v>
      </c>
    </row>
    <row r="28" spans="1:29" ht="12.75" x14ac:dyDescent="0.2">
      <c r="A28" s="23">
        <v>4</v>
      </c>
      <c r="B28" s="24" t="s">
        <v>60</v>
      </c>
      <c r="C28" s="25" t="s">
        <v>66</v>
      </c>
      <c r="D28" s="25"/>
      <c r="E28" s="25"/>
      <c r="F28" s="25"/>
      <c r="G28" s="25"/>
      <c r="H28" s="25"/>
      <c r="I28" s="25"/>
      <c r="J28" s="42" t="s">
        <v>62</v>
      </c>
      <c r="K28" s="43">
        <v>11.86</v>
      </c>
      <c r="L28" s="43">
        <v>142.61000000000001</v>
      </c>
      <c r="M28" s="43">
        <v>5461.22</v>
      </c>
      <c r="N28" s="43">
        <v>109.5</v>
      </c>
      <c r="O28" s="43">
        <v>7.9</v>
      </c>
      <c r="P28" s="58">
        <v>6373.8</v>
      </c>
      <c r="Q28" s="43">
        <v>59.22</v>
      </c>
      <c r="R28" s="43"/>
      <c r="S28" s="58"/>
      <c r="T28" s="43"/>
      <c r="U28" s="59">
        <v>0.99299999999999999</v>
      </c>
      <c r="V28" s="43"/>
      <c r="W28" s="43"/>
      <c r="X28" s="43">
        <v>6387.99</v>
      </c>
      <c r="Y28" s="43">
        <v>7660.56</v>
      </c>
      <c r="Z28" s="43">
        <v>7900.34</v>
      </c>
      <c r="AA28" s="43">
        <v>0</v>
      </c>
      <c r="AB28" s="43">
        <v>7900.34</v>
      </c>
      <c r="AC28" s="43">
        <v>8048.62</v>
      </c>
    </row>
    <row r="29" spans="1:29" ht="12.75" x14ac:dyDescent="0.2">
      <c r="A29" s="24"/>
      <c r="B29" s="24"/>
      <c r="C29" s="25"/>
      <c r="D29" s="25"/>
      <c r="E29" s="25"/>
      <c r="F29" s="25"/>
      <c r="G29" s="25"/>
      <c r="H29" s="25"/>
      <c r="I29" s="25"/>
      <c r="J29" s="44" t="s">
        <v>67</v>
      </c>
      <c r="K29" s="43">
        <v>124.23</v>
      </c>
      <c r="L29" s="43">
        <v>49.95</v>
      </c>
      <c r="M29" s="43">
        <v>427.27</v>
      </c>
      <c r="N29" s="43">
        <v>98.04</v>
      </c>
      <c r="O29" s="43">
        <v>4.22</v>
      </c>
      <c r="P29" s="58"/>
      <c r="Q29" s="43"/>
      <c r="R29" s="43"/>
      <c r="S29" s="58"/>
      <c r="T29" s="43">
        <v>6433.02</v>
      </c>
      <c r="U29" s="43">
        <v>-45.03</v>
      </c>
      <c r="V29" s="43">
        <v>-1.19</v>
      </c>
      <c r="W29" s="43"/>
      <c r="X29" s="43">
        <v>1277.5999999999999</v>
      </c>
      <c r="Y29" s="43">
        <v>7665.59</v>
      </c>
      <c r="Z29" s="43"/>
      <c r="AA29" s="43"/>
      <c r="AB29" s="43">
        <v>7905.53</v>
      </c>
      <c r="AC29" s="43">
        <v>143.09000000000015</v>
      </c>
    </row>
    <row r="30" spans="1:29" ht="12.75" x14ac:dyDescent="0.2">
      <c r="A30" s="21" t="s">
        <v>68</v>
      </c>
      <c r="B30" s="21"/>
      <c r="C30" s="22" t="s">
        <v>69</v>
      </c>
      <c r="D30" s="22"/>
      <c r="E30" s="22"/>
      <c r="F30" s="22"/>
      <c r="G30" s="22"/>
      <c r="H30" s="22"/>
      <c r="I30" s="22"/>
      <c r="J30" s="39"/>
      <c r="K30" s="57">
        <v>4.99</v>
      </c>
      <c r="L30" s="57">
        <v>62.95</v>
      </c>
      <c r="M30" s="57">
        <v>0</v>
      </c>
      <c r="N30" s="57">
        <v>47.02</v>
      </c>
      <c r="O30" s="57">
        <v>3.35</v>
      </c>
      <c r="P30" s="57">
        <v>320.25</v>
      </c>
      <c r="Q30" s="57">
        <v>25.1</v>
      </c>
      <c r="R30" s="57">
        <v>0</v>
      </c>
      <c r="S30" s="57">
        <v>0</v>
      </c>
      <c r="T30" s="57">
        <v>69</v>
      </c>
      <c r="U30" s="57"/>
      <c r="V30" s="57">
        <v>0</v>
      </c>
      <c r="W30" s="57">
        <v>0</v>
      </c>
      <c r="X30" s="57">
        <v>411.45</v>
      </c>
      <c r="Y30" s="41">
        <v>491.6</v>
      </c>
      <c r="Z30" s="41">
        <v>506.99</v>
      </c>
      <c r="AA30" s="41">
        <v>0</v>
      </c>
      <c r="AB30" s="40">
        <v>506.99</v>
      </c>
      <c r="AC30" s="41">
        <v>518.41999999999996</v>
      </c>
    </row>
    <row r="31" spans="1:29" ht="12.75" x14ac:dyDescent="0.2">
      <c r="A31" s="21"/>
      <c r="B31" s="21"/>
      <c r="C31" s="22"/>
      <c r="D31" s="22"/>
      <c r="E31" s="22"/>
      <c r="F31" s="22"/>
      <c r="G31" s="22"/>
      <c r="H31" s="22"/>
      <c r="I31" s="22"/>
      <c r="J31" s="39"/>
      <c r="K31" s="57">
        <v>52.59</v>
      </c>
      <c r="L31" s="57">
        <v>21.22</v>
      </c>
      <c r="M31" s="57">
        <v>108.57</v>
      </c>
      <c r="N31" s="57">
        <v>44.48</v>
      </c>
      <c r="O31" s="57">
        <v>1.79</v>
      </c>
      <c r="P31" s="57"/>
      <c r="Q31" s="57">
        <v>0</v>
      </c>
      <c r="R31" s="57">
        <v>0</v>
      </c>
      <c r="S31" s="57"/>
      <c r="T31" s="57">
        <v>414.35</v>
      </c>
      <c r="U31" s="57">
        <v>-2.9</v>
      </c>
      <c r="V31" s="57">
        <v>-0.5</v>
      </c>
      <c r="W31" s="57">
        <v>0</v>
      </c>
      <c r="X31" s="57">
        <v>82.29</v>
      </c>
      <c r="Y31" s="41">
        <v>493.74</v>
      </c>
      <c r="Z31" s="41">
        <v>2.21</v>
      </c>
      <c r="AA31" s="41">
        <v>0</v>
      </c>
      <c r="AB31" s="40">
        <v>509.2</v>
      </c>
      <c r="AC31" s="41">
        <v>9.2199999999999704</v>
      </c>
    </row>
    <row r="32" spans="1:29" ht="12.75" x14ac:dyDescent="0.2">
      <c r="A32" s="23">
        <v>5</v>
      </c>
      <c r="B32" s="24" t="s">
        <v>60</v>
      </c>
      <c r="C32" s="25" t="s">
        <v>66</v>
      </c>
      <c r="D32" s="25"/>
      <c r="E32" s="25"/>
      <c r="F32" s="25"/>
      <c r="G32" s="25"/>
      <c r="H32" s="25"/>
      <c r="I32" s="25"/>
      <c r="J32" s="42" t="s">
        <v>70</v>
      </c>
      <c r="K32" s="43">
        <v>4.99</v>
      </c>
      <c r="L32" s="43">
        <v>62.95</v>
      </c>
      <c r="M32" s="43"/>
      <c r="N32" s="43">
        <v>47.02</v>
      </c>
      <c r="O32" s="43">
        <v>3.35</v>
      </c>
      <c r="P32" s="58">
        <v>320.25</v>
      </c>
      <c r="Q32" s="43">
        <v>25.1</v>
      </c>
      <c r="R32" s="43"/>
      <c r="S32" s="58"/>
      <c r="T32" s="43">
        <v>69</v>
      </c>
      <c r="U32" s="59">
        <v>0.99299999999999999</v>
      </c>
      <c r="V32" s="43"/>
      <c r="W32" s="43"/>
      <c r="X32" s="43">
        <v>411.45</v>
      </c>
      <c r="Y32" s="43">
        <v>491.6</v>
      </c>
      <c r="Z32" s="43">
        <v>506.99</v>
      </c>
      <c r="AA32" s="43">
        <v>0</v>
      </c>
      <c r="AB32" s="43">
        <v>506.99</v>
      </c>
      <c r="AC32" s="43">
        <v>518.41999999999996</v>
      </c>
    </row>
    <row r="33" spans="1:29" ht="12.75" x14ac:dyDescent="0.2">
      <c r="A33" s="24"/>
      <c r="B33" s="24"/>
      <c r="C33" s="25"/>
      <c r="D33" s="25"/>
      <c r="E33" s="25"/>
      <c r="F33" s="25"/>
      <c r="G33" s="25"/>
      <c r="H33" s="25"/>
      <c r="I33" s="25"/>
      <c r="J33" s="44" t="s">
        <v>67</v>
      </c>
      <c r="K33" s="43">
        <v>52.59</v>
      </c>
      <c r="L33" s="43">
        <v>21.22</v>
      </c>
      <c r="M33" s="43">
        <v>108.57</v>
      </c>
      <c r="N33" s="43">
        <v>44.48</v>
      </c>
      <c r="O33" s="43">
        <v>1.79</v>
      </c>
      <c r="P33" s="58"/>
      <c r="Q33" s="43"/>
      <c r="R33" s="43"/>
      <c r="S33" s="58"/>
      <c r="T33" s="43">
        <v>414.35</v>
      </c>
      <c r="U33" s="43">
        <v>-2.9</v>
      </c>
      <c r="V33" s="43">
        <v>-0.5</v>
      </c>
      <c r="W33" s="43"/>
      <c r="X33" s="43">
        <v>82.29</v>
      </c>
      <c r="Y33" s="43">
        <v>493.74</v>
      </c>
      <c r="Z33" s="43"/>
      <c r="AA33" s="43"/>
      <c r="AB33" s="43">
        <v>509.2</v>
      </c>
      <c r="AC33" s="43">
        <v>9.2199999999999704</v>
      </c>
    </row>
    <row r="34" spans="1:29" ht="12.75" x14ac:dyDescent="0.2">
      <c r="A34" s="19" t="s">
        <v>71</v>
      </c>
      <c r="B34" s="19"/>
      <c r="C34" s="20" t="s">
        <v>72</v>
      </c>
      <c r="D34" s="20"/>
      <c r="E34" s="20"/>
      <c r="F34" s="20"/>
      <c r="G34" s="20"/>
      <c r="H34" s="20"/>
      <c r="I34" s="20"/>
      <c r="J34" s="36"/>
      <c r="K34" s="56">
        <v>51.58</v>
      </c>
      <c r="L34" s="56">
        <v>179.38</v>
      </c>
      <c r="M34" s="56">
        <v>0</v>
      </c>
      <c r="N34" s="56">
        <v>514.97</v>
      </c>
      <c r="O34" s="56">
        <v>32.69</v>
      </c>
      <c r="P34" s="56">
        <v>2038.3</v>
      </c>
      <c r="Q34" s="56">
        <v>244.87</v>
      </c>
      <c r="R34" s="56">
        <v>0</v>
      </c>
      <c r="S34" s="56">
        <v>0</v>
      </c>
      <c r="T34" s="56">
        <v>134.54999999999998</v>
      </c>
      <c r="U34" s="56"/>
      <c r="V34" s="56">
        <v>0</v>
      </c>
      <c r="W34" s="56">
        <v>0</v>
      </c>
      <c r="X34" s="56">
        <v>2400.8000000000002</v>
      </c>
      <c r="Y34" s="38">
        <v>2860.17</v>
      </c>
      <c r="Z34" s="38">
        <v>2949.6900000000005</v>
      </c>
      <c r="AA34" s="38">
        <v>0</v>
      </c>
      <c r="AB34" s="37">
        <v>2949.6900000000005</v>
      </c>
      <c r="AC34" s="38">
        <v>3024.91</v>
      </c>
    </row>
    <row r="35" spans="1:29" ht="12.75" x14ac:dyDescent="0.2">
      <c r="A35" s="19"/>
      <c r="B35" s="19"/>
      <c r="C35" s="20"/>
      <c r="D35" s="20"/>
      <c r="E35" s="20"/>
      <c r="F35" s="20"/>
      <c r="G35" s="20"/>
      <c r="H35" s="20"/>
      <c r="I35" s="20"/>
      <c r="J35" s="36"/>
      <c r="K35" s="56">
        <v>647.65</v>
      </c>
      <c r="L35" s="56">
        <v>72.59</v>
      </c>
      <c r="M35" s="56">
        <v>274.93999999999994</v>
      </c>
      <c r="N35" s="56">
        <v>376.13</v>
      </c>
      <c r="O35" s="56">
        <v>17.450000000000003</v>
      </c>
      <c r="P35" s="56"/>
      <c r="Q35" s="56">
        <v>0</v>
      </c>
      <c r="R35" s="56">
        <v>0</v>
      </c>
      <c r="S35" s="56"/>
      <c r="T35" s="56">
        <v>2417.7199999999998</v>
      </c>
      <c r="U35" s="56">
        <v>-16.920000000000002</v>
      </c>
      <c r="V35" s="56">
        <v>-4.91</v>
      </c>
      <c r="W35" s="56">
        <v>0</v>
      </c>
      <c r="X35" s="56">
        <v>480.15999999999997</v>
      </c>
      <c r="Y35" s="38">
        <v>2880.96</v>
      </c>
      <c r="Z35" s="38">
        <v>21.44</v>
      </c>
      <c r="AA35" s="38">
        <v>0</v>
      </c>
      <c r="AB35" s="37">
        <v>2971.13</v>
      </c>
      <c r="AC35" s="38">
        <v>53.779999999999973</v>
      </c>
    </row>
    <row r="36" spans="1:29" ht="12.75" x14ac:dyDescent="0.2">
      <c r="A36" s="21" t="s">
        <v>73</v>
      </c>
      <c r="B36" s="21"/>
      <c r="C36" s="22" t="s">
        <v>74</v>
      </c>
      <c r="D36" s="22"/>
      <c r="E36" s="22"/>
      <c r="F36" s="22"/>
      <c r="G36" s="22"/>
      <c r="H36" s="22"/>
      <c r="I36" s="22"/>
      <c r="J36" s="39"/>
      <c r="K36" s="57">
        <v>51.58</v>
      </c>
      <c r="L36" s="57">
        <v>179.38</v>
      </c>
      <c r="M36" s="57">
        <v>0</v>
      </c>
      <c r="N36" s="57">
        <v>514.97</v>
      </c>
      <c r="O36" s="57">
        <v>32.69</v>
      </c>
      <c r="P36" s="57">
        <v>2038.3</v>
      </c>
      <c r="Q36" s="57">
        <v>244.87</v>
      </c>
      <c r="R36" s="57">
        <v>0</v>
      </c>
      <c r="S36" s="57">
        <v>0</v>
      </c>
      <c r="T36" s="57">
        <v>134.54999999999998</v>
      </c>
      <c r="U36" s="57"/>
      <c r="V36" s="57">
        <v>0</v>
      </c>
      <c r="W36" s="57">
        <v>0</v>
      </c>
      <c r="X36" s="57">
        <v>2400.8000000000002</v>
      </c>
      <c r="Y36" s="41">
        <v>2860.17</v>
      </c>
      <c r="Z36" s="41">
        <v>2949.6900000000005</v>
      </c>
      <c r="AA36" s="41">
        <v>0</v>
      </c>
      <c r="AB36" s="40">
        <v>2949.6900000000005</v>
      </c>
      <c r="AC36" s="41">
        <v>3024.91</v>
      </c>
    </row>
    <row r="37" spans="1:29" ht="12.75" x14ac:dyDescent="0.2">
      <c r="A37" s="21"/>
      <c r="B37" s="21"/>
      <c r="C37" s="22"/>
      <c r="D37" s="22"/>
      <c r="E37" s="22"/>
      <c r="F37" s="22"/>
      <c r="G37" s="22"/>
      <c r="H37" s="22"/>
      <c r="I37" s="22"/>
      <c r="J37" s="39"/>
      <c r="K37" s="57">
        <v>647.65</v>
      </c>
      <c r="L37" s="57">
        <v>72.59</v>
      </c>
      <c r="M37" s="57">
        <v>274.93999999999994</v>
      </c>
      <c r="N37" s="57">
        <v>376.13</v>
      </c>
      <c r="O37" s="57">
        <v>17.450000000000003</v>
      </c>
      <c r="P37" s="57"/>
      <c r="Q37" s="57">
        <v>0</v>
      </c>
      <c r="R37" s="57">
        <v>0</v>
      </c>
      <c r="S37" s="57"/>
      <c r="T37" s="57">
        <v>2417.7199999999998</v>
      </c>
      <c r="U37" s="57">
        <v>-16.920000000000002</v>
      </c>
      <c r="V37" s="57">
        <v>-4.91</v>
      </c>
      <c r="W37" s="57">
        <v>0</v>
      </c>
      <c r="X37" s="57">
        <v>480.15999999999997</v>
      </c>
      <c r="Y37" s="41">
        <v>2880.96</v>
      </c>
      <c r="Z37" s="41">
        <v>21.44</v>
      </c>
      <c r="AA37" s="41">
        <v>0</v>
      </c>
      <c r="AB37" s="40">
        <v>2971.13</v>
      </c>
      <c r="AC37" s="41">
        <v>53.779999999999973</v>
      </c>
    </row>
    <row r="38" spans="1:29" ht="12.75" x14ac:dyDescent="0.2">
      <c r="A38" s="23">
        <v>6</v>
      </c>
      <c r="B38" s="24" t="s">
        <v>75</v>
      </c>
      <c r="C38" s="25" t="s">
        <v>53</v>
      </c>
      <c r="D38" s="25"/>
      <c r="E38" s="25"/>
      <c r="F38" s="25"/>
      <c r="G38" s="25"/>
      <c r="H38" s="25"/>
      <c r="I38" s="25"/>
      <c r="J38" s="42" t="s">
        <v>54</v>
      </c>
      <c r="K38" s="43">
        <v>3.37</v>
      </c>
      <c r="L38" s="43">
        <v>44.97</v>
      </c>
      <c r="M38" s="43"/>
      <c r="N38" s="43">
        <v>33.28</v>
      </c>
      <c r="O38" s="43">
        <v>2.2999999999999998</v>
      </c>
      <c r="P38" s="58">
        <v>384.11</v>
      </c>
      <c r="Q38" s="43">
        <v>17.21</v>
      </c>
      <c r="R38" s="43"/>
      <c r="S38" s="58"/>
      <c r="T38" s="43"/>
      <c r="U38" s="59">
        <v>0.99299999999999999</v>
      </c>
      <c r="V38" s="43"/>
      <c r="W38" s="43"/>
      <c r="X38" s="43">
        <v>398.51</v>
      </c>
      <c r="Y38" s="43">
        <v>476.75</v>
      </c>
      <c r="Z38" s="43">
        <v>491.67</v>
      </c>
      <c r="AA38" s="43">
        <v>0</v>
      </c>
      <c r="AB38" s="43">
        <v>491.67</v>
      </c>
      <c r="AC38" s="43">
        <v>502.11</v>
      </c>
    </row>
    <row r="39" spans="1:29" ht="12.75" x14ac:dyDescent="0.2">
      <c r="A39" s="24"/>
      <c r="B39" s="24"/>
      <c r="C39" s="25"/>
      <c r="D39" s="25"/>
      <c r="E39" s="25"/>
      <c r="F39" s="25"/>
      <c r="G39" s="25"/>
      <c r="H39" s="25"/>
      <c r="I39" s="25"/>
      <c r="J39" s="44" t="s">
        <v>76</v>
      </c>
      <c r="K39" s="43">
        <v>32.409999999999997</v>
      </c>
      <c r="L39" s="43">
        <v>18.22</v>
      </c>
      <c r="M39" s="43">
        <v>234.88</v>
      </c>
      <c r="N39" s="43">
        <v>35.39</v>
      </c>
      <c r="O39" s="43">
        <v>1.23</v>
      </c>
      <c r="P39" s="58"/>
      <c r="Q39" s="43"/>
      <c r="R39" s="43"/>
      <c r="S39" s="58"/>
      <c r="T39" s="43">
        <v>401.32</v>
      </c>
      <c r="U39" s="43">
        <v>-2.81</v>
      </c>
      <c r="V39" s="43">
        <v>-0.35</v>
      </c>
      <c r="W39" s="43"/>
      <c r="X39" s="43">
        <v>79.7</v>
      </c>
      <c r="Y39" s="43">
        <v>478.21</v>
      </c>
      <c r="Z39" s="43"/>
      <c r="AA39" s="43"/>
      <c r="AB39" s="43">
        <v>493.18</v>
      </c>
      <c r="AC39" s="43">
        <v>8.9300000000000068</v>
      </c>
    </row>
    <row r="40" spans="1:29" ht="12.75" x14ac:dyDescent="0.2">
      <c r="A40" s="23">
        <v>7</v>
      </c>
      <c r="B40" s="24" t="s">
        <v>77</v>
      </c>
      <c r="C40" s="25" t="s">
        <v>78</v>
      </c>
      <c r="D40" s="25"/>
      <c r="E40" s="25"/>
      <c r="F40" s="25"/>
      <c r="G40" s="25"/>
      <c r="H40" s="25"/>
      <c r="I40" s="25"/>
      <c r="J40" s="42" t="s">
        <v>62</v>
      </c>
      <c r="K40" s="43">
        <v>15.84</v>
      </c>
      <c r="L40" s="43">
        <v>134.41</v>
      </c>
      <c r="M40" s="43"/>
      <c r="N40" s="43">
        <v>154.12</v>
      </c>
      <c r="O40" s="43">
        <v>10.64</v>
      </c>
      <c r="P40" s="58">
        <v>679.86</v>
      </c>
      <c r="Q40" s="43">
        <v>79.73</v>
      </c>
      <c r="R40" s="43"/>
      <c r="S40" s="58"/>
      <c r="T40" s="43">
        <v>99</v>
      </c>
      <c r="U40" s="59">
        <v>0.99299999999999999</v>
      </c>
      <c r="V40" s="43"/>
      <c r="W40" s="43"/>
      <c r="X40" s="43">
        <v>852.58</v>
      </c>
      <c r="Y40" s="43">
        <v>1016.33</v>
      </c>
      <c r="Z40" s="43">
        <v>1048.1400000000001</v>
      </c>
      <c r="AA40" s="43">
        <v>0</v>
      </c>
      <c r="AB40" s="43">
        <v>1048.1400000000001</v>
      </c>
      <c r="AC40" s="43">
        <v>1074.22</v>
      </c>
    </row>
    <row r="41" spans="1:29" ht="12.75" x14ac:dyDescent="0.2">
      <c r="A41" s="24"/>
      <c r="B41" s="24"/>
      <c r="C41" s="25"/>
      <c r="D41" s="25"/>
      <c r="E41" s="25"/>
      <c r="F41" s="25"/>
      <c r="G41" s="25"/>
      <c r="H41" s="25"/>
      <c r="I41" s="25"/>
      <c r="J41" s="44" t="s">
        <v>79</v>
      </c>
      <c r="K41" s="43">
        <v>180.14</v>
      </c>
      <c r="L41" s="43">
        <v>54.37</v>
      </c>
      <c r="M41" s="43">
        <v>32.57</v>
      </c>
      <c r="N41" s="43">
        <v>163.9</v>
      </c>
      <c r="O41" s="43">
        <v>5.68</v>
      </c>
      <c r="P41" s="58"/>
      <c r="Q41" s="43"/>
      <c r="R41" s="43"/>
      <c r="S41" s="58"/>
      <c r="T41" s="43">
        <v>858.59</v>
      </c>
      <c r="U41" s="43">
        <v>-6.01</v>
      </c>
      <c r="V41" s="43">
        <v>-1.6</v>
      </c>
      <c r="W41" s="43"/>
      <c r="X41" s="43">
        <v>170.52</v>
      </c>
      <c r="Y41" s="43">
        <v>1023.1</v>
      </c>
      <c r="Z41" s="43"/>
      <c r="AA41" s="43"/>
      <c r="AB41" s="43">
        <v>1055.1200000000001</v>
      </c>
      <c r="AC41" s="43">
        <v>19.099999999999909</v>
      </c>
    </row>
    <row r="42" spans="1:29" ht="12.75" x14ac:dyDescent="0.2">
      <c r="A42" s="23">
        <v>8</v>
      </c>
      <c r="B42" s="24" t="s">
        <v>80</v>
      </c>
      <c r="C42" s="25" t="s">
        <v>81</v>
      </c>
      <c r="D42" s="25"/>
      <c r="E42" s="25"/>
      <c r="F42" s="25"/>
      <c r="G42" s="25"/>
      <c r="H42" s="25"/>
      <c r="I42" s="25"/>
      <c r="J42" s="42" t="s">
        <v>82</v>
      </c>
      <c r="K42" s="43">
        <v>3.33</v>
      </c>
      <c r="L42" s="43"/>
      <c r="M42" s="43"/>
      <c r="N42" s="43">
        <v>29.23</v>
      </c>
      <c r="O42" s="43">
        <v>2.02</v>
      </c>
      <c r="P42" s="58">
        <v>114.79</v>
      </c>
      <c r="Q42" s="43">
        <v>15.12</v>
      </c>
      <c r="R42" s="43"/>
      <c r="S42" s="58"/>
      <c r="T42" s="43">
        <v>34.51</v>
      </c>
      <c r="U42" s="59">
        <v>0.99299999999999999</v>
      </c>
      <c r="V42" s="43"/>
      <c r="W42" s="43"/>
      <c r="X42" s="43">
        <v>163.27000000000001</v>
      </c>
      <c r="Y42" s="43">
        <v>194.64</v>
      </c>
      <c r="Z42" s="43">
        <v>200.73</v>
      </c>
      <c r="AA42" s="43">
        <v>0</v>
      </c>
      <c r="AB42" s="43">
        <v>200.73</v>
      </c>
      <c r="AC42" s="43">
        <v>205.7</v>
      </c>
    </row>
    <row r="43" spans="1:29" ht="12.75" x14ac:dyDescent="0.2">
      <c r="A43" s="24"/>
      <c r="B43" s="24"/>
      <c r="C43" s="25"/>
      <c r="D43" s="25"/>
      <c r="E43" s="25"/>
      <c r="F43" s="25"/>
      <c r="G43" s="25"/>
      <c r="H43" s="25"/>
      <c r="I43" s="25"/>
      <c r="J43" s="44" t="s">
        <v>83</v>
      </c>
      <c r="K43" s="43">
        <v>44.47</v>
      </c>
      <c r="L43" s="43"/>
      <c r="M43" s="43">
        <v>7.21</v>
      </c>
      <c r="N43" s="43">
        <v>31.08</v>
      </c>
      <c r="O43" s="43">
        <v>1.08</v>
      </c>
      <c r="P43" s="58"/>
      <c r="Q43" s="43"/>
      <c r="R43" s="43"/>
      <c r="S43" s="58"/>
      <c r="T43" s="43">
        <v>164.42000000000002</v>
      </c>
      <c r="U43" s="43">
        <v>-1.1499999999999999</v>
      </c>
      <c r="V43" s="43">
        <v>-0.3</v>
      </c>
      <c r="W43" s="43"/>
      <c r="X43" s="43">
        <v>32.65</v>
      </c>
      <c r="Y43" s="43">
        <v>195.92</v>
      </c>
      <c r="Z43" s="43"/>
      <c r="AA43" s="43"/>
      <c r="AB43" s="43">
        <v>202.04999999999998</v>
      </c>
      <c r="AC43" s="43">
        <v>3.6500000000000057</v>
      </c>
    </row>
    <row r="44" spans="1:29" ht="12.75" x14ac:dyDescent="0.2">
      <c r="A44" s="23">
        <v>9</v>
      </c>
      <c r="B44" s="24" t="s">
        <v>84</v>
      </c>
      <c r="C44" s="25" t="s">
        <v>85</v>
      </c>
      <c r="D44" s="25"/>
      <c r="E44" s="25"/>
      <c r="F44" s="25"/>
      <c r="G44" s="25"/>
      <c r="H44" s="25"/>
      <c r="I44" s="25"/>
      <c r="J44" s="42" t="s">
        <v>58</v>
      </c>
      <c r="K44" s="43">
        <v>29.04</v>
      </c>
      <c r="L44" s="43"/>
      <c r="M44" s="43"/>
      <c r="N44" s="43">
        <v>298.33999999999997</v>
      </c>
      <c r="O44" s="43">
        <v>17.73</v>
      </c>
      <c r="P44" s="58">
        <v>859.54</v>
      </c>
      <c r="Q44" s="43">
        <v>132.81</v>
      </c>
      <c r="R44" s="43"/>
      <c r="S44" s="58"/>
      <c r="T44" s="43">
        <v>1.04</v>
      </c>
      <c r="U44" s="59">
        <v>0.99299999999999999</v>
      </c>
      <c r="V44" s="43"/>
      <c r="W44" s="43"/>
      <c r="X44" s="43">
        <v>986.44</v>
      </c>
      <c r="Y44" s="43">
        <v>1172.45</v>
      </c>
      <c r="Z44" s="43">
        <v>1209.1500000000001</v>
      </c>
      <c r="AA44" s="43">
        <v>0</v>
      </c>
      <c r="AB44" s="43">
        <v>1209.1500000000001</v>
      </c>
      <c r="AC44" s="43">
        <v>1242.8800000000001</v>
      </c>
    </row>
    <row r="45" spans="1:29" ht="12.75" x14ac:dyDescent="0.2">
      <c r="A45" s="24"/>
      <c r="B45" s="24"/>
      <c r="C45" s="25"/>
      <c r="D45" s="25"/>
      <c r="E45" s="25"/>
      <c r="F45" s="25"/>
      <c r="G45" s="25"/>
      <c r="H45" s="25"/>
      <c r="I45" s="25"/>
      <c r="J45" s="44" t="s">
        <v>86</v>
      </c>
      <c r="K45" s="43">
        <v>390.63</v>
      </c>
      <c r="L45" s="43"/>
      <c r="M45" s="43">
        <v>0.28000000000000003</v>
      </c>
      <c r="N45" s="43">
        <v>145.76</v>
      </c>
      <c r="O45" s="43">
        <v>9.4600000000000009</v>
      </c>
      <c r="P45" s="58"/>
      <c r="Q45" s="43"/>
      <c r="R45" s="43"/>
      <c r="S45" s="58"/>
      <c r="T45" s="43">
        <v>993.39</v>
      </c>
      <c r="U45" s="43">
        <v>-6.95</v>
      </c>
      <c r="V45" s="43">
        <v>-2.66</v>
      </c>
      <c r="W45" s="43"/>
      <c r="X45" s="43">
        <v>197.29</v>
      </c>
      <c r="Y45" s="43">
        <v>1183.73</v>
      </c>
      <c r="Z45" s="43"/>
      <c r="AA45" s="43"/>
      <c r="AB45" s="43">
        <v>1220.7800000000002</v>
      </c>
      <c r="AC45" s="43">
        <v>22.099999999999909</v>
      </c>
    </row>
    <row r="46" spans="1:29" ht="12.75" x14ac:dyDescent="0.2">
      <c r="A46" s="19" t="s">
        <v>87</v>
      </c>
      <c r="B46" s="19"/>
      <c r="C46" s="20" t="s">
        <v>88</v>
      </c>
      <c r="D46" s="20"/>
      <c r="E46" s="20"/>
      <c r="F46" s="20"/>
      <c r="G46" s="20"/>
      <c r="H46" s="20"/>
      <c r="I46" s="20"/>
      <c r="J46" s="36"/>
      <c r="K46" s="56">
        <v>3857.82</v>
      </c>
      <c r="L46" s="56">
        <v>616858.72</v>
      </c>
      <c r="M46" s="56">
        <v>181686.53</v>
      </c>
      <c r="N46" s="56">
        <v>41167.71</v>
      </c>
      <c r="O46" s="56">
        <v>2842.89</v>
      </c>
      <c r="P46" s="56">
        <v>949453.41</v>
      </c>
      <c r="Q46" s="56">
        <v>21297.97</v>
      </c>
      <c r="R46" s="56">
        <v>0</v>
      </c>
      <c r="S46" s="56">
        <v>0</v>
      </c>
      <c r="T46" s="56">
        <v>289.44</v>
      </c>
      <c r="U46" s="56"/>
      <c r="V46" s="56">
        <v>0</v>
      </c>
      <c r="W46" s="56">
        <v>0</v>
      </c>
      <c r="X46" s="56">
        <v>964243.53</v>
      </c>
      <c r="Y46" s="38">
        <v>1155283.9299999997</v>
      </c>
      <c r="Z46" s="38">
        <v>1191444.3099999998</v>
      </c>
      <c r="AA46" s="38">
        <v>0</v>
      </c>
      <c r="AB46" s="37">
        <v>1191444.3099999998</v>
      </c>
      <c r="AC46" s="38">
        <v>1238149.8699999999</v>
      </c>
    </row>
    <row r="47" spans="1:29" ht="12.75" x14ac:dyDescent="0.2">
      <c r="A47" s="19"/>
      <c r="B47" s="19"/>
      <c r="C47" s="20"/>
      <c r="D47" s="20"/>
      <c r="E47" s="20"/>
      <c r="F47" s="20"/>
      <c r="G47" s="20"/>
      <c r="H47" s="20"/>
      <c r="I47" s="20"/>
      <c r="J47" s="36"/>
      <c r="K47" s="56">
        <v>38921.880000000005</v>
      </c>
      <c r="L47" s="56">
        <v>23719.199999999997</v>
      </c>
      <c r="M47" s="56">
        <v>23104.68</v>
      </c>
      <c r="N47" s="56">
        <v>43779.88</v>
      </c>
      <c r="O47" s="56">
        <v>1517.5700000000002</v>
      </c>
      <c r="P47" s="56"/>
      <c r="Q47" s="56">
        <v>0</v>
      </c>
      <c r="R47" s="56">
        <v>0</v>
      </c>
      <c r="S47" s="56"/>
      <c r="T47" s="56">
        <v>971040.82000000018</v>
      </c>
      <c r="U47" s="56">
        <v>-6797.29</v>
      </c>
      <c r="V47" s="56">
        <v>-426.45000000000005</v>
      </c>
      <c r="W47" s="56">
        <v>0</v>
      </c>
      <c r="X47" s="56">
        <v>192848.71</v>
      </c>
      <c r="Y47" s="38">
        <v>1157092.2400000002</v>
      </c>
      <c r="Z47" s="38">
        <v>1864.8999999999999</v>
      </c>
      <c r="AA47" s="38">
        <v>0</v>
      </c>
      <c r="AB47" s="37">
        <v>1193309.21</v>
      </c>
      <c r="AC47" s="38">
        <v>44840.660000000091</v>
      </c>
    </row>
    <row r="48" spans="1:29" ht="14.1" customHeight="1" x14ac:dyDescent="0.2">
      <c r="A48" s="21" t="s">
        <v>89</v>
      </c>
      <c r="B48" s="21"/>
      <c r="C48" s="22" t="s">
        <v>90</v>
      </c>
      <c r="D48" s="22"/>
      <c r="E48" s="22"/>
      <c r="F48" s="22"/>
      <c r="G48" s="22"/>
      <c r="H48" s="22"/>
      <c r="I48" s="22"/>
      <c r="J48" s="39"/>
      <c r="K48" s="57">
        <v>3512.4</v>
      </c>
      <c r="L48" s="57">
        <v>609876.07999999996</v>
      </c>
      <c r="M48" s="57">
        <v>172600.21</v>
      </c>
      <c r="N48" s="57">
        <v>37791.82</v>
      </c>
      <c r="O48" s="57">
        <v>2609.77</v>
      </c>
      <c r="P48" s="57">
        <v>918208.4</v>
      </c>
      <c r="Q48" s="57">
        <v>19551.460000000003</v>
      </c>
      <c r="R48" s="57">
        <v>0</v>
      </c>
      <c r="S48" s="57">
        <v>0</v>
      </c>
      <c r="T48" s="57">
        <v>0</v>
      </c>
      <c r="U48" s="57"/>
      <c r="V48" s="57">
        <v>0</v>
      </c>
      <c r="W48" s="57">
        <v>0</v>
      </c>
      <c r="X48" s="57">
        <v>931195.54</v>
      </c>
      <c r="Y48" s="41">
        <v>1115774.5999999999</v>
      </c>
      <c r="Z48" s="41">
        <v>1150698.3399999999</v>
      </c>
      <c r="AA48" s="41">
        <v>0</v>
      </c>
      <c r="AB48" s="40">
        <v>1150698.3399999999</v>
      </c>
      <c r="AC48" s="41">
        <v>1196138.5399999998</v>
      </c>
    </row>
    <row r="49" spans="1:29" ht="14.1" customHeight="1" x14ac:dyDescent="0.2">
      <c r="A49" s="21"/>
      <c r="B49" s="21"/>
      <c r="C49" s="22"/>
      <c r="D49" s="22"/>
      <c r="E49" s="22"/>
      <c r="F49" s="22"/>
      <c r="G49" s="22"/>
      <c r="H49" s="22"/>
      <c r="I49" s="22"/>
      <c r="J49" s="39"/>
      <c r="K49" s="57">
        <v>35724.47</v>
      </c>
      <c r="L49" s="57">
        <v>21779.82</v>
      </c>
      <c r="M49" s="57">
        <v>18414.64</v>
      </c>
      <c r="N49" s="57">
        <v>40189.75</v>
      </c>
      <c r="O49" s="57">
        <v>1393.13</v>
      </c>
      <c r="P49" s="57"/>
      <c r="Q49" s="57">
        <v>0</v>
      </c>
      <c r="R49" s="57">
        <v>0</v>
      </c>
      <c r="S49" s="57"/>
      <c r="T49" s="57">
        <v>937759.8600000001</v>
      </c>
      <c r="U49" s="57">
        <v>-6564.32</v>
      </c>
      <c r="V49" s="57">
        <v>-391.47</v>
      </c>
      <c r="W49" s="57">
        <v>0</v>
      </c>
      <c r="X49" s="57">
        <v>186239.1</v>
      </c>
      <c r="Y49" s="41">
        <v>1117434.6400000001</v>
      </c>
      <c r="Z49" s="41">
        <v>1711.99</v>
      </c>
      <c r="AA49" s="41">
        <v>0</v>
      </c>
      <c r="AB49" s="40">
        <v>1152410.3299999998</v>
      </c>
      <c r="AC49" s="41">
        <v>43728.210000000094</v>
      </c>
    </row>
    <row r="50" spans="1:29" ht="12.75" x14ac:dyDescent="0.2">
      <c r="A50" s="23">
        <v>10</v>
      </c>
      <c r="B50" s="24" t="s">
        <v>91</v>
      </c>
      <c r="C50" s="25" t="s">
        <v>92</v>
      </c>
      <c r="D50" s="25"/>
      <c r="E50" s="25"/>
      <c r="F50" s="25"/>
      <c r="G50" s="25"/>
      <c r="H50" s="25"/>
      <c r="I50" s="25"/>
      <c r="J50" s="42" t="s">
        <v>58</v>
      </c>
      <c r="K50" s="43">
        <v>3469.19</v>
      </c>
      <c r="L50" s="43">
        <v>609523.85</v>
      </c>
      <c r="M50" s="43">
        <v>172562.05</v>
      </c>
      <c r="N50" s="43">
        <v>37365.449999999997</v>
      </c>
      <c r="O50" s="43">
        <v>2580.33</v>
      </c>
      <c r="P50" s="58">
        <v>912942.15</v>
      </c>
      <c r="Q50" s="43">
        <v>19330.88</v>
      </c>
      <c r="R50" s="43"/>
      <c r="S50" s="58"/>
      <c r="T50" s="43"/>
      <c r="U50" s="59">
        <v>0.99299999999999999</v>
      </c>
      <c r="V50" s="43"/>
      <c r="W50" s="43"/>
      <c r="X50" s="43">
        <v>925747.12</v>
      </c>
      <c r="Y50" s="43">
        <v>1109255.22</v>
      </c>
      <c r="Z50" s="43">
        <v>1143974.9099999999</v>
      </c>
      <c r="AA50" s="43">
        <v>0</v>
      </c>
      <c r="AB50" s="43">
        <v>1143974.9099999999</v>
      </c>
      <c r="AC50" s="43">
        <v>1189139.95</v>
      </c>
    </row>
    <row r="51" spans="1:29" ht="12.75" x14ac:dyDescent="0.2">
      <c r="A51" s="24"/>
      <c r="B51" s="24"/>
      <c r="C51" s="25"/>
      <c r="D51" s="25"/>
      <c r="E51" s="25"/>
      <c r="F51" s="25"/>
      <c r="G51" s="25"/>
      <c r="H51" s="25"/>
      <c r="I51" s="25"/>
      <c r="J51" s="44" t="s">
        <v>93</v>
      </c>
      <c r="K51" s="43">
        <v>35182.94</v>
      </c>
      <c r="L51" s="43">
        <v>21672.58</v>
      </c>
      <c r="M51" s="43">
        <v>15000.84</v>
      </c>
      <c r="N51" s="43">
        <v>39736.33</v>
      </c>
      <c r="O51" s="43">
        <v>1377.41</v>
      </c>
      <c r="P51" s="58"/>
      <c r="Q51" s="43"/>
      <c r="R51" s="43"/>
      <c r="S51" s="58"/>
      <c r="T51" s="43">
        <v>932273.03</v>
      </c>
      <c r="U51" s="43">
        <v>-6525.91</v>
      </c>
      <c r="V51" s="43">
        <v>-387.05</v>
      </c>
      <c r="W51" s="43"/>
      <c r="X51" s="43">
        <v>185149.42</v>
      </c>
      <c r="Y51" s="43">
        <v>1110896.54</v>
      </c>
      <c r="Z51" s="43"/>
      <c r="AA51" s="43"/>
      <c r="AB51" s="43">
        <v>1145667.5999999999</v>
      </c>
      <c r="AC51" s="43">
        <v>43472.350000000093</v>
      </c>
    </row>
    <row r="52" spans="1:29" ht="12.75" x14ac:dyDescent="0.2">
      <c r="A52" s="23">
        <v>11</v>
      </c>
      <c r="B52" s="24" t="s">
        <v>94</v>
      </c>
      <c r="C52" s="25" t="s">
        <v>95</v>
      </c>
      <c r="D52" s="25"/>
      <c r="E52" s="25"/>
      <c r="F52" s="25"/>
      <c r="G52" s="25"/>
      <c r="H52" s="25"/>
      <c r="I52" s="25"/>
      <c r="J52" s="42" t="s">
        <v>54</v>
      </c>
      <c r="K52" s="43">
        <v>6.13</v>
      </c>
      <c r="L52" s="43">
        <v>326.95</v>
      </c>
      <c r="M52" s="43">
        <v>0.04</v>
      </c>
      <c r="N52" s="43">
        <v>69.14</v>
      </c>
      <c r="O52" s="43">
        <v>4.7699999999999996</v>
      </c>
      <c r="P52" s="58">
        <v>3880.81</v>
      </c>
      <c r="Q52" s="43">
        <v>35.770000000000003</v>
      </c>
      <c r="R52" s="43"/>
      <c r="S52" s="58"/>
      <c r="T52" s="43"/>
      <c r="U52" s="59">
        <v>0.99299999999999999</v>
      </c>
      <c r="V52" s="43"/>
      <c r="W52" s="43"/>
      <c r="X52" s="43">
        <v>3889.16</v>
      </c>
      <c r="Y52" s="43">
        <v>4663.96</v>
      </c>
      <c r="Z52" s="43">
        <v>4809.9399999999996</v>
      </c>
      <c r="AA52" s="43">
        <v>0</v>
      </c>
      <c r="AB52" s="43">
        <v>4809.9399999999996</v>
      </c>
      <c r="AC52" s="43">
        <v>4995.7</v>
      </c>
    </row>
    <row r="53" spans="1:29" ht="12.75" x14ac:dyDescent="0.2">
      <c r="A53" s="24"/>
      <c r="B53" s="24"/>
      <c r="C53" s="25"/>
      <c r="D53" s="25"/>
      <c r="E53" s="25"/>
      <c r="F53" s="25"/>
      <c r="G53" s="25"/>
      <c r="H53" s="25"/>
      <c r="I53" s="25"/>
      <c r="J53" s="44" t="s">
        <v>96</v>
      </c>
      <c r="K53" s="43">
        <v>5.07</v>
      </c>
      <c r="L53" s="43">
        <v>100.14</v>
      </c>
      <c r="M53" s="43">
        <v>3399.48</v>
      </c>
      <c r="N53" s="43">
        <v>73.53</v>
      </c>
      <c r="O53" s="43">
        <v>2.5499999999999998</v>
      </c>
      <c r="P53" s="58"/>
      <c r="Q53" s="43"/>
      <c r="R53" s="43"/>
      <c r="S53" s="58"/>
      <c r="T53" s="43">
        <v>3916.58</v>
      </c>
      <c r="U53" s="43">
        <v>-27.42</v>
      </c>
      <c r="V53" s="43">
        <v>-0.72</v>
      </c>
      <c r="W53" s="43"/>
      <c r="X53" s="43">
        <v>777.83</v>
      </c>
      <c r="Y53" s="43">
        <v>4666.99</v>
      </c>
      <c r="Z53" s="43"/>
      <c r="AA53" s="43"/>
      <c r="AB53" s="43">
        <v>4813.0599999999995</v>
      </c>
      <c r="AC53" s="43">
        <v>182.64000000000033</v>
      </c>
    </row>
    <row r="54" spans="1:29" ht="12.75" x14ac:dyDescent="0.2">
      <c r="A54" s="23">
        <v>12</v>
      </c>
      <c r="B54" s="24" t="s">
        <v>97</v>
      </c>
      <c r="C54" s="25" t="s">
        <v>98</v>
      </c>
      <c r="D54" s="25"/>
      <c r="E54" s="25"/>
      <c r="F54" s="25"/>
      <c r="G54" s="25"/>
      <c r="H54" s="25"/>
      <c r="I54" s="25"/>
      <c r="J54" s="42" t="s">
        <v>62</v>
      </c>
      <c r="K54" s="43">
        <v>37.08</v>
      </c>
      <c r="L54" s="43">
        <v>25.28</v>
      </c>
      <c r="M54" s="43">
        <v>38.119999999999997</v>
      </c>
      <c r="N54" s="43">
        <v>357.23</v>
      </c>
      <c r="O54" s="43">
        <v>24.67</v>
      </c>
      <c r="P54" s="58">
        <v>1385.44</v>
      </c>
      <c r="Q54" s="43">
        <v>184.81</v>
      </c>
      <c r="R54" s="43"/>
      <c r="S54" s="58"/>
      <c r="T54" s="43"/>
      <c r="U54" s="59">
        <v>0.99299999999999999</v>
      </c>
      <c r="V54" s="43"/>
      <c r="W54" s="43"/>
      <c r="X54" s="43">
        <v>1559.26</v>
      </c>
      <c r="Y54" s="43">
        <v>1855.42</v>
      </c>
      <c r="Z54" s="43">
        <v>1913.49</v>
      </c>
      <c r="AA54" s="43">
        <v>0</v>
      </c>
      <c r="AB54" s="43">
        <v>1913.49</v>
      </c>
      <c r="AC54" s="43">
        <v>2002.89</v>
      </c>
    </row>
    <row r="55" spans="1:29" ht="12.75" x14ac:dyDescent="0.2">
      <c r="A55" s="24"/>
      <c r="B55" s="24"/>
      <c r="C55" s="25"/>
      <c r="D55" s="25"/>
      <c r="E55" s="25"/>
      <c r="F55" s="25"/>
      <c r="G55" s="25"/>
      <c r="H55" s="25"/>
      <c r="I55" s="25"/>
      <c r="J55" s="44" t="s">
        <v>79</v>
      </c>
      <c r="K55" s="43">
        <v>536.46</v>
      </c>
      <c r="L55" s="43">
        <v>7.1</v>
      </c>
      <c r="M55" s="43">
        <v>14.32</v>
      </c>
      <c r="N55" s="43">
        <v>379.89</v>
      </c>
      <c r="O55" s="43">
        <v>13.17</v>
      </c>
      <c r="P55" s="58"/>
      <c r="Q55" s="43"/>
      <c r="R55" s="43"/>
      <c r="S55" s="58"/>
      <c r="T55" s="43">
        <v>1570.25</v>
      </c>
      <c r="U55" s="43">
        <v>-10.99</v>
      </c>
      <c r="V55" s="43">
        <v>-3.7</v>
      </c>
      <c r="W55" s="43"/>
      <c r="X55" s="43">
        <v>311.85000000000002</v>
      </c>
      <c r="Y55" s="43">
        <v>1871.11</v>
      </c>
      <c r="Z55" s="43"/>
      <c r="AA55" s="43"/>
      <c r="AB55" s="43">
        <v>1929.67</v>
      </c>
      <c r="AC55" s="43">
        <v>73.220000000000027</v>
      </c>
    </row>
    <row r="56" spans="1:29" ht="14.1" customHeight="1" x14ac:dyDescent="0.2">
      <c r="A56" s="21" t="s">
        <v>99</v>
      </c>
      <c r="B56" s="21"/>
      <c r="C56" s="22" t="s">
        <v>100</v>
      </c>
      <c r="D56" s="22"/>
      <c r="E56" s="22"/>
      <c r="F56" s="22"/>
      <c r="G56" s="22"/>
      <c r="H56" s="22"/>
      <c r="I56" s="22"/>
      <c r="J56" s="39"/>
      <c r="K56" s="57">
        <v>382.33000000000004</v>
      </c>
      <c r="L56" s="57">
        <v>6309.6</v>
      </c>
      <c r="M56" s="57">
        <v>15844.19</v>
      </c>
      <c r="N56" s="57">
        <v>3539.56</v>
      </c>
      <c r="O56" s="57">
        <v>244.42</v>
      </c>
      <c r="P56" s="57">
        <v>35528.44</v>
      </c>
      <c r="Q56" s="57">
        <v>1831.18</v>
      </c>
      <c r="R56" s="57">
        <v>0</v>
      </c>
      <c r="S56" s="57">
        <v>0</v>
      </c>
      <c r="T56" s="57">
        <v>289.44</v>
      </c>
      <c r="U56" s="57"/>
      <c r="V56" s="57">
        <v>0</v>
      </c>
      <c r="W56" s="57">
        <v>0</v>
      </c>
      <c r="X56" s="57">
        <v>37385.51</v>
      </c>
      <c r="Y56" s="41">
        <v>44707.15</v>
      </c>
      <c r="Z56" s="41">
        <v>46106.479999999996</v>
      </c>
      <c r="AA56" s="41">
        <v>0</v>
      </c>
      <c r="AB56" s="40">
        <v>46106.479999999996</v>
      </c>
      <c r="AC56" s="41">
        <v>47525.270000000004</v>
      </c>
    </row>
    <row r="57" spans="1:29" ht="14.1" customHeight="1" x14ac:dyDescent="0.2">
      <c r="A57" s="21"/>
      <c r="B57" s="21"/>
      <c r="C57" s="22"/>
      <c r="D57" s="22"/>
      <c r="E57" s="22"/>
      <c r="F57" s="22"/>
      <c r="G57" s="22"/>
      <c r="H57" s="22"/>
      <c r="I57" s="22"/>
      <c r="J57" s="39"/>
      <c r="K57" s="57">
        <v>4404.87</v>
      </c>
      <c r="L57" s="57">
        <v>980.96</v>
      </c>
      <c r="M57" s="57">
        <v>1327.81</v>
      </c>
      <c r="N57" s="57">
        <v>3764.17</v>
      </c>
      <c r="O57" s="57">
        <v>130.47999999999999</v>
      </c>
      <c r="P57" s="57"/>
      <c r="Q57" s="57">
        <v>0</v>
      </c>
      <c r="R57" s="57">
        <v>0</v>
      </c>
      <c r="S57" s="57"/>
      <c r="T57" s="57">
        <v>37649.060000000005</v>
      </c>
      <c r="U57" s="57">
        <v>-263.55</v>
      </c>
      <c r="V57" s="57">
        <v>-36.660000000000004</v>
      </c>
      <c r="W57" s="57">
        <v>0</v>
      </c>
      <c r="X57" s="57">
        <v>7477.11</v>
      </c>
      <c r="Y57" s="41">
        <v>44862.62</v>
      </c>
      <c r="Z57" s="41">
        <v>160.32999999999998</v>
      </c>
      <c r="AA57" s="41">
        <v>0</v>
      </c>
      <c r="AB57" s="40">
        <v>46266.81</v>
      </c>
      <c r="AC57" s="41">
        <v>1258.4599999999991</v>
      </c>
    </row>
    <row r="58" spans="1:29" ht="12.75" x14ac:dyDescent="0.2">
      <c r="A58" s="23">
        <v>13</v>
      </c>
      <c r="B58" s="24" t="s">
        <v>101</v>
      </c>
      <c r="C58" s="25" t="s">
        <v>102</v>
      </c>
      <c r="D58" s="25"/>
      <c r="E58" s="25"/>
      <c r="F58" s="25"/>
      <c r="G58" s="25"/>
      <c r="H58" s="25"/>
      <c r="I58" s="25"/>
      <c r="J58" s="42" t="s">
        <v>58</v>
      </c>
      <c r="K58" s="43">
        <v>3.18</v>
      </c>
      <c r="L58" s="43">
        <v>36.049999999999997</v>
      </c>
      <c r="M58" s="43"/>
      <c r="N58" s="43">
        <v>32.049999999999997</v>
      </c>
      <c r="O58" s="43">
        <v>2.21</v>
      </c>
      <c r="P58" s="58">
        <v>190.7</v>
      </c>
      <c r="Q58" s="43">
        <v>16.579999999999998</v>
      </c>
      <c r="R58" s="43"/>
      <c r="S58" s="58"/>
      <c r="T58" s="43">
        <v>145.44</v>
      </c>
      <c r="U58" s="59">
        <v>0.99299999999999999</v>
      </c>
      <c r="V58" s="43"/>
      <c r="W58" s="43"/>
      <c r="X58" s="43">
        <v>350.25</v>
      </c>
      <c r="Y58" s="43">
        <v>418.9</v>
      </c>
      <c r="Z58" s="43">
        <v>432.01</v>
      </c>
      <c r="AA58" s="43">
        <v>0</v>
      </c>
      <c r="AB58" s="43">
        <v>432.01</v>
      </c>
      <c r="AC58" s="43">
        <v>445.24</v>
      </c>
    </row>
    <row r="59" spans="1:29" ht="12.75" x14ac:dyDescent="0.2">
      <c r="A59" s="24"/>
      <c r="B59" s="24"/>
      <c r="C59" s="25"/>
      <c r="D59" s="25"/>
      <c r="E59" s="25"/>
      <c r="F59" s="25"/>
      <c r="G59" s="25"/>
      <c r="H59" s="25"/>
      <c r="I59" s="25"/>
      <c r="J59" s="44" t="s">
        <v>103</v>
      </c>
      <c r="K59" s="43">
        <v>37.6</v>
      </c>
      <c r="L59" s="43">
        <v>11.17</v>
      </c>
      <c r="M59" s="43">
        <v>47.85</v>
      </c>
      <c r="N59" s="43">
        <v>34.090000000000003</v>
      </c>
      <c r="O59" s="43">
        <v>1.18</v>
      </c>
      <c r="P59" s="58"/>
      <c r="Q59" s="43"/>
      <c r="R59" s="43"/>
      <c r="S59" s="58"/>
      <c r="T59" s="43">
        <v>352.72</v>
      </c>
      <c r="U59" s="43">
        <v>-2.4700000000000002</v>
      </c>
      <c r="V59" s="43">
        <v>-0.33</v>
      </c>
      <c r="W59" s="43"/>
      <c r="X59" s="43">
        <v>70.05</v>
      </c>
      <c r="Y59" s="43">
        <v>420.3</v>
      </c>
      <c r="Z59" s="43"/>
      <c r="AA59" s="43"/>
      <c r="AB59" s="43">
        <v>433.45</v>
      </c>
      <c r="AC59" s="43">
        <v>11.79000000000002</v>
      </c>
    </row>
    <row r="60" spans="1:29" ht="12.75" x14ac:dyDescent="0.2">
      <c r="A60" s="23">
        <v>14</v>
      </c>
      <c r="B60" s="24" t="s">
        <v>104</v>
      </c>
      <c r="C60" s="25" t="s">
        <v>105</v>
      </c>
      <c r="D60" s="25"/>
      <c r="E60" s="25"/>
      <c r="F60" s="25"/>
      <c r="G60" s="25"/>
      <c r="H60" s="25"/>
      <c r="I60" s="25"/>
      <c r="J60" s="42" t="s">
        <v>54</v>
      </c>
      <c r="K60" s="43">
        <v>11.29</v>
      </c>
      <c r="L60" s="43">
        <v>131.22</v>
      </c>
      <c r="M60" s="43"/>
      <c r="N60" s="43">
        <v>109.38</v>
      </c>
      <c r="O60" s="43">
        <v>7.55</v>
      </c>
      <c r="P60" s="58">
        <v>540.58000000000004</v>
      </c>
      <c r="Q60" s="43">
        <v>56.59</v>
      </c>
      <c r="R60" s="43"/>
      <c r="S60" s="58"/>
      <c r="T60" s="43">
        <v>144</v>
      </c>
      <c r="U60" s="59">
        <v>0.99299999999999999</v>
      </c>
      <c r="V60" s="43"/>
      <c r="W60" s="43"/>
      <c r="X60" s="43">
        <v>735.98</v>
      </c>
      <c r="Y60" s="43">
        <v>878.38</v>
      </c>
      <c r="Z60" s="43">
        <v>905.87</v>
      </c>
      <c r="AA60" s="43">
        <v>0</v>
      </c>
      <c r="AB60" s="43">
        <v>905.87</v>
      </c>
      <c r="AC60" s="43">
        <v>935.59</v>
      </c>
    </row>
    <row r="61" spans="1:29" ht="12.75" x14ac:dyDescent="0.2">
      <c r="A61" s="24"/>
      <c r="B61" s="24"/>
      <c r="C61" s="25"/>
      <c r="D61" s="25"/>
      <c r="E61" s="25"/>
      <c r="F61" s="25"/>
      <c r="G61" s="25"/>
      <c r="H61" s="25"/>
      <c r="I61" s="25"/>
      <c r="J61" s="44" t="s">
        <v>106</v>
      </c>
      <c r="K61" s="43">
        <v>125.83</v>
      </c>
      <c r="L61" s="43">
        <v>40.6</v>
      </c>
      <c r="M61" s="43">
        <v>47.38</v>
      </c>
      <c r="N61" s="43">
        <v>116.32</v>
      </c>
      <c r="O61" s="43">
        <v>4.03</v>
      </c>
      <c r="P61" s="58"/>
      <c r="Q61" s="43"/>
      <c r="R61" s="43"/>
      <c r="S61" s="58"/>
      <c r="T61" s="43">
        <v>741.17000000000007</v>
      </c>
      <c r="U61" s="43">
        <v>-5.19</v>
      </c>
      <c r="V61" s="43">
        <v>-1.1299999999999999</v>
      </c>
      <c r="W61" s="43"/>
      <c r="X61" s="43">
        <v>147.19999999999999</v>
      </c>
      <c r="Y61" s="43">
        <v>883.18</v>
      </c>
      <c r="Z61" s="43"/>
      <c r="AA61" s="43"/>
      <c r="AB61" s="43">
        <v>910.82</v>
      </c>
      <c r="AC61" s="43">
        <v>24.769999999999982</v>
      </c>
    </row>
    <row r="62" spans="1:29" ht="12.75" x14ac:dyDescent="0.2">
      <c r="A62" s="23">
        <v>15</v>
      </c>
      <c r="B62" s="24" t="s">
        <v>107</v>
      </c>
      <c r="C62" s="25" t="s">
        <v>108</v>
      </c>
      <c r="D62" s="25"/>
      <c r="E62" s="25"/>
      <c r="F62" s="25"/>
      <c r="G62" s="25"/>
      <c r="H62" s="25"/>
      <c r="I62" s="25"/>
      <c r="J62" s="42" t="s">
        <v>54</v>
      </c>
      <c r="K62" s="43">
        <v>367.86</v>
      </c>
      <c r="L62" s="43">
        <v>6142.33</v>
      </c>
      <c r="M62" s="43">
        <v>15844.19</v>
      </c>
      <c r="N62" s="43">
        <v>3398.13</v>
      </c>
      <c r="O62" s="43">
        <v>234.66</v>
      </c>
      <c r="P62" s="58">
        <v>34797.160000000003</v>
      </c>
      <c r="Q62" s="43">
        <v>1758.01</v>
      </c>
      <c r="R62" s="43"/>
      <c r="S62" s="58"/>
      <c r="T62" s="43"/>
      <c r="U62" s="59">
        <v>0.99299999999999999</v>
      </c>
      <c r="V62" s="43"/>
      <c r="W62" s="43"/>
      <c r="X62" s="43">
        <v>36299.279999999999</v>
      </c>
      <c r="Y62" s="43">
        <v>43409.87</v>
      </c>
      <c r="Z62" s="43">
        <v>44768.6</v>
      </c>
      <c r="AA62" s="43">
        <v>0</v>
      </c>
      <c r="AB62" s="43">
        <v>44768.6</v>
      </c>
      <c r="AC62" s="43">
        <v>46144.44</v>
      </c>
    </row>
    <row r="63" spans="1:29" ht="12.75" x14ac:dyDescent="0.2">
      <c r="A63" s="24"/>
      <c r="B63" s="24"/>
      <c r="C63" s="25"/>
      <c r="D63" s="25"/>
      <c r="E63" s="25"/>
      <c r="F63" s="25"/>
      <c r="G63" s="25"/>
      <c r="H63" s="25"/>
      <c r="I63" s="25"/>
      <c r="J63" s="44" t="s">
        <v>109</v>
      </c>
      <c r="K63" s="43">
        <v>4241.4399999999996</v>
      </c>
      <c r="L63" s="43">
        <v>929.19</v>
      </c>
      <c r="M63" s="43">
        <v>1232.58</v>
      </c>
      <c r="N63" s="43">
        <v>3613.76</v>
      </c>
      <c r="O63" s="43">
        <v>125.27</v>
      </c>
      <c r="P63" s="58"/>
      <c r="Q63" s="43"/>
      <c r="R63" s="43"/>
      <c r="S63" s="58"/>
      <c r="T63" s="43">
        <v>36555.170000000006</v>
      </c>
      <c r="U63" s="43">
        <v>-255.89</v>
      </c>
      <c r="V63" s="43">
        <v>-35.200000000000003</v>
      </c>
      <c r="W63" s="43"/>
      <c r="X63" s="43">
        <v>7259.86</v>
      </c>
      <c r="Y63" s="43">
        <v>43559.14</v>
      </c>
      <c r="Z63" s="43"/>
      <c r="AA63" s="43"/>
      <c r="AB63" s="43">
        <v>44922.54</v>
      </c>
      <c r="AC63" s="43">
        <v>1221.9000000000015</v>
      </c>
    </row>
    <row r="64" spans="1:29" ht="14.1" customHeight="1" x14ac:dyDescent="0.2">
      <c r="A64" s="21" t="s">
        <v>110</v>
      </c>
      <c r="B64" s="21"/>
      <c r="C64" s="22" t="s">
        <v>111</v>
      </c>
      <c r="D64" s="22"/>
      <c r="E64" s="22"/>
      <c r="F64" s="22"/>
      <c r="G64" s="22"/>
      <c r="H64" s="22"/>
      <c r="I64" s="22"/>
      <c r="J64" s="39"/>
      <c r="K64" s="57">
        <v>-36.909999999999997</v>
      </c>
      <c r="L64" s="57">
        <v>673.04</v>
      </c>
      <c r="M64" s="57">
        <v>-6757.869999999999</v>
      </c>
      <c r="N64" s="57">
        <v>-163.67000000000007</v>
      </c>
      <c r="O64" s="57">
        <v>-11.299999999999983</v>
      </c>
      <c r="P64" s="57">
        <v>-4283.43</v>
      </c>
      <c r="Q64" s="57">
        <v>-84.670000000000073</v>
      </c>
      <c r="R64" s="57">
        <v>0</v>
      </c>
      <c r="S64" s="57">
        <v>0</v>
      </c>
      <c r="T64" s="57">
        <v>0</v>
      </c>
      <c r="U64" s="57"/>
      <c r="V64" s="57">
        <v>0</v>
      </c>
      <c r="W64" s="57">
        <v>0</v>
      </c>
      <c r="X64" s="57">
        <v>-4337.5200000000004</v>
      </c>
      <c r="Y64" s="41">
        <v>-5197.82</v>
      </c>
      <c r="Z64" s="41">
        <v>-5360.510000000002</v>
      </c>
      <c r="AA64" s="41">
        <v>0</v>
      </c>
      <c r="AB64" s="40">
        <v>-5360.510000000002</v>
      </c>
      <c r="AC64" s="41">
        <v>-5513.9399999999987</v>
      </c>
    </row>
    <row r="65" spans="1:29" ht="14.1" customHeight="1" x14ac:dyDescent="0.2">
      <c r="A65" s="21"/>
      <c r="B65" s="21"/>
      <c r="C65" s="22"/>
      <c r="D65" s="22"/>
      <c r="E65" s="22"/>
      <c r="F65" s="22"/>
      <c r="G65" s="22"/>
      <c r="H65" s="22"/>
      <c r="I65" s="22"/>
      <c r="J65" s="39"/>
      <c r="K65" s="57">
        <v>-1207.4599999999998</v>
      </c>
      <c r="L65" s="57">
        <v>958.41999999999985</v>
      </c>
      <c r="M65" s="57">
        <v>3362.23</v>
      </c>
      <c r="N65" s="57">
        <v>-174.03999999999996</v>
      </c>
      <c r="O65" s="57">
        <v>-6.0400000000000063</v>
      </c>
      <c r="P65" s="57"/>
      <c r="Q65" s="57">
        <v>0</v>
      </c>
      <c r="R65" s="57">
        <v>0</v>
      </c>
      <c r="S65" s="57"/>
      <c r="T65" s="57">
        <v>-4368.1000000000022</v>
      </c>
      <c r="U65" s="57">
        <v>30.580000000000013</v>
      </c>
      <c r="V65" s="57">
        <v>1.6799999999999997</v>
      </c>
      <c r="W65" s="57">
        <v>0</v>
      </c>
      <c r="X65" s="57">
        <v>-867.49999999999955</v>
      </c>
      <c r="Y65" s="41">
        <v>-5205.0200000000041</v>
      </c>
      <c r="Z65" s="41">
        <v>-7.4200000000000017</v>
      </c>
      <c r="AA65" s="41">
        <v>0</v>
      </c>
      <c r="AB65" s="40">
        <v>-5367.9300000000039</v>
      </c>
      <c r="AC65" s="41">
        <v>-146.0099999999984</v>
      </c>
    </row>
    <row r="66" spans="1:29" ht="12.75" x14ac:dyDescent="0.2">
      <c r="A66" s="23">
        <v>16</v>
      </c>
      <c r="B66" s="24" t="s">
        <v>112</v>
      </c>
      <c r="C66" s="25" t="s">
        <v>113</v>
      </c>
      <c r="D66" s="25"/>
      <c r="E66" s="25"/>
      <c r="F66" s="25"/>
      <c r="G66" s="25"/>
      <c r="H66" s="25"/>
      <c r="I66" s="25"/>
      <c r="J66" s="42" t="s">
        <v>54</v>
      </c>
      <c r="K66" s="43">
        <v>103.46</v>
      </c>
      <c r="L66" s="43">
        <v>3556.36</v>
      </c>
      <c r="M66" s="43"/>
      <c r="N66" s="43">
        <v>1058.82</v>
      </c>
      <c r="O66" s="43">
        <v>73.12</v>
      </c>
      <c r="P66" s="58">
        <v>9148.48</v>
      </c>
      <c r="Q66" s="43">
        <v>547.78</v>
      </c>
      <c r="R66" s="43"/>
      <c r="S66" s="58"/>
      <c r="T66" s="43"/>
      <c r="U66" s="59">
        <v>0.99299999999999999</v>
      </c>
      <c r="V66" s="43"/>
      <c r="W66" s="43"/>
      <c r="X66" s="43">
        <v>9628.39</v>
      </c>
      <c r="Y66" s="43">
        <v>11507.56</v>
      </c>
      <c r="Z66" s="43">
        <v>11867.75</v>
      </c>
      <c r="AA66" s="43">
        <v>0</v>
      </c>
      <c r="AB66" s="43">
        <v>11867.75</v>
      </c>
      <c r="AC66" s="43">
        <v>12239.82</v>
      </c>
    </row>
    <row r="67" spans="1:29" ht="12.75" x14ac:dyDescent="0.2">
      <c r="A67" s="24"/>
      <c r="B67" s="24"/>
      <c r="C67" s="25"/>
      <c r="D67" s="25"/>
      <c r="E67" s="25"/>
      <c r="F67" s="25"/>
      <c r="G67" s="25"/>
      <c r="H67" s="25"/>
      <c r="I67" s="25"/>
      <c r="J67" s="44" t="s">
        <v>114</v>
      </c>
      <c r="K67" s="43">
        <v>381.04</v>
      </c>
      <c r="L67" s="43">
        <v>1230.07</v>
      </c>
      <c r="M67" s="43">
        <v>2925.07</v>
      </c>
      <c r="N67" s="43">
        <v>1126.01</v>
      </c>
      <c r="O67" s="43">
        <v>39.03</v>
      </c>
      <c r="P67" s="58"/>
      <c r="Q67" s="43"/>
      <c r="R67" s="43"/>
      <c r="S67" s="58"/>
      <c r="T67" s="43">
        <v>9696.26</v>
      </c>
      <c r="U67" s="43">
        <v>-67.87</v>
      </c>
      <c r="V67" s="43">
        <v>-10.97</v>
      </c>
      <c r="W67" s="43"/>
      <c r="X67" s="43">
        <v>1925.68</v>
      </c>
      <c r="Y67" s="43">
        <v>11554.07</v>
      </c>
      <c r="Z67" s="43"/>
      <c r="AA67" s="43"/>
      <c r="AB67" s="43">
        <v>11915.72</v>
      </c>
      <c r="AC67" s="43">
        <v>324.10000000000036</v>
      </c>
    </row>
    <row r="68" spans="1:29" ht="12.75" x14ac:dyDescent="0.2">
      <c r="A68" s="23">
        <v>17</v>
      </c>
      <c r="B68" s="24" t="s">
        <v>101</v>
      </c>
      <c r="C68" s="25" t="s">
        <v>102</v>
      </c>
      <c r="D68" s="25"/>
      <c r="E68" s="25"/>
      <c r="F68" s="25"/>
      <c r="G68" s="25"/>
      <c r="H68" s="25"/>
      <c r="I68" s="25"/>
      <c r="J68" s="42" t="s">
        <v>58</v>
      </c>
      <c r="K68" s="43">
        <v>76.099999999999994</v>
      </c>
      <c r="L68" s="43">
        <v>861.81</v>
      </c>
      <c r="M68" s="43">
        <v>3476.02</v>
      </c>
      <c r="N68" s="43">
        <v>766.03</v>
      </c>
      <c r="O68" s="43">
        <v>52.9</v>
      </c>
      <c r="P68" s="58">
        <v>8033.95</v>
      </c>
      <c r="Q68" s="43">
        <v>396.3</v>
      </c>
      <c r="R68" s="43"/>
      <c r="S68" s="58"/>
      <c r="T68" s="43"/>
      <c r="U68" s="59">
        <v>0.99299999999999999</v>
      </c>
      <c r="V68" s="43"/>
      <c r="W68" s="43"/>
      <c r="X68" s="43">
        <v>8371.24</v>
      </c>
      <c r="Y68" s="43">
        <v>10011.84</v>
      </c>
      <c r="Z68" s="43">
        <v>10325.209999999999</v>
      </c>
      <c r="AA68" s="43">
        <v>0</v>
      </c>
      <c r="AB68" s="43">
        <v>10325.209999999999</v>
      </c>
      <c r="AC68" s="43">
        <v>10641.7</v>
      </c>
    </row>
    <row r="69" spans="1:29" ht="12.75" x14ac:dyDescent="0.2">
      <c r="A69" s="24"/>
      <c r="B69" s="24"/>
      <c r="C69" s="25"/>
      <c r="D69" s="25"/>
      <c r="E69" s="25"/>
      <c r="F69" s="25"/>
      <c r="G69" s="25"/>
      <c r="H69" s="25"/>
      <c r="I69" s="25"/>
      <c r="J69" s="44" t="s">
        <v>115</v>
      </c>
      <c r="K69" s="43">
        <v>898.64</v>
      </c>
      <c r="L69" s="43">
        <v>266.95999999999998</v>
      </c>
      <c r="M69" s="43">
        <v>1143.6099999999999</v>
      </c>
      <c r="N69" s="43">
        <v>814.64</v>
      </c>
      <c r="O69" s="43">
        <v>28.24</v>
      </c>
      <c r="P69" s="58"/>
      <c r="Q69" s="43"/>
      <c r="R69" s="43"/>
      <c r="S69" s="58"/>
      <c r="T69" s="43">
        <v>8430.25</v>
      </c>
      <c r="U69" s="43">
        <v>-59.01</v>
      </c>
      <c r="V69" s="43">
        <v>-7.94</v>
      </c>
      <c r="W69" s="43"/>
      <c r="X69" s="43">
        <v>1674.25</v>
      </c>
      <c r="Y69" s="43">
        <v>10045.49</v>
      </c>
      <c r="Z69" s="43"/>
      <c r="AA69" s="43"/>
      <c r="AB69" s="43">
        <v>10359.91</v>
      </c>
      <c r="AC69" s="43">
        <v>281.79000000000087</v>
      </c>
    </row>
    <row r="70" spans="1:29" ht="12.75" x14ac:dyDescent="0.2">
      <c r="A70" s="23">
        <v>18</v>
      </c>
      <c r="B70" s="24" t="s">
        <v>104</v>
      </c>
      <c r="C70" s="25" t="s">
        <v>105</v>
      </c>
      <c r="D70" s="25"/>
      <c r="E70" s="25"/>
      <c r="F70" s="25"/>
      <c r="G70" s="25"/>
      <c r="H70" s="25"/>
      <c r="I70" s="25"/>
      <c r="J70" s="42" t="s">
        <v>54</v>
      </c>
      <c r="K70" s="43">
        <v>18.190000000000001</v>
      </c>
      <c r="L70" s="43">
        <v>173.04</v>
      </c>
      <c r="M70" s="43">
        <v>357</v>
      </c>
      <c r="N70" s="43">
        <v>179.14</v>
      </c>
      <c r="O70" s="43">
        <v>12.37</v>
      </c>
      <c r="P70" s="58">
        <v>1252.71</v>
      </c>
      <c r="Q70" s="43">
        <v>92.68</v>
      </c>
      <c r="R70" s="43"/>
      <c r="S70" s="58"/>
      <c r="T70" s="43"/>
      <c r="U70" s="59">
        <v>0.99299999999999999</v>
      </c>
      <c r="V70" s="43"/>
      <c r="W70" s="43"/>
      <c r="X70" s="43">
        <v>1335.97</v>
      </c>
      <c r="Y70" s="43">
        <v>1595.3</v>
      </c>
      <c r="Z70" s="43">
        <v>1645.23</v>
      </c>
      <c r="AA70" s="43">
        <v>0</v>
      </c>
      <c r="AB70" s="43">
        <v>1645.23</v>
      </c>
      <c r="AC70" s="43">
        <v>1698.31</v>
      </c>
    </row>
    <row r="71" spans="1:29" ht="12.75" x14ac:dyDescent="0.2">
      <c r="A71" s="24"/>
      <c r="B71" s="24"/>
      <c r="C71" s="25"/>
      <c r="D71" s="25"/>
      <c r="E71" s="25"/>
      <c r="F71" s="25"/>
      <c r="G71" s="25"/>
      <c r="H71" s="25"/>
      <c r="I71" s="25"/>
      <c r="J71" s="44" t="s">
        <v>116</v>
      </c>
      <c r="K71" s="43">
        <v>218.46</v>
      </c>
      <c r="L71" s="43">
        <v>54.12</v>
      </c>
      <c r="M71" s="43">
        <v>117.45</v>
      </c>
      <c r="N71" s="43">
        <v>190.51</v>
      </c>
      <c r="O71" s="43">
        <v>6.6</v>
      </c>
      <c r="P71" s="58"/>
      <c r="Q71" s="43"/>
      <c r="R71" s="43"/>
      <c r="S71" s="58"/>
      <c r="T71" s="43">
        <v>1345.39</v>
      </c>
      <c r="U71" s="43">
        <v>-9.42</v>
      </c>
      <c r="V71" s="43">
        <v>-1.86</v>
      </c>
      <c r="W71" s="43"/>
      <c r="X71" s="43">
        <v>267.19</v>
      </c>
      <c r="Y71" s="43">
        <v>1603.16</v>
      </c>
      <c r="Z71" s="43"/>
      <c r="AA71" s="43"/>
      <c r="AB71" s="43">
        <v>1653.34</v>
      </c>
      <c r="AC71" s="43">
        <v>44.970000000000027</v>
      </c>
    </row>
    <row r="72" spans="1:29" ht="12.75" x14ac:dyDescent="0.2">
      <c r="A72" s="23">
        <v>19</v>
      </c>
      <c r="B72" s="24" t="s">
        <v>107</v>
      </c>
      <c r="C72" s="25" t="s">
        <v>108</v>
      </c>
      <c r="D72" s="25"/>
      <c r="E72" s="25"/>
      <c r="F72" s="25"/>
      <c r="G72" s="25"/>
      <c r="H72" s="25"/>
      <c r="I72" s="25"/>
      <c r="J72" s="42" t="s">
        <v>54</v>
      </c>
      <c r="K72" s="43">
        <v>-234.66</v>
      </c>
      <c r="L72" s="43">
        <v>-3918.17</v>
      </c>
      <c r="M72" s="43">
        <v>-10590.89</v>
      </c>
      <c r="N72" s="43">
        <v>-2167.66</v>
      </c>
      <c r="O72" s="43">
        <v>-149.69</v>
      </c>
      <c r="P72" s="58">
        <v>-22718.57</v>
      </c>
      <c r="Q72" s="43">
        <v>-1121.43</v>
      </c>
      <c r="R72" s="43"/>
      <c r="S72" s="58"/>
      <c r="T72" s="43"/>
      <c r="U72" s="59">
        <v>0.99299999999999999</v>
      </c>
      <c r="V72" s="43"/>
      <c r="W72" s="43"/>
      <c r="X72" s="43">
        <v>-23673.119999999999</v>
      </c>
      <c r="Y72" s="43">
        <v>-28312.52</v>
      </c>
      <c r="Z72" s="43">
        <v>-29198.7</v>
      </c>
      <c r="AA72" s="43">
        <v>0</v>
      </c>
      <c r="AB72" s="43">
        <v>-29198.7</v>
      </c>
      <c r="AC72" s="43">
        <v>-30093.77</v>
      </c>
    </row>
    <row r="73" spans="1:29" ht="12.75" x14ac:dyDescent="0.2">
      <c r="A73" s="24"/>
      <c r="B73" s="24"/>
      <c r="C73" s="25"/>
      <c r="D73" s="25"/>
      <c r="E73" s="25"/>
      <c r="F73" s="25"/>
      <c r="G73" s="25"/>
      <c r="H73" s="25"/>
      <c r="I73" s="25"/>
      <c r="J73" s="44" t="s">
        <v>117</v>
      </c>
      <c r="K73" s="43">
        <v>-2705.6</v>
      </c>
      <c r="L73" s="43">
        <v>-592.73</v>
      </c>
      <c r="M73" s="43">
        <v>-823.9</v>
      </c>
      <c r="N73" s="43">
        <v>-2305.1999999999998</v>
      </c>
      <c r="O73" s="43">
        <v>-79.91</v>
      </c>
      <c r="P73" s="58"/>
      <c r="Q73" s="43"/>
      <c r="R73" s="43"/>
      <c r="S73" s="58"/>
      <c r="T73" s="43">
        <v>-23840</v>
      </c>
      <c r="U73" s="43">
        <v>166.88</v>
      </c>
      <c r="V73" s="43">
        <v>22.45</v>
      </c>
      <c r="W73" s="43"/>
      <c r="X73" s="43">
        <v>-4734.62</v>
      </c>
      <c r="Y73" s="43">
        <v>-28407.74</v>
      </c>
      <c r="Z73" s="43"/>
      <c r="AA73" s="43"/>
      <c r="AB73" s="43">
        <v>-29296.9</v>
      </c>
      <c r="AC73" s="43">
        <v>-796.86999999999898</v>
      </c>
    </row>
    <row r="74" spans="1:29" ht="12.75" x14ac:dyDescent="0.2">
      <c r="A74" s="19" t="s">
        <v>118</v>
      </c>
      <c r="B74" s="19"/>
      <c r="C74" s="20" t="s">
        <v>119</v>
      </c>
      <c r="D74" s="20"/>
      <c r="E74" s="20"/>
      <c r="F74" s="20"/>
      <c r="G74" s="20"/>
      <c r="H74" s="20"/>
      <c r="I74" s="20"/>
      <c r="J74" s="36"/>
      <c r="K74" s="56">
        <v>527.37</v>
      </c>
      <c r="L74" s="56">
        <v>1545.76</v>
      </c>
      <c r="M74" s="56">
        <v>9667.6200000000008</v>
      </c>
      <c r="N74" s="56">
        <v>4583.7999999999993</v>
      </c>
      <c r="O74" s="56">
        <v>318.96000000000004</v>
      </c>
      <c r="P74" s="56">
        <v>32814.439999999995</v>
      </c>
      <c r="Q74" s="56">
        <v>2389.65</v>
      </c>
      <c r="R74" s="56">
        <v>0</v>
      </c>
      <c r="S74" s="56">
        <v>0</v>
      </c>
      <c r="T74" s="56">
        <v>1376.0800000000002</v>
      </c>
      <c r="U74" s="56"/>
      <c r="V74" s="56">
        <v>0</v>
      </c>
      <c r="W74" s="56">
        <v>0</v>
      </c>
      <c r="X74" s="56">
        <v>36324.1</v>
      </c>
      <c r="Y74" s="38">
        <v>43386.020000000004</v>
      </c>
      <c r="Z74" s="38">
        <v>44744</v>
      </c>
      <c r="AA74" s="38">
        <v>0</v>
      </c>
      <c r="AB74" s="37">
        <v>44744</v>
      </c>
      <c r="AC74" s="38">
        <v>47635.869999999995</v>
      </c>
    </row>
    <row r="75" spans="1:29" ht="12.75" x14ac:dyDescent="0.2">
      <c r="A75" s="19"/>
      <c r="B75" s="19"/>
      <c r="C75" s="20"/>
      <c r="D75" s="20"/>
      <c r="E75" s="20"/>
      <c r="F75" s="20"/>
      <c r="G75" s="20"/>
      <c r="H75" s="20"/>
      <c r="I75" s="20"/>
      <c r="J75" s="36"/>
      <c r="K75" s="56">
        <v>6576.86</v>
      </c>
      <c r="L75" s="56">
        <v>451.46000000000004</v>
      </c>
      <c r="M75" s="56">
        <v>5255.0000000000009</v>
      </c>
      <c r="N75" s="56">
        <v>4744.03</v>
      </c>
      <c r="O75" s="56">
        <v>170.26</v>
      </c>
      <c r="P75" s="56"/>
      <c r="Q75" s="56">
        <v>0</v>
      </c>
      <c r="R75" s="56">
        <v>0</v>
      </c>
      <c r="S75" s="56"/>
      <c r="T75" s="56">
        <v>36580.17</v>
      </c>
      <c r="U75" s="56">
        <v>-256.07</v>
      </c>
      <c r="V75" s="56">
        <v>-47.85</v>
      </c>
      <c r="W75" s="56">
        <v>0</v>
      </c>
      <c r="X75" s="56">
        <v>7264.8000000000011</v>
      </c>
      <c r="Y75" s="38">
        <v>43588.9</v>
      </c>
      <c r="Z75" s="38">
        <v>209.23999999999998</v>
      </c>
      <c r="AA75" s="38">
        <v>0</v>
      </c>
      <c r="AB75" s="37">
        <v>44953.240000000005</v>
      </c>
      <c r="AC75" s="38">
        <v>2682.6299999999997</v>
      </c>
    </row>
    <row r="76" spans="1:29" ht="14.1" customHeight="1" x14ac:dyDescent="0.2">
      <c r="A76" s="21" t="s">
        <v>120</v>
      </c>
      <c r="B76" s="21"/>
      <c r="C76" s="22" t="s">
        <v>121</v>
      </c>
      <c r="D76" s="22"/>
      <c r="E76" s="22"/>
      <c r="F76" s="22"/>
      <c r="G76" s="22"/>
      <c r="H76" s="22"/>
      <c r="I76" s="22"/>
      <c r="J76" s="39"/>
      <c r="K76" s="57">
        <v>402.82</v>
      </c>
      <c r="L76" s="57">
        <v>1073.43</v>
      </c>
      <c r="M76" s="57">
        <v>6818.52</v>
      </c>
      <c r="N76" s="57">
        <v>3471.64</v>
      </c>
      <c r="O76" s="57">
        <v>239.74</v>
      </c>
      <c r="P76" s="57">
        <v>25335.66</v>
      </c>
      <c r="Q76" s="57">
        <v>1796.05</v>
      </c>
      <c r="R76" s="57">
        <v>0</v>
      </c>
      <c r="S76" s="57">
        <v>0</v>
      </c>
      <c r="T76" s="57">
        <v>1375.2</v>
      </c>
      <c r="U76" s="57"/>
      <c r="V76" s="57">
        <v>0</v>
      </c>
      <c r="W76" s="57">
        <v>0</v>
      </c>
      <c r="X76" s="57">
        <v>28307.360000000001</v>
      </c>
      <c r="Y76" s="41">
        <v>33816.339999999997</v>
      </c>
      <c r="Z76" s="41">
        <v>34874.79</v>
      </c>
      <c r="AA76" s="41">
        <v>0</v>
      </c>
      <c r="AB76" s="40">
        <v>34874.79</v>
      </c>
      <c r="AC76" s="41">
        <v>37298.620000000003</v>
      </c>
    </row>
    <row r="77" spans="1:29" ht="14.1" customHeight="1" x14ac:dyDescent="0.2">
      <c r="A77" s="21"/>
      <c r="B77" s="21"/>
      <c r="C77" s="22"/>
      <c r="D77" s="22"/>
      <c r="E77" s="22"/>
      <c r="F77" s="22"/>
      <c r="G77" s="22"/>
      <c r="H77" s="22"/>
      <c r="I77" s="22"/>
      <c r="J77" s="39"/>
      <c r="K77" s="57">
        <v>4981.33</v>
      </c>
      <c r="L77" s="57">
        <v>301.16000000000003</v>
      </c>
      <c r="M77" s="57">
        <v>4967.0600000000004</v>
      </c>
      <c r="N77" s="57">
        <v>3691.92</v>
      </c>
      <c r="O77" s="57">
        <v>127.98</v>
      </c>
      <c r="P77" s="57"/>
      <c r="Q77" s="57">
        <v>0</v>
      </c>
      <c r="R77" s="57">
        <v>0</v>
      </c>
      <c r="S77" s="57"/>
      <c r="T77" s="57">
        <v>28506.91</v>
      </c>
      <c r="U77" s="57">
        <v>-199.55</v>
      </c>
      <c r="V77" s="57">
        <v>-35.96</v>
      </c>
      <c r="W77" s="57">
        <v>0</v>
      </c>
      <c r="X77" s="57">
        <v>5661.47</v>
      </c>
      <c r="Y77" s="41">
        <v>33968.83</v>
      </c>
      <c r="Z77" s="41">
        <v>157.26</v>
      </c>
      <c r="AA77" s="41">
        <v>0</v>
      </c>
      <c r="AB77" s="40">
        <v>35032.050000000003</v>
      </c>
      <c r="AC77" s="41">
        <v>2266.5699999999997</v>
      </c>
    </row>
    <row r="78" spans="1:29" ht="12.75" x14ac:dyDescent="0.2">
      <c r="A78" s="23">
        <v>20</v>
      </c>
      <c r="B78" s="24" t="s">
        <v>122</v>
      </c>
      <c r="C78" s="25" t="s">
        <v>123</v>
      </c>
      <c r="D78" s="25"/>
      <c r="E78" s="25"/>
      <c r="F78" s="25"/>
      <c r="G78" s="25"/>
      <c r="H78" s="25"/>
      <c r="I78" s="25"/>
      <c r="J78" s="42" t="s">
        <v>54</v>
      </c>
      <c r="K78" s="43">
        <v>402.82</v>
      </c>
      <c r="L78" s="43">
        <v>1073.43</v>
      </c>
      <c r="M78" s="43">
        <v>6818.52</v>
      </c>
      <c r="N78" s="43">
        <v>3471.64</v>
      </c>
      <c r="O78" s="43">
        <v>239.74</v>
      </c>
      <c r="P78" s="58">
        <v>25335.66</v>
      </c>
      <c r="Q78" s="43">
        <v>1796.05</v>
      </c>
      <c r="R78" s="43"/>
      <c r="S78" s="58"/>
      <c r="T78" s="43">
        <v>1375.2</v>
      </c>
      <c r="U78" s="59">
        <v>0.99299999999999999</v>
      </c>
      <c r="V78" s="43"/>
      <c r="W78" s="43"/>
      <c r="X78" s="43">
        <v>28307.360000000001</v>
      </c>
      <c r="Y78" s="43">
        <v>33816.339999999997</v>
      </c>
      <c r="Z78" s="43">
        <v>34874.79</v>
      </c>
      <c r="AA78" s="43">
        <v>0</v>
      </c>
      <c r="AB78" s="43">
        <v>34874.79</v>
      </c>
      <c r="AC78" s="43">
        <v>37298.620000000003</v>
      </c>
    </row>
    <row r="79" spans="1:29" ht="12.75" x14ac:dyDescent="0.2">
      <c r="A79" s="24"/>
      <c r="B79" s="24"/>
      <c r="C79" s="25"/>
      <c r="D79" s="25"/>
      <c r="E79" s="25"/>
      <c r="F79" s="25"/>
      <c r="G79" s="25"/>
      <c r="H79" s="25"/>
      <c r="I79" s="25"/>
      <c r="J79" s="44" t="s">
        <v>124</v>
      </c>
      <c r="K79" s="43">
        <v>4981.33</v>
      </c>
      <c r="L79" s="43">
        <v>301.16000000000003</v>
      </c>
      <c r="M79" s="43">
        <v>4967.0600000000004</v>
      </c>
      <c r="N79" s="43">
        <v>3691.92</v>
      </c>
      <c r="O79" s="43">
        <v>127.98</v>
      </c>
      <c r="P79" s="58"/>
      <c r="Q79" s="43"/>
      <c r="R79" s="43"/>
      <c r="S79" s="58"/>
      <c r="T79" s="43">
        <v>28506.91</v>
      </c>
      <c r="U79" s="43">
        <v>-199.55</v>
      </c>
      <c r="V79" s="43">
        <v>-35.96</v>
      </c>
      <c r="W79" s="43"/>
      <c r="X79" s="43">
        <v>5661.47</v>
      </c>
      <c r="Y79" s="43">
        <v>33968.83</v>
      </c>
      <c r="Z79" s="43"/>
      <c r="AA79" s="43"/>
      <c r="AB79" s="43">
        <v>35032.050000000003</v>
      </c>
      <c r="AC79" s="43">
        <v>2266.5699999999997</v>
      </c>
    </row>
    <row r="80" spans="1:29" ht="14.1" customHeight="1" x14ac:dyDescent="0.2">
      <c r="A80" s="21" t="s">
        <v>125</v>
      </c>
      <c r="B80" s="21"/>
      <c r="C80" s="22" t="s">
        <v>126</v>
      </c>
      <c r="D80" s="22"/>
      <c r="E80" s="22"/>
      <c r="F80" s="22"/>
      <c r="G80" s="22"/>
      <c r="H80" s="22"/>
      <c r="I80" s="22"/>
      <c r="J80" s="39"/>
      <c r="K80" s="57">
        <v>74.36</v>
      </c>
      <c r="L80" s="57">
        <v>231.59</v>
      </c>
      <c r="M80" s="57">
        <v>1012.78</v>
      </c>
      <c r="N80" s="57">
        <v>660.3</v>
      </c>
      <c r="O80" s="57">
        <v>45.6</v>
      </c>
      <c r="P80" s="57">
        <v>3787.98</v>
      </c>
      <c r="Q80" s="57">
        <v>341.6</v>
      </c>
      <c r="R80" s="57">
        <v>0</v>
      </c>
      <c r="S80" s="57">
        <v>0</v>
      </c>
      <c r="T80" s="57">
        <v>0</v>
      </c>
      <c r="U80" s="57"/>
      <c r="V80" s="57">
        <v>0</v>
      </c>
      <c r="W80" s="57">
        <v>0</v>
      </c>
      <c r="X80" s="57">
        <v>4100.67</v>
      </c>
      <c r="Y80" s="41">
        <v>4891.8</v>
      </c>
      <c r="Z80" s="41">
        <v>5044.91</v>
      </c>
      <c r="AA80" s="41">
        <v>0</v>
      </c>
      <c r="AB80" s="40">
        <v>5044.91</v>
      </c>
      <c r="AC80" s="41">
        <v>5403.17</v>
      </c>
    </row>
    <row r="81" spans="1:29" ht="14.1" customHeight="1" x14ac:dyDescent="0.2">
      <c r="A81" s="21"/>
      <c r="B81" s="21"/>
      <c r="C81" s="22"/>
      <c r="D81" s="22"/>
      <c r="E81" s="22"/>
      <c r="F81" s="22"/>
      <c r="G81" s="22"/>
      <c r="H81" s="22"/>
      <c r="I81" s="22"/>
      <c r="J81" s="39"/>
      <c r="K81" s="57">
        <v>946.83</v>
      </c>
      <c r="L81" s="57">
        <v>57.89</v>
      </c>
      <c r="M81" s="57">
        <v>171.17</v>
      </c>
      <c r="N81" s="57">
        <v>702.21</v>
      </c>
      <c r="O81" s="57">
        <v>24.34</v>
      </c>
      <c r="P81" s="57"/>
      <c r="Q81" s="57">
        <v>0</v>
      </c>
      <c r="R81" s="57">
        <v>0</v>
      </c>
      <c r="S81" s="57"/>
      <c r="T81" s="57">
        <v>4129.58</v>
      </c>
      <c r="U81" s="57">
        <v>-28.91</v>
      </c>
      <c r="V81" s="57">
        <v>-6.84</v>
      </c>
      <c r="W81" s="57">
        <v>0</v>
      </c>
      <c r="X81" s="57">
        <v>820.13</v>
      </c>
      <c r="Y81" s="41">
        <v>4920.8</v>
      </c>
      <c r="Z81" s="41">
        <v>29.91</v>
      </c>
      <c r="AA81" s="41">
        <v>0</v>
      </c>
      <c r="AB81" s="40">
        <v>5074.82</v>
      </c>
      <c r="AC81" s="41">
        <v>328.35000000000036</v>
      </c>
    </row>
    <row r="82" spans="1:29" ht="12.75" x14ac:dyDescent="0.2">
      <c r="A82" s="23">
        <v>21</v>
      </c>
      <c r="B82" s="24" t="s">
        <v>127</v>
      </c>
      <c r="C82" s="25" t="s">
        <v>128</v>
      </c>
      <c r="D82" s="25"/>
      <c r="E82" s="25"/>
      <c r="F82" s="25"/>
      <c r="G82" s="25"/>
      <c r="H82" s="25"/>
      <c r="I82" s="25"/>
      <c r="J82" s="42" t="s">
        <v>129</v>
      </c>
      <c r="K82" s="43">
        <v>74.36</v>
      </c>
      <c r="L82" s="43">
        <v>231.59</v>
      </c>
      <c r="M82" s="43">
        <v>1012.78</v>
      </c>
      <c r="N82" s="43">
        <v>660.3</v>
      </c>
      <c r="O82" s="43">
        <v>45.6</v>
      </c>
      <c r="P82" s="58">
        <v>3787.98</v>
      </c>
      <c r="Q82" s="43">
        <v>341.6</v>
      </c>
      <c r="R82" s="43"/>
      <c r="S82" s="58"/>
      <c r="T82" s="43"/>
      <c r="U82" s="59">
        <v>0.99299999999999999</v>
      </c>
      <c r="V82" s="43"/>
      <c r="W82" s="43"/>
      <c r="X82" s="43">
        <v>4100.67</v>
      </c>
      <c r="Y82" s="43">
        <v>4891.8</v>
      </c>
      <c r="Z82" s="43">
        <v>5044.91</v>
      </c>
      <c r="AA82" s="43">
        <v>0</v>
      </c>
      <c r="AB82" s="43">
        <v>5044.91</v>
      </c>
      <c r="AC82" s="43">
        <v>5403.17</v>
      </c>
    </row>
    <row r="83" spans="1:29" ht="12.75" x14ac:dyDescent="0.2">
      <c r="A83" s="24"/>
      <c r="B83" s="24"/>
      <c r="C83" s="25"/>
      <c r="D83" s="25"/>
      <c r="E83" s="25"/>
      <c r="F83" s="25"/>
      <c r="G83" s="25"/>
      <c r="H83" s="25"/>
      <c r="I83" s="25"/>
      <c r="J83" s="44" t="s">
        <v>130</v>
      </c>
      <c r="K83" s="43">
        <v>946.83</v>
      </c>
      <c r="L83" s="43">
        <v>57.89</v>
      </c>
      <c r="M83" s="43">
        <v>171.17</v>
      </c>
      <c r="N83" s="43">
        <v>702.21</v>
      </c>
      <c r="O83" s="43">
        <v>24.34</v>
      </c>
      <c r="P83" s="58"/>
      <c r="Q83" s="43"/>
      <c r="R83" s="43"/>
      <c r="S83" s="58"/>
      <c r="T83" s="43">
        <v>4129.58</v>
      </c>
      <c r="U83" s="43">
        <v>-28.91</v>
      </c>
      <c r="V83" s="43">
        <v>-6.84</v>
      </c>
      <c r="W83" s="43"/>
      <c r="X83" s="43">
        <v>820.13</v>
      </c>
      <c r="Y83" s="43">
        <v>4920.8</v>
      </c>
      <c r="Z83" s="43"/>
      <c r="AA83" s="43"/>
      <c r="AB83" s="43">
        <v>5074.82</v>
      </c>
      <c r="AC83" s="43">
        <v>328.35000000000036</v>
      </c>
    </row>
    <row r="84" spans="1:29" ht="12.75" x14ac:dyDescent="0.2">
      <c r="A84" s="21" t="s">
        <v>131</v>
      </c>
      <c r="B84" s="21"/>
      <c r="C84" s="22" t="s">
        <v>132</v>
      </c>
      <c r="D84" s="22"/>
      <c r="E84" s="22"/>
      <c r="F84" s="22"/>
      <c r="G84" s="22"/>
      <c r="H84" s="22"/>
      <c r="I84" s="22"/>
      <c r="J84" s="39"/>
      <c r="K84" s="57">
        <v>17.05</v>
      </c>
      <c r="L84" s="57">
        <v>55.249999999999993</v>
      </c>
      <c r="M84" s="57">
        <v>987.06</v>
      </c>
      <c r="N84" s="57">
        <v>152.98999999999998</v>
      </c>
      <c r="O84" s="57">
        <v>11.129999999999999</v>
      </c>
      <c r="P84" s="57">
        <v>1634.4099999999999</v>
      </c>
      <c r="Q84" s="57">
        <v>83.5</v>
      </c>
      <c r="R84" s="57">
        <v>0</v>
      </c>
      <c r="S84" s="57">
        <v>0</v>
      </c>
      <c r="T84" s="57">
        <v>0</v>
      </c>
      <c r="U84" s="57"/>
      <c r="V84" s="57">
        <v>0</v>
      </c>
      <c r="W84" s="57">
        <v>0</v>
      </c>
      <c r="X84" s="57">
        <v>1705.89</v>
      </c>
      <c r="Y84" s="41">
        <v>2039.97</v>
      </c>
      <c r="Z84" s="41">
        <v>2103.8200000000002</v>
      </c>
      <c r="AA84" s="41">
        <v>0</v>
      </c>
      <c r="AB84" s="40">
        <v>2103.8200000000002</v>
      </c>
      <c r="AC84" s="41">
        <v>2149.3399999999997</v>
      </c>
    </row>
    <row r="85" spans="1:29" ht="12.75" x14ac:dyDescent="0.2">
      <c r="A85" s="21"/>
      <c r="B85" s="21"/>
      <c r="C85" s="22"/>
      <c r="D85" s="22"/>
      <c r="E85" s="22"/>
      <c r="F85" s="22"/>
      <c r="G85" s="22"/>
      <c r="H85" s="22"/>
      <c r="I85" s="22"/>
      <c r="J85" s="39"/>
      <c r="K85" s="57">
        <v>224.53</v>
      </c>
      <c r="L85" s="57">
        <v>21.03</v>
      </c>
      <c r="M85" s="57">
        <v>67.62</v>
      </c>
      <c r="N85" s="57">
        <v>131.56</v>
      </c>
      <c r="O85" s="57">
        <v>5.94</v>
      </c>
      <c r="P85" s="57"/>
      <c r="Q85" s="57">
        <v>0</v>
      </c>
      <c r="R85" s="57">
        <v>0</v>
      </c>
      <c r="S85" s="57"/>
      <c r="T85" s="57">
        <v>1717.91</v>
      </c>
      <c r="U85" s="57">
        <v>-12.020000000000001</v>
      </c>
      <c r="V85" s="57">
        <v>-1.67</v>
      </c>
      <c r="W85" s="57">
        <v>0</v>
      </c>
      <c r="X85" s="57">
        <v>341.16999999999996</v>
      </c>
      <c r="Y85" s="41">
        <v>2047.06</v>
      </c>
      <c r="Z85" s="41">
        <v>7.3100000000000005</v>
      </c>
      <c r="AA85" s="41">
        <v>0</v>
      </c>
      <c r="AB85" s="40">
        <v>2111.13</v>
      </c>
      <c r="AC85" s="41">
        <v>38.209999999999923</v>
      </c>
    </row>
    <row r="86" spans="1:29" ht="12.75" x14ac:dyDescent="0.2">
      <c r="A86" s="23">
        <v>22</v>
      </c>
      <c r="B86" s="24" t="s">
        <v>52</v>
      </c>
      <c r="C86" s="25" t="s">
        <v>53</v>
      </c>
      <c r="D86" s="25"/>
      <c r="E86" s="25"/>
      <c r="F86" s="25"/>
      <c r="G86" s="25"/>
      <c r="H86" s="25"/>
      <c r="I86" s="25"/>
      <c r="J86" s="42" t="s">
        <v>54</v>
      </c>
      <c r="K86" s="43">
        <v>1.79</v>
      </c>
      <c r="L86" s="43">
        <v>22.52</v>
      </c>
      <c r="M86" s="43"/>
      <c r="N86" s="43">
        <v>17.59</v>
      </c>
      <c r="O86" s="43">
        <v>1.21</v>
      </c>
      <c r="P86" s="58">
        <v>96.86</v>
      </c>
      <c r="Q86" s="43">
        <v>9.1</v>
      </c>
      <c r="R86" s="43"/>
      <c r="S86" s="58"/>
      <c r="T86" s="43"/>
      <c r="U86" s="59">
        <v>0.99299999999999999</v>
      </c>
      <c r="V86" s="43"/>
      <c r="W86" s="43"/>
      <c r="X86" s="43">
        <v>105.22</v>
      </c>
      <c r="Y86" s="43">
        <v>125.48</v>
      </c>
      <c r="Z86" s="43">
        <v>129.41</v>
      </c>
      <c r="AA86" s="43">
        <v>0</v>
      </c>
      <c r="AB86" s="43">
        <v>129.41</v>
      </c>
      <c r="AC86" s="43">
        <v>132.56</v>
      </c>
    </row>
    <row r="87" spans="1:29" ht="12.75" x14ac:dyDescent="0.2">
      <c r="A87" s="24"/>
      <c r="B87" s="24"/>
      <c r="C87" s="25"/>
      <c r="D87" s="25"/>
      <c r="E87" s="25"/>
      <c r="F87" s="25"/>
      <c r="G87" s="25"/>
      <c r="H87" s="25"/>
      <c r="I87" s="25"/>
      <c r="J87" s="44" t="s">
        <v>133</v>
      </c>
      <c r="K87" s="43">
        <v>17.739999999999998</v>
      </c>
      <c r="L87" s="43">
        <v>9.02</v>
      </c>
      <c r="M87" s="43">
        <v>18.63</v>
      </c>
      <c r="N87" s="43">
        <v>18.7</v>
      </c>
      <c r="O87" s="43">
        <v>0.65</v>
      </c>
      <c r="P87" s="58"/>
      <c r="Q87" s="43"/>
      <c r="R87" s="43"/>
      <c r="S87" s="58"/>
      <c r="T87" s="43">
        <v>105.96</v>
      </c>
      <c r="U87" s="43">
        <v>-0.74</v>
      </c>
      <c r="V87" s="43">
        <v>-0.18</v>
      </c>
      <c r="W87" s="43"/>
      <c r="X87" s="43">
        <v>21.04</v>
      </c>
      <c r="Y87" s="43">
        <v>126.26</v>
      </c>
      <c r="Z87" s="43"/>
      <c r="AA87" s="43"/>
      <c r="AB87" s="43">
        <v>130.21</v>
      </c>
      <c r="AC87" s="43">
        <v>2.3499999999999943</v>
      </c>
    </row>
    <row r="88" spans="1:29" ht="12.75" x14ac:dyDescent="0.2">
      <c r="A88" s="23">
        <v>23</v>
      </c>
      <c r="B88" s="24" t="s">
        <v>56</v>
      </c>
      <c r="C88" s="25" t="s">
        <v>134</v>
      </c>
      <c r="D88" s="25"/>
      <c r="E88" s="25"/>
      <c r="F88" s="25"/>
      <c r="G88" s="25"/>
      <c r="H88" s="25"/>
      <c r="I88" s="25"/>
      <c r="J88" s="42" t="s">
        <v>58</v>
      </c>
      <c r="K88" s="43">
        <v>6.11</v>
      </c>
      <c r="L88" s="43"/>
      <c r="M88" s="43">
        <v>623.79</v>
      </c>
      <c r="N88" s="43">
        <v>54.07</v>
      </c>
      <c r="O88" s="43">
        <v>3.73</v>
      </c>
      <c r="P88" s="58">
        <v>852.29</v>
      </c>
      <c r="Q88" s="43">
        <v>27.98</v>
      </c>
      <c r="R88" s="43"/>
      <c r="S88" s="58"/>
      <c r="T88" s="43"/>
      <c r="U88" s="59">
        <v>0.99299999999999999</v>
      </c>
      <c r="V88" s="43"/>
      <c r="W88" s="43"/>
      <c r="X88" s="43">
        <v>874.11</v>
      </c>
      <c r="Y88" s="43">
        <v>1046.56</v>
      </c>
      <c r="Z88" s="43">
        <v>1079.32</v>
      </c>
      <c r="AA88" s="43">
        <v>0</v>
      </c>
      <c r="AB88" s="43">
        <v>1079.32</v>
      </c>
      <c r="AC88" s="43">
        <v>1101.3399999999999</v>
      </c>
    </row>
    <row r="89" spans="1:29" ht="12.75" x14ac:dyDescent="0.2">
      <c r="A89" s="24"/>
      <c r="B89" s="24"/>
      <c r="C89" s="25"/>
      <c r="D89" s="25"/>
      <c r="E89" s="25"/>
      <c r="F89" s="25"/>
      <c r="G89" s="25"/>
      <c r="H89" s="25"/>
      <c r="I89" s="25"/>
      <c r="J89" s="44" t="s">
        <v>135</v>
      </c>
      <c r="K89" s="43">
        <v>82.28</v>
      </c>
      <c r="L89" s="43"/>
      <c r="M89" s="43">
        <v>29.48</v>
      </c>
      <c r="N89" s="43">
        <v>57.51</v>
      </c>
      <c r="O89" s="43">
        <v>1.99</v>
      </c>
      <c r="P89" s="58"/>
      <c r="Q89" s="43"/>
      <c r="R89" s="43"/>
      <c r="S89" s="58"/>
      <c r="T89" s="43">
        <v>880.27</v>
      </c>
      <c r="U89" s="43">
        <v>-6.16</v>
      </c>
      <c r="V89" s="43">
        <v>-0.56000000000000005</v>
      </c>
      <c r="W89" s="43"/>
      <c r="X89" s="43">
        <v>174.82</v>
      </c>
      <c r="Y89" s="43">
        <v>1048.93</v>
      </c>
      <c r="Z89" s="43"/>
      <c r="AA89" s="43"/>
      <c r="AB89" s="43">
        <v>1081.76</v>
      </c>
      <c r="AC89" s="43">
        <v>19.579999999999927</v>
      </c>
    </row>
    <row r="90" spans="1:29" ht="12.75" x14ac:dyDescent="0.2">
      <c r="A90" s="23">
        <v>24</v>
      </c>
      <c r="B90" s="24" t="s">
        <v>56</v>
      </c>
      <c r="C90" s="25" t="s">
        <v>136</v>
      </c>
      <c r="D90" s="25"/>
      <c r="E90" s="25"/>
      <c r="F90" s="25"/>
      <c r="G90" s="25"/>
      <c r="H90" s="25"/>
      <c r="I90" s="25"/>
      <c r="J90" s="42" t="s">
        <v>58</v>
      </c>
      <c r="K90" s="43">
        <v>7.03</v>
      </c>
      <c r="L90" s="43">
        <v>32.61</v>
      </c>
      <c r="M90" s="43">
        <v>295.99</v>
      </c>
      <c r="N90" s="43">
        <v>63.05</v>
      </c>
      <c r="O90" s="43">
        <v>4.8</v>
      </c>
      <c r="P90" s="58">
        <v>550.88</v>
      </c>
      <c r="Q90" s="43">
        <v>35.99</v>
      </c>
      <c r="R90" s="43"/>
      <c r="S90" s="58"/>
      <c r="T90" s="43"/>
      <c r="U90" s="59">
        <v>0.99299999999999999</v>
      </c>
      <c r="V90" s="43"/>
      <c r="W90" s="43"/>
      <c r="X90" s="43">
        <v>582.76</v>
      </c>
      <c r="Y90" s="43">
        <v>696.26</v>
      </c>
      <c r="Z90" s="43">
        <v>718.05</v>
      </c>
      <c r="AA90" s="43">
        <v>0</v>
      </c>
      <c r="AB90" s="43">
        <v>718.05</v>
      </c>
      <c r="AC90" s="43">
        <v>734.26</v>
      </c>
    </row>
    <row r="91" spans="1:29" ht="12.75" x14ac:dyDescent="0.2">
      <c r="A91" s="24"/>
      <c r="B91" s="24"/>
      <c r="C91" s="25"/>
      <c r="D91" s="25"/>
      <c r="E91" s="25"/>
      <c r="F91" s="25"/>
      <c r="G91" s="25"/>
      <c r="H91" s="25"/>
      <c r="I91" s="25"/>
      <c r="J91" s="44" t="s">
        <v>137</v>
      </c>
      <c r="K91" s="43">
        <v>93.83</v>
      </c>
      <c r="L91" s="43">
        <v>12.01</v>
      </c>
      <c r="M91" s="43">
        <v>15.85</v>
      </c>
      <c r="N91" s="43">
        <v>42.91</v>
      </c>
      <c r="O91" s="43">
        <v>2.56</v>
      </c>
      <c r="P91" s="58"/>
      <c r="Q91" s="43"/>
      <c r="R91" s="43"/>
      <c r="S91" s="58"/>
      <c r="T91" s="43">
        <v>586.87</v>
      </c>
      <c r="U91" s="43">
        <v>-4.1100000000000003</v>
      </c>
      <c r="V91" s="43">
        <v>-0.72</v>
      </c>
      <c r="W91" s="43"/>
      <c r="X91" s="43">
        <v>116.55</v>
      </c>
      <c r="Y91" s="43">
        <v>699.31</v>
      </c>
      <c r="Z91" s="43"/>
      <c r="AA91" s="43"/>
      <c r="AB91" s="43">
        <v>721.19999999999993</v>
      </c>
      <c r="AC91" s="43">
        <v>13.060000000000059</v>
      </c>
    </row>
    <row r="92" spans="1:29" ht="12.75" x14ac:dyDescent="0.2">
      <c r="A92" s="23">
        <v>25</v>
      </c>
      <c r="B92" s="24" t="s">
        <v>60</v>
      </c>
      <c r="C92" s="25" t="s">
        <v>138</v>
      </c>
      <c r="D92" s="25"/>
      <c r="E92" s="25"/>
      <c r="F92" s="25"/>
      <c r="G92" s="25"/>
      <c r="H92" s="25"/>
      <c r="I92" s="25"/>
      <c r="J92" s="42" t="s">
        <v>62</v>
      </c>
      <c r="K92" s="43">
        <v>2.12</v>
      </c>
      <c r="L92" s="43">
        <v>0.12</v>
      </c>
      <c r="M92" s="43">
        <v>67.28</v>
      </c>
      <c r="N92" s="43">
        <v>18.28</v>
      </c>
      <c r="O92" s="43">
        <v>1.39</v>
      </c>
      <c r="P92" s="58">
        <v>134.38</v>
      </c>
      <c r="Q92" s="43">
        <v>10.43</v>
      </c>
      <c r="R92" s="43"/>
      <c r="S92" s="58"/>
      <c r="T92" s="43"/>
      <c r="U92" s="59">
        <v>0.99299999999999999</v>
      </c>
      <c r="V92" s="43"/>
      <c r="W92" s="43"/>
      <c r="X92" s="43">
        <v>143.80000000000001</v>
      </c>
      <c r="Y92" s="43">
        <v>171.67</v>
      </c>
      <c r="Z92" s="43">
        <v>177.04</v>
      </c>
      <c r="AA92" s="43">
        <v>0</v>
      </c>
      <c r="AB92" s="43">
        <v>177.04</v>
      </c>
      <c r="AC92" s="43">
        <v>181.18</v>
      </c>
    </row>
    <row r="93" spans="1:29" ht="12.75" x14ac:dyDescent="0.2">
      <c r="A93" s="24"/>
      <c r="B93" s="24"/>
      <c r="C93" s="25"/>
      <c r="D93" s="25"/>
      <c r="E93" s="25"/>
      <c r="F93" s="25"/>
      <c r="G93" s="25"/>
      <c r="H93" s="25"/>
      <c r="I93" s="25"/>
      <c r="J93" s="44" t="s">
        <v>79</v>
      </c>
      <c r="K93" s="43">
        <v>30.68</v>
      </c>
      <c r="L93" s="43"/>
      <c r="M93" s="43">
        <v>3.66</v>
      </c>
      <c r="N93" s="43">
        <v>12.44</v>
      </c>
      <c r="O93" s="43">
        <v>0.74</v>
      </c>
      <c r="P93" s="58"/>
      <c r="Q93" s="43"/>
      <c r="R93" s="43"/>
      <c r="S93" s="58"/>
      <c r="T93" s="43">
        <v>144.81</v>
      </c>
      <c r="U93" s="43">
        <v>-1.01</v>
      </c>
      <c r="V93" s="43">
        <v>-0.21</v>
      </c>
      <c r="W93" s="43"/>
      <c r="X93" s="43">
        <v>28.76</v>
      </c>
      <c r="Y93" s="43">
        <v>172.56</v>
      </c>
      <c r="Z93" s="43"/>
      <c r="AA93" s="43"/>
      <c r="AB93" s="43">
        <v>177.95999999999998</v>
      </c>
      <c r="AC93" s="43">
        <v>3.2200000000000273</v>
      </c>
    </row>
    <row r="94" spans="1:29" ht="12.75" x14ac:dyDescent="0.2">
      <c r="A94" s="21" t="s">
        <v>139</v>
      </c>
      <c r="B94" s="21"/>
      <c r="C94" s="22" t="s">
        <v>140</v>
      </c>
      <c r="D94" s="22"/>
      <c r="E94" s="22"/>
      <c r="F94" s="22"/>
      <c r="G94" s="22"/>
      <c r="H94" s="22"/>
      <c r="I94" s="22"/>
      <c r="J94" s="39"/>
      <c r="K94" s="57">
        <v>27.28</v>
      </c>
      <c r="L94" s="57">
        <v>150.82</v>
      </c>
      <c r="M94" s="57">
        <v>849.26</v>
      </c>
      <c r="N94" s="57">
        <v>245.34</v>
      </c>
      <c r="O94" s="57">
        <v>18.489999999999998</v>
      </c>
      <c r="P94" s="57">
        <v>1846.5100000000002</v>
      </c>
      <c r="Q94" s="57">
        <v>138.55000000000001</v>
      </c>
      <c r="R94" s="57">
        <v>0</v>
      </c>
      <c r="S94" s="57">
        <v>0</v>
      </c>
      <c r="T94" s="57">
        <v>0</v>
      </c>
      <c r="U94" s="57"/>
      <c r="V94" s="57">
        <v>0</v>
      </c>
      <c r="W94" s="57">
        <v>0</v>
      </c>
      <c r="X94" s="57">
        <v>1971.1499999999999</v>
      </c>
      <c r="Y94" s="41">
        <v>2353.62</v>
      </c>
      <c r="Z94" s="41">
        <v>2427.29</v>
      </c>
      <c r="AA94" s="41">
        <v>0</v>
      </c>
      <c r="AB94" s="40">
        <v>2427.29</v>
      </c>
      <c r="AC94" s="41">
        <v>2483.5599999999995</v>
      </c>
    </row>
    <row r="95" spans="1:29" ht="12.75" x14ac:dyDescent="0.2">
      <c r="A95" s="21"/>
      <c r="B95" s="21"/>
      <c r="C95" s="22"/>
      <c r="D95" s="22"/>
      <c r="E95" s="22"/>
      <c r="F95" s="22"/>
      <c r="G95" s="22"/>
      <c r="H95" s="22"/>
      <c r="I95" s="22"/>
      <c r="J95" s="39"/>
      <c r="K95" s="57">
        <v>348.71999999999997</v>
      </c>
      <c r="L95" s="57">
        <v>58.73</v>
      </c>
      <c r="M95" s="57">
        <v>49.14</v>
      </c>
      <c r="N95" s="57">
        <v>177.65</v>
      </c>
      <c r="O95" s="57">
        <v>9.870000000000001</v>
      </c>
      <c r="P95" s="57"/>
      <c r="Q95" s="57">
        <v>0</v>
      </c>
      <c r="R95" s="57">
        <v>0</v>
      </c>
      <c r="S95" s="57"/>
      <c r="T95" s="57">
        <v>1985.0600000000002</v>
      </c>
      <c r="U95" s="57">
        <v>-13.909999999999998</v>
      </c>
      <c r="V95" s="57">
        <v>-2.78</v>
      </c>
      <c r="W95" s="57">
        <v>0</v>
      </c>
      <c r="X95" s="57">
        <v>394.21999999999991</v>
      </c>
      <c r="Y95" s="41">
        <v>2365.3700000000003</v>
      </c>
      <c r="Z95" s="41">
        <v>12.12</v>
      </c>
      <c r="AA95" s="41">
        <v>0</v>
      </c>
      <c r="AB95" s="40">
        <v>2439.41</v>
      </c>
      <c r="AC95" s="41">
        <v>44.149999999999807</v>
      </c>
    </row>
    <row r="96" spans="1:29" ht="12.75" x14ac:dyDescent="0.2">
      <c r="A96" s="23">
        <v>26</v>
      </c>
      <c r="B96" s="24" t="s">
        <v>52</v>
      </c>
      <c r="C96" s="25" t="s">
        <v>53</v>
      </c>
      <c r="D96" s="25"/>
      <c r="E96" s="25"/>
      <c r="F96" s="25"/>
      <c r="G96" s="25"/>
      <c r="H96" s="25"/>
      <c r="I96" s="25"/>
      <c r="J96" s="42" t="s">
        <v>54</v>
      </c>
      <c r="K96" s="43">
        <v>1.38</v>
      </c>
      <c r="L96" s="43">
        <v>23.39</v>
      </c>
      <c r="M96" s="43"/>
      <c r="N96" s="43">
        <v>13.83</v>
      </c>
      <c r="O96" s="43">
        <v>0.95</v>
      </c>
      <c r="P96" s="58">
        <v>69.400000000000006</v>
      </c>
      <c r="Q96" s="43">
        <v>7.15</v>
      </c>
      <c r="R96" s="43"/>
      <c r="S96" s="58"/>
      <c r="T96" s="43"/>
      <c r="U96" s="59">
        <v>0.99299999999999999</v>
      </c>
      <c r="V96" s="43"/>
      <c r="W96" s="43"/>
      <c r="X96" s="43">
        <v>76.010000000000005</v>
      </c>
      <c r="Y96" s="43">
        <v>90.61</v>
      </c>
      <c r="Z96" s="43">
        <v>93.45</v>
      </c>
      <c r="AA96" s="43">
        <v>0</v>
      </c>
      <c r="AB96" s="43">
        <v>93.45</v>
      </c>
      <c r="AC96" s="43">
        <v>95.77</v>
      </c>
    </row>
    <row r="97" spans="1:29" ht="12.75" x14ac:dyDescent="0.2">
      <c r="A97" s="24"/>
      <c r="B97" s="24"/>
      <c r="C97" s="25"/>
      <c r="D97" s="25"/>
      <c r="E97" s="25"/>
      <c r="F97" s="25"/>
      <c r="G97" s="25"/>
      <c r="H97" s="25"/>
      <c r="I97" s="25"/>
      <c r="J97" s="44" t="s">
        <v>141</v>
      </c>
      <c r="K97" s="43">
        <v>11.73</v>
      </c>
      <c r="L97" s="43">
        <v>9.3000000000000007</v>
      </c>
      <c r="M97" s="43">
        <v>4.43</v>
      </c>
      <c r="N97" s="43">
        <v>14.7</v>
      </c>
      <c r="O97" s="43">
        <v>0.51</v>
      </c>
      <c r="P97" s="58"/>
      <c r="Q97" s="43"/>
      <c r="R97" s="43"/>
      <c r="S97" s="58"/>
      <c r="T97" s="43">
        <v>76.550000000000011</v>
      </c>
      <c r="U97" s="43">
        <v>-0.54</v>
      </c>
      <c r="V97" s="43">
        <v>-0.14000000000000001</v>
      </c>
      <c r="W97" s="43"/>
      <c r="X97" s="43">
        <v>15.2</v>
      </c>
      <c r="Y97" s="43">
        <v>91.21</v>
      </c>
      <c r="Z97" s="43"/>
      <c r="AA97" s="43"/>
      <c r="AB97" s="43">
        <v>94.070000000000007</v>
      </c>
      <c r="AC97" s="43">
        <v>1.6999999999999886</v>
      </c>
    </row>
    <row r="98" spans="1:29" ht="12.75" x14ac:dyDescent="0.2">
      <c r="A98" s="23">
        <v>27</v>
      </c>
      <c r="B98" s="24" t="s">
        <v>142</v>
      </c>
      <c r="C98" s="25" t="s">
        <v>134</v>
      </c>
      <c r="D98" s="25"/>
      <c r="E98" s="25"/>
      <c r="F98" s="25"/>
      <c r="G98" s="25"/>
      <c r="H98" s="25"/>
      <c r="I98" s="25"/>
      <c r="J98" s="42" t="s">
        <v>58</v>
      </c>
      <c r="K98" s="43">
        <v>1.6</v>
      </c>
      <c r="L98" s="43"/>
      <c r="M98" s="43">
        <v>154.37</v>
      </c>
      <c r="N98" s="43">
        <v>14.1</v>
      </c>
      <c r="O98" s="43">
        <v>0.97</v>
      </c>
      <c r="P98" s="58">
        <v>213.57</v>
      </c>
      <c r="Q98" s="43">
        <v>7.3</v>
      </c>
      <c r="R98" s="43"/>
      <c r="S98" s="58"/>
      <c r="T98" s="43"/>
      <c r="U98" s="59">
        <v>0.99299999999999999</v>
      </c>
      <c r="V98" s="43"/>
      <c r="W98" s="43"/>
      <c r="X98" s="43">
        <v>219.32</v>
      </c>
      <c r="Y98" s="43">
        <v>262.57</v>
      </c>
      <c r="Z98" s="43">
        <v>270.79000000000002</v>
      </c>
      <c r="AA98" s="43">
        <v>0</v>
      </c>
      <c r="AB98" s="43">
        <v>270.79000000000002</v>
      </c>
      <c r="AC98" s="43">
        <v>276.33</v>
      </c>
    </row>
    <row r="99" spans="1:29" ht="12.75" x14ac:dyDescent="0.2">
      <c r="A99" s="24"/>
      <c r="B99" s="24"/>
      <c r="C99" s="25"/>
      <c r="D99" s="25"/>
      <c r="E99" s="25"/>
      <c r="F99" s="25"/>
      <c r="G99" s="25"/>
      <c r="H99" s="25"/>
      <c r="I99" s="25"/>
      <c r="J99" s="44" t="s">
        <v>143</v>
      </c>
      <c r="K99" s="43">
        <v>21.46</v>
      </c>
      <c r="L99" s="43"/>
      <c r="M99" s="43">
        <v>7.3</v>
      </c>
      <c r="N99" s="43">
        <v>15</v>
      </c>
      <c r="O99" s="43">
        <v>0.52</v>
      </c>
      <c r="P99" s="58"/>
      <c r="Q99" s="43"/>
      <c r="R99" s="43"/>
      <c r="S99" s="58"/>
      <c r="T99" s="43">
        <v>220.87</v>
      </c>
      <c r="U99" s="43">
        <v>-1.55</v>
      </c>
      <c r="V99" s="43">
        <v>-0.15</v>
      </c>
      <c r="W99" s="43"/>
      <c r="X99" s="43">
        <v>43.86</v>
      </c>
      <c r="Y99" s="43">
        <v>263.18</v>
      </c>
      <c r="Z99" s="43"/>
      <c r="AA99" s="43"/>
      <c r="AB99" s="43">
        <v>271.42</v>
      </c>
      <c r="AC99" s="43">
        <v>4.9099999999999682</v>
      </c>
    </row>
    <row r="100" spans="1:29" ht="12.75" x14ac:dyDescent="0.2">
      <c r="A100" s="23">
        <v>28</v>
      </c>
      <c r="B100" s="24" t="s">
        <v>56</v>
      </c>
      <c r="C100" s="25" t="s">
        <v>136</v>
      </c>
      <c r="D100" s="25"/>
      <c r="E100" s="25"/>
      <c r="F100" s="25"/>
      <c r="G100" s="25"/>
      <c r="H100" s="25"/>
      <c r="I100" s="25"/>
      <c r="J100" s="42" t="s">
        <v>58</v>
      </c>
      <c r="K100" s="43">
        <v>16.7</v>
      </c>
      <c r="L100" s="43">
        <v>92.82</v>
      </c>
      <c r="M100" s="43">
        <v>505.78</v>
      </c>
      <c r="N100" s="43">
        <v>150.28</v>
      </c>
      <c r="O100" s="43">
        <v>11.45</v>
      </c>
      <c r="P100" s="58">
        <v>1110.01</v>
      </c>
      <c r="Q100" s="43">
        <v>85.78</v>
      </c>
      <c r="R100" s="43"/>
      <c r="S100" s="58"/>
      <c r="T100" s="43"/>
      <c r="U100" s="59">
        <v>0.99299999999999999</v>
      </c>
      <c r="V100" s="43"/>
      <c r="W100" s="43"/>
      <c r="X100" s="43">
        <v>1187.42</v>
      </c>
      <c r="Y100" s="43">
        <v>1417.62</v>
      </c>
      <c r="Z100" s="43">
        <v>1461.99</v>
      </c>
      <c r="AA100" s="43">
        <v>0</v>
      </c>
      <c r="AB100" s="43">
        <v>1461.99</v>
      </c>
      <c r="AC100" s="43">
        <v>1496.1</v>
      </c>
    </row>
    <row r="101" spans="1:29" ht="12.75" x14ac:dyDescent="0.2">
      <c r="A101" s="24"/>
      <c r="B101" s="24"/>
      <c r="C101" s="25"/>
      <c r="D101" s="25"/>
      <c r="E101" s="25"/>
      <c r="F101" s="25"/>
      <c r="G101" s="25"/>
      <c r="H101" s="25"/>
      <c r="I101" s="25"/>
      <c r="J101" s="44" t="s">
        <v>144</v>
      </c>
      <c r="K101" s="43">
        <v>215.89</v>
      </c>
      <c r="L101" s="43">
        <v>36.39</v>
      </c>
      <c r="M101" s="43">
        <v>27.13</v>
      </c>
      <c r="N101" s="43">
        <v>102.27</v>
      </c>
      <c r="O101" s="43">
        <v>6.11</v>
      </c>
      <c r="P101" s="58"/>
      <c r="Q101" s="43"/>
      <c r="R101" s="43"/>
      <c r="S101" s="58"/>
      <c r="T101" s="43">
        <v>1195.79</v>
      </c>
      <c r="U101" s="43">
        <v>-8.3699999999999992</v>
      </c>
      <c r="V101" s="43">
        <v>-1.72</v>
      </c>
      <c r="W101" s="43"/>
      <c r="X101" s="43">
        <v>237.48</v>
      </c>
      <c r="Y101" s="43">
        <v>1424.9</v>
      </c>
      <c r="Z101" s="43"/>
      <c r="AA101" s="43"/>
      <c r="AB101" s="43">
        <v>1469.5</v>
      </c>
      <c r="AC101" s="43">
        <v>26.599999999999909</v>
      </c>
    </row>
    <row r="102" spans="1:29" ht="12.75" x14ac:dyDescent="0.2">
      <c r="A102" s="23">
        <v>29</v>
      </c>
      <c r="B102" s="24" t="s">
        <v>60</v>
      </c>
      <c r="C102" s="25" t="s">
        <v>138</v>
      </c>
      <c r="D102" s="25"/>
      <c r="E102" s="25"/>
      <c r="F102" s="25"/>
      <c r="G102" s="25"/>
      <c r="H102" s="25"/>
      <c r="I102" s="25"/>
      <c r="J102" s="42" t="s">
        <v>62</v>
      </c>
      <c r="K102" s="43">
        <v>4.41</v>
      </c>
      <c r="L102" s="43">
        <v>0.24</v>
      </c>
      <c r="M102" s="43">
        <v>124.86</v>
      </c>
      <c r="N102" s="43">
        <v>38.01</v>
      </c>
      <c r="O102" s="43">
        <v>2.9</v>
      </c>
      <c r="P102" s="58">
        <v>263.61</v>
      </c>
      <c r="Q102" s="43">
        <v>21.7</v>
      </c>
      <c r="R102" s="43"/>
      <c r="S102" s="58"/>
      <c r="T102" s="43"/>
      <c r="U102" s="59">
        <v>0.99299999999999999</v>
      </c>
      <c r="V102" s="43"/>
      <c r="W102" s="43"/>
      <c r="X102" s="43">
        <v>283.31</v>
      </c>
      <c r="Y102" s="43">
        <v>338.12</v>
      </c>
      <c r="Z102" s="43">
        <v>348.7</v>
      </c>
      <c r="AA102" s="43">
        <v>0</v>
      </c>
      <c r="AB102" s="43">
        <v>348.7</v>
      </c>
      <c r="AC102" s="43">
        <v>356.95</v>
      </c>
    </row>
    <row r="103" spans="1:29" ht="12.75" x14ac:dyDescent="0.2">
      <c r="A103" s="24"/>
      <c r="B103" s="24"/>
      <c r="C103" s="25"/>
      <c r="D103" s="25"/>
      <c r="E103" s="25"/>
      <c r="F103" s="25"/>
      <c r="G103" s="25"/>
      <c r="H103" s="25"/>
      <c r="I103" s="25"/>
      <c r="J103" s="44" t="s">
        <v>145</v>
      </c>
      <c r="K103" s="43">
        <v>63.81</v>
      </c>
      <c r="L103" s="43"/>
      <c r="M103" s="43">
        <v>6.81</v>
      </c>
      <c r="N103" s="43">
        <v>25.87</v>
      </c>
      <c r="O103" s="43">
        <v>1.55</v>
      </c>
      <c r="P103" s="58"/>
      <c r="Q103" s="43"/>
      <c r="R103" s="43"/>
      <c r="S103" s="58"/>
      <c r="T103" s="43">
        <v>285.31</v>
      </c>
      <c r="U103" s="43">
        <v>-2</v>
      </c>
      <c r="V103" s="43">
        <v>-0.44</v>
      </c>
      <c r="W103" s="43"/>
      <c r="X103" s="43">
        <v>56.66</v>
      </c>
      <c r="Y103" s="43">
        <v>339.97</v>
      </c>
      <c r="Z103" s="43"/>
      <c r="AA103" s="43"/>
      <c r="AB103" s="43">
        <v>350.61</v>
      </c>
      <c r="AC103" s="43">
        <v>6.339999999999975</v>
      </c>
    </row>
    <row r="104" spans="1:29" ht="12.75" x14ac:dyDescent="0.2">
      <c r="A104" s="23">
        <v>30</v>
      </c>
      <c r="B104" s="24" t="s">
        <v>146</v>
      </c>
      <c r="C104" s="25" t="s">
        <v>147</v>
      </c>
      <c r="D104" s="25"/>
      <c r="E104" s="25"/>
      <c r="F104" s="25"/>
      <c r="G104" s="25"/>
      <c r="H104" s="25"/>
      <c r="I104" s="25"/>
      <c r="J104" s="42" t="s">
        <v>62</v>
      </c>
      <c r="K104" s="43">
        <v>3.19</v>
      </c>
      <c r="L104" s="43">
        <v>34.369999999999997</v>
      </c>
      <c r="M104" s="43">
        <v>64.25</v>
      </c>
      <c r="N104" s="43">
        <v>29.12</v>
      </c>
      <c r="O104" s="43">
        <v>2.2200000000000002</v>
      </c>
      <c r="P104" s="58">
        <v>189.92</v>
      </c>
      <c r="Q104" s="43">
        <v>16.62</v>
      </c>
      <c r="R104" s="43"/>
      <c r="S104" s="58"/>
      <c r="T104" s="43"/>
      <c r="U104" s="59">
        <v>0.99299999999999999</v>
      </c>
      <c r="V104" s="43"/>
      <c r="W104" s="43"/>
      <c r="X104" s="43">
        <v>205.09</v>
      </c>
      <c r="Y104" s="43">
        <v>244.7</v>
      </c>
      <c r="Z104" s="43">
        <v>252.36</v>
      </c>
      <c r="AA104" s="43">
        <v>0</v>
      </c>
      <c r="AB104" s="43">
        <v>252.36</v>
      </c>
      <c r="AC104" s="43">
        <v>258.41000000000003</v>
      </c>
    </row>
    <row r="105" spans="1:29" ht="12.75" x14ac:dyDescent="0.2">
      <c r="A105" s="24"/>
      <c r="B105" s="24"/>
      <c r="C105" s="25"/>
      <c r="D105" s="25"/>
      <c r="E105" s="25"/>
      <c r="F105" s="25"/>
      <c r="G105" s="25"/>
      <c r="H105" s="25"/>
      <c r="I105" s="25"/>
      <c r="J105" s="44" t="s">
        <v>145</v>
      </c>
      <c r="K105" s="43">
        <v>35.83</v>
      </c>
      <c r="L105" s="43">
        <v>13.04</v>
      </c>
      <c r="M105" s="43">
        <v>3.47</v>
      </c>
      <c r="N105" s="43">
        <v>19.809999999999999</v>
      </c>
      <c r="O105" s="43">
        <v>1.18</v>
      </c>
      <c r="P105" s="58"/>
      <c r="Q105" s="43"/>
      <c r="R105" s="43"/>
      <c r="S105" s="58"/>
      <c r="T105" s="43">
        <v>206.54</v>
      </c>
      <c r="U105" s="43">
        <v>-1.45</v>
      </c>
      <c r="V105" s="43">
        <v>-0.33</v>
      </c>
      <c r="W105" s="43"/>
      <c r="X105" s="43">
        <v>41.02</v>
      </c>
      <c r="Y105" s="43">
        <v>246.11</v>
      </c>
      <c r="Z105" s="43"/>
      <c r="AA105" s="43"/>
      <c r="AB105" s="43">
        <v>253.81</v>
      </c>
      <c r="AC105" s="43">
        <v>4.6000000000000227</v>
      </c>
    </row>
    <row r="106" spans="1:29" ht="12.75" x14ac:dyDescent="0.2">
      <c r="A106" s="21" t="s">
        <v>148</v>
      </c>
      <c r="B106" s="21"/>
      <c r="C106" s="22" t="s">
        <v>149</v>
      </c>
      <c r="D106" s="22"/>
      <c r="E106" s="22"/>
      <c r="F106" s="22"/>
      <c r="G106" s="22"/>
      <c r="H106" s="22"/>
      <c r="I106" s="22"/>
      <c r="J106" s="39"/>
      <c r="K106" s="57">
        <v>5.8599999999999994</v>
      </c>
      <c r="L106" s="57">
        <v>34.67</v>
      </c>
      <c r="M106" s="57">
        <v>0</v>
      </c>
      <c r="N106" s="57">
        <v>53.53</v>
      </c>
      <c r="O106" s="57">
        <v>4</v>
      </c>
      <c r="P106" s="57">
        <v>209.88</v>
      </c>
      <c r="Q106" s="57">
        <v>29.95</v>
      </c>
      <c r="R106" s="57">
        <v>0</v>
      </c>
      <c r="S106" s="57">
        <v>0</v>
      </c>
      <c r="T106" s="57">
        <v>0.88</v>
      </c>
      <c r="U106" s="57"/>
      <c r="V106" s="57">
        <v>0</v>
      </c>
      <c r="W106" s="57">
        <v>0</v>
      </c>
      <c r="X106" s="57">
        <v>239.03</v>
      </c>
      <c r="Y106" s="41">
        <v>284.29000000000002</v>
      </c>
      <c r="Z106" s="41">
        <v>293.19</v>
      </c>
      <c r="AA106" s="41">
        <v>0</v>
      </c>
      <c r="AB106" s="40">
        <v>293.19</v>
      </c>
      <c r="AC106" s="41">
        <v>301.18</v>
      </c>
    </row>
    <row r="107" spans="1:29" ht="12.75" x14ac:dyDescent="0.2">
      <c r="A107" s="21"/>
      <c r="B107" s="21"/>
      <c r="C107" s="22"/>
      <c r="D107" s="22"/>
      <c r="E107" s="22"/>
      <c r="F107" s="22"/>
      <c r="G107" s="22"/>
      <c r="H107" s="22"/>
      <c r="I107" s="22"/>
      <c r="J107" s="39"/>
      <c r="K107" s="57">
        <v>75.45</v>
      </c>
      <c r="L107" s="57">
        <v>12.649999999999999</v>
      </c>
      <c r="M107" s="57">
        <v>0.01</v>
      </c>
      <c r="N107" s="57">
        <v>40.69</v>
      </c>
      <c r="O107" s="57">
        <v>2.13</v>
      </c>
      <c r="P107" s="57"/>
      <c r="Q107" s="57">
        <v>0</v>
      </c>
      <c r="R107" s="57">
        <v>0</v>
      </c>
      <c r="S107" s="57"/>
      <c r="T107" s="57">
        <v>240.71</v>
      </c>
      <c r="U107" s="57">
        <v>-1.6800000000000002</v>
      </c>
      <c r="V107" s="57">
        <v>-0.6</v>
      </c>
      <c r="W107" s="57">
        <v>0</v>
      </c>
      <c r="X107" s="57">
        <v>47.81</v>
      </c>
      <c r="Y107" s="41">
        <v>286.84000000000003</v>
      </c>
      <c r="Z107" s="41">
        <v>2.64</v>
      </c>
      <c r="AA107" s="41">
        <v>0</v>
      </c>
      <c r="AB107" s="40">
        <v>295.83</v>
      </c>
      <c r="AC107" s="41">
        <v>5.3499999999999801</v>
      </c>
    </row>
    <row r="108" spans="1:29" ht="12.75" x14ac:dyDescent="0.2">
      <c r="A108" s="23">
        <v>31</v>
      </c>
      <c r="B108" s="24" t="s">
        <v>52</v>
      </c>
      <c r="C108" s="25" t="s">
        <v>53</v>
      </c>
      <c r="D108" s="25"/>
      <c r="E108" s="25"/>
      <c r="F108" s="25"/>
      <c r="G108" s="25"/>
      <c r="H108" s="25"/>
      <c r="I108" s="25"/>
      <c r="J108" s="42" t="s">
        <v>54</v>
      </c>
      <c r="K108" s="43">
        <v>1.1499999999999999</v>
      </c>
      <c r="L108" s="43">
        <v>2.36</v>
      </c>
      <c r="M108" s="43"/>
      <c r="N108" s="43">
        <v>11.15</v>
      </c>
      <c r="O108" s="43">
        <v>0.77</v>
      </c>
      <c r="P108" s="58">
        <v>42.43</v>
      </c>
      <c r="Q108" s="43">
        <v>5.77</v>
      </c>
      <c r="R108" s="43"/>
      <c r="S108" s="58"/>
      <c r="T108" s="43"/>
      <c r="U108" s="59">
        <v>0.99299999999999999</v>
      </c>
      <c r="V108" s="43"/>
      <c r="W108" s="43"/>
      <c r="X108" s="43">
        <v>47.86</v>
      </c>
      <c r="Y108" s="43">
        <v>56.95</v>
      </c>
      <c r="Z108" s="43">
        <v>58.73</v>
      </c>
      <c r="AA108" s="43">
        <v>0</v>
      </c>
      <c r="AB108" s="43">
        <v>58.73</v>
      </c>
      <c r="AC108" s="43">
        <v>60.3</v>
      </c>
    </row>
    <row r="109" spans="1:29" ht="12.75" x14ac:dyDescent="0.2">
      <c r="A109" s="24"/>
      <c r="B109" s="24"/>
      <c r="C109" s="25"/>
      <c r="D109" s="25"/>
      <c r="E109" s="25"/>
      <c r="F109" s="25"/>
      <c r="G109" s="25"/>
      <c r="H109" s="25"/>
      <c r="I109" s="25"/>
      <c r="J109" s="44" t="s">
        <v>150</v>
      </c>
      <c r="K109" s="43">
        <v>16.010000000000002</v>
      </c>
      <c r="L109" s="43">
        <v>0.95</v>
      </c>
      <c r="M109" s="43"/>
      <c r="N109" s="43">
        <v>11.85</v>
      </c>
      <c r="O109" s="43">
        <v>0.41</v>
      </c>
      <c r="P109" s="58"/>
      <c r="Q109" s="43"/>
      <c r="R109" s="43"/>
      <c r="S109" s="58"/>
      <c r="T109" s="43">
        <v>48.2</v>
      </c>
      <c r="U109" s="43">
        <v>-0.34</v>
      </c>
      <c r="V109" s="43">
        <v>-0.12</v>
      </c>
      <c r="W109" s="43"/>
      <c r="X109" s="43">
        <v>9.57</v>
      </c>
      <c r="Y109" s="43">
        <v>57.43</v>
      </c>
      <c r="Z109" s="43"/>
      <c r="AA109" s="43"/>
      <c r="AB109" s="43">
        <v>59.23</v>
      </c>
      <c r="AC109" s="43">
        <v>1.0700000000000003</v>
      </c>
    </row>
    <row r="110" spans="1:29" ht="12.75" x14ac:dyDescent="0.2">
      <c r="A110" s="23">
        <v>32</v>
      </c>
      <c r="B110" s="24" t="s">
        <v>56</v>
      </c>
      <c r="C110" s="25" t="s">
        <v>57</v>
      </c>
      <c r="D110" s="25"/>
      <c r="E110" s="25"/>
      <c r="F110" s="25"/>
      <c r="G110" s="25"/>
      <c r="H110" s="25"/>
      <c r="I110" s="25"/>
      <c r="J110" s="42" t="s">
        <v>58</v>
      </c>
      <c r="K110" s="43">
        <v>2.82</v>
      </c>
      <c r="L110" s="43">
        <v>11.38</v>
      </c>
      <c r="M110" s="43"/>
      <c r="N110" s="43">
        <v>25.45</v>
      </c>
      <c r="O110" s="43">
        <v>1.94</v>
      </c>
      <c r="P110" s="58">
        <v>95.89</v>
      </c>
      <c r="Q110" s="43">
        <v>14.52</v>
      </c>
      <c r="R110" s="43"/>
      <c r="S110" s="58"/>
      <c r="T110" s="43"/>
      <c r="U110" s="59">
        <v>0.99299999999999999</v>
      </c>
      <c r="V110" s="43"/>
      <c r="W110" s="43"/>
      <c r="X110" s="43">
        <v>109.64</v>
      </c>
      <c r="Y110" s="43">
        <v>130.33000000000001</v>
      </c>
      <c r="Z110" s="43">
        <v>134.41</v>
      </c>
      <c r="AA110" s="43">
        <v>0</v>
      </c>
      <c r="AB110" s="43">
        <v>134.41</v>
      </c>
      <c r="AC110" s="43">
        <v>138.13999999999999</v>
      </c>
    </row>
    <row r="111" spans="1:29" ht="12.75" x14ac:dyDescent="0.2">
      <c r="A111" s="24"/>
      <c r="B111" s="24"/>
      <c r="C111" s="25"/>
      <c r="D111" s="25"/>
      <c r="E111" s="25"/>
      <c r="F111" s="25"/>
      <c r="G111" s="25"/>
      <c r="H111" s="25"/>
      <c r="I111" s="25"/>
      <c r="J111" s="44" t="s">
        <v>151</v>
      </c>
      <c r="K111" s="43">
        <v>39.06</v>
      </c>
      <c r="L111" s="43">
        <v>3.66</v>
      </c>
      <c r="M111" s="43"/>
      <c r="N111" s="43">
        <v>17.32</v>
      </c>
      <c r="O111" s="43">
        <v>1.03</v>
      </c>
      <c r="P111" s="58"/>
      <c r="Q111" s="43"/>
      <c r="R111" s="43"/>
      <c r="S111" s="58"/>
      <c r="T111" s="43">
        <v>110.41</v>
      </c>
      <c r="U111" s="43">
        <v>-0.77</v>
      </c>
      <c r="V111" s="43">
        <v>-0.28999999999999998</v>
      </c>
      <c r="W111" s="43"/>
      <c r="X111" s="43">
        <v>21.93</v>
      </c>
      <c r="Y111" s="43">
        <v>131.57</v>
      </c>
      <c r="Z111" s="43"/>
      <c r="AA111" s="43"/>
      <c r="AB111" s="43">
        <v>135.69</v>
      </c>
      <c r="AC111" s="43">
        <v>2.4499999999999886</v>
      </c>
    </row>
    <row r="112" spans="1:29" ht="12.75" x14ac:dyDescent="0.2">
      <c r="A112" s="23">
        <v>33</v>
      </c>
      <c r="B112" s="24" t="s">
        <v>152</v>
      </c>
      <c r="C112" s="25" t="s">
        <v>153</v>
      </c>
      <c r="D112" s="25"/>
      <c r="E112" s="25"/>
      <c r="F112" s="25"/>
      <c r="G112" s="25"/>
      <c r="H112" s="25"/>
      <c r="I112" s="25"/>
      <c r="J112" s="42" t="s">
        <v>62</v>
      </c>
      <c r="K112" s="43">
        <v>1.89</v>
      </c>
      <c r="L112" s="43">
        <v>20.93</v>
      </c>
      <c r="M112" s="43"/>
      <c r="N112" s="43">
        <v>16.93</v>
      </c>
      <c r="O112" s="43">
        <v>1.29</v>
      </c>
      <c r="P112" s="58">
        <v>71.56</v>
      </c>
      <c r="Q112" s="43">
        <v>9.66</v>
      </c>
      <c r="R112" s="43"/>
      <c r="S112" s="58"/>
      <c r="T112" s="43">
        <v>0.88</v>
      </c>
      <c r="U112" s="59">
        <v>0.99299999999999999</v>
      </c>
      <c r="V112" s="43"/>
      <c r="W112" s="43"/>
      <c r="X112" s="43">
        <v>81.53</v>
      </c>
      <c r="Y112" s="43">
        <v>97.01</v>
      </c>
      <c r="Z112" s="43">
        <v>100.05</v>
      </c>
      <c r="AA112" s="43">
        <v>0</v>
      </c>
      <c r="AB112" s="43">
        <v>100.05</v>
      </c>
      <c r="AC112" s="43">
        <v>102.74</v>
      </c>
    </row>
    <row r="113" spans="1:29" ht="12.75" x14ac:dyDescent="0.2">
      <c r="A113" s="24"/>
      <c r="B113" s="24"/>
      <c r="C113" s="25"/>
      <c r="D113" s="25"/>
      <c r="E113" s="25"/>
      <c r="F113" s="25"/>
      <c r="G113" s="25"/>
      <c r="H113" s="25"/>
      <c r="I113" s="25"/>
      <c r="J113" s="44" t="s">
        <v>145</v>
      </c>
      <c r="K113" s="43">
        <v>20.38</v>
      </c>
      <c r="L113" s="43">
        <v>8.0399999999999991</v>
      </c>
      <c r="M113" s="43">
        <v>0.01</v>
      </c>
      <c r="N113" s="43">
        <v>11.52</v>
      </c>
      <c r="O113" s="43">
        <v>0.69</v>
      </c>
      <c r="P113" s="58"/>
      <c r="Q113" s="43"/>
      <c r="R113" s="43"/>
      <c r="S113" s="58"/>
      <c r="T113" s="43">
        <v>82.1</v>
      </c>
      <c r="U113" s="43">
        <v>-0.56999999999999995</v>
      </c>
      <c r="V113" s="43">
        <v>-0.19</v>
      </c>
      <c r="W113" s="43"/>
      <c r="X113" s="43">
        <v>16.309999999999999</v>
      </c>
      <c r="Y113" s="43">
        <v>97.84</v>
      </c>
      <c r="Z113" s="43"/>
      <c r="AA113" s="43"/>
      <c r="AB113" s="43">
        <v>100.91</v>
      </c>
      <c r="AC113" s="43">
        <v>1.8299999999999983</v>
      </c>
    </row>
    <row r="114" spans="1:29" ht="12.75" x14ac:dyDescent="0.2">
      <c r="A114" s="19" t="s">
        <v>154</v>
      </c>
      <c r="B114" s="19"/>
      <c r="C114" s="20" t="s">
        <v>155</v>
      </c>
      <c r="D114" s="20"/>
      <c r="E114" s="20"/>
      <c r="F114" s="20"/>
      <c r="G114" s="20"/>
      <c r="H114" s="20"/>
      <c r="I114" s="20"/>
      <c r="J114" s="36"/>
      <c r="K114" s="56">
        <v>47.25</v>
      </c>
      <c r="L114" s="56">
        <v>393.32</v>
      </c>
      <c r="M114" s="56">
        <v>168.56</v>
      </c>
      <c r="N114" s="56">
        <v>421.58</v>
      </c>
      <c r="O114" s="56">
        <v>28.89</v>
      </c>
      <c r="P114" s="56">
        <v>2008.4899999999998</v>
      </c>
      <c r="Q114" s="56">
        <v>216.45999999999998</v>
      </c>
      <c r="R114" s="56">
        <v>0</v>
      </c>
      <c r="S114" s="56">
        <v>0</v>
      </c>
      <c r="T114" s="56">
        <v>8.4</v>
      </c>
      <c r="U114" s="56"/>
      <c r="V114" s="56">
        <v>0</v>
      </c>
      <c r="W114" s="56">
        <v>0</v>
      </c>
      <c r="X114" s="56">
        <v>2217.7200000000003</v>
      </c>
      <c r="Y114" s="38">
        <v>2642.88</v>
      </c>
      <c r="Z114" s="38">
        <v>2725.59</v>
      </c>
      <c r="AA114" s="38">
        <v>0</v>
      </c>
      <c r="AB114" s="37">
        <v>2725.59</v>
      </c>
      <c r="AC114" s="38">
        <v>2794.2200000000003</v>
      </c>
    </row>
    <row r="115" spans="1:29" ht="12.75" x14ac:dyDescent="0.2">
      <c r="A115" s="19"/>
      <c r="B115" s="19"/>
      <c r="C115" s="20"/>
      <c r="D115" s="20"/>
      <c r="E115" s="20"/>
      <c r="F115" s="20"/>
      <c r="G115" s="20"/>
      <c r="H115" s="20"/>
      <c r="I115" s="20"/>
      <c r="J115" s="36"/>
      <c r="K115" s="56">
        <v>525.78</v>
      </c>
      <c r="L115" s="56">
        <v>110.85</v>
      </c>
      <c r="M115" s="56">
        <v>13.58</v>
      </c>
      <c r="N115" s="56">
        <v>445.69</v>
      </c>
      <c r="O115" s="56">
        <v>15.420000000000002</v>
      </c>
      <c r="P115" s="56"/>
      <c r="Q115" s="56">
        <v>0</v>
      </c>
      <c r="R115" s="56">
        <v>0</v>
      </c>
      <c r="S115" s="56"/>
      <c r="T115" s="56">
        <v>2233.35</v>
      </c>
      <c r="U115" s="56">
        <v>-15.629999999999999</v>
      </c>
      <c r="V115" s="56">
        <v>-4.33</v>
      </c>
      <c r="W115" s="56">
        <v>0</v>
      </c>
      <c r="X115" s="56">
        <v>443.55</v>
      </c>
      <c r="Y115" s="38">
        <v>2661.27</v>
      </c>
      <c r="Z115" s="38">
        <v>18.96</v>
      </c>
      <c r="AA115" s="38">
        <v>0</v>
      </c>
      <c r="AB115" s="37">
        <v>2744.55</v>
      </c>
      <c r="AC115" s="38">
        <v>49.669999999999845</v>
      </c>
    </row>
    <row r="116" spans="1:29" ht="14.1" customHeight="1" x14ac:dyDescent="0.2">
      <c r="A116" s="21" t="s">
        <v>156</v>
      </c>
      <c r="B116" s="21"/>
      <c r="C116" s="22" t="s">
        <v>157</v>
      </c>
      <c r="D116" s="22"/>
      <c r="E116" s="22"/>
      <c r="F116" s="22"/>
      <c r="G116" s="22"/>
      <c r="H116" s="22"/>
      <c r="I116" s="22"/>
      <c r="J116" s="39"/>
      <c r="K116" s="57">
        <v>47.25</v>
      </c>
      <c r="L116" s="57">
        <v>393.32</v>
      </c>
      <c r="M116" s="57">
        <v>168.56</v>
      </c>
      <c r="N116" s="57">
        <v>421.58</v>
      </c>
      <c r="O116" s="57">
        <v>28.89</v>
      </c>
      <c r="P116" s="57">
        <v>2008.4899999999998</v>
      </c>
      <c r="Q116" s="57">
        <v>216.45999999999998</v>
      </c>
      <c r="R116" s="57">
        <v>0</v>
      </c>
      <c r="S116" s="57">
        <v>0</v>
      </c>
      <c r="T116" s="57">
        <v>8.4</v>
      </c>
      <c r="U116" s="57"/>
      <c r="V116" s="57">
        <v>0</v>
      </c>
      <c r="W116" s="57">
        <v>0</v>
      </c>
      <c r="X116" s="57">
        <v>2217.7200000000003</v>
      </c>
      <c r="Y116" s="41">
        <v>2642.88</v>
      </c>
      <c r="Z116" s="41">
        <v>2725.59</v>
      </c>
      <c r="AA116" s="41">
        <v>0</v>
      </c>
      <c r="AB116" s="40">
        <v>2725.59</v>
      </c>
      <c r="AC116" s="41">
        <v>2794.2200000000003</v>
      </c>
    </row>
    <row r="117" spans="1:29" ht="14.1" customHeight="1" x14ac:dyDescent="0.2">
      <c r="A117" s="21"/>
      <c r="B117" s="21"/>
      <c r="C117" s="22"/>
      <c r="D117" s="22"/>
      <c r="E117" s="22"/>
      <c r="F117" s="22"/>
      <c r="G117" s="22"/>
      <c r="H117" s="22"/>
      <c r="I117" s="22"/>
      <c r="J117" s="39"/>
      <c r="K117" s="57">
        <v>525.78</v>
      </c>
      <c r="L117" s="57">
        <v>110.85</v>
      </c>
      <c r="M117" s="57">
        <v>13.58</v>
      </c>
      <c r="N117" s="57">
        <v>445.69</v>
      </c>
      <c r="O117" s="57">
        <v>15.420000000000002</v>
      </c>
      <c r="P117" s="57"/>
      <c r="Q117" s="57">
        <v>0</v>
      </c>
      <c r="R117" s="57">
        <v>0</v>
      </c>
      <c r="S117" s="57"/>
      <c r="T117" s="57">
        <v>2233.35</v>
      </c>
      <c r="U117" s="57">
        <v>-15.629999999999999</v>
      </c>
      <c r="V117" s="57">
        <v>-4.33</v>
      </c>
      <c r="W117" s="57">
        <v>0</v>
      </c>
      <c r="X117" s="57">
        <v>443.55</v>
      </c>
      <c r="Y117" s="41">
        <v>2661.27</v>
      </c>
      <c r="Z117" s="41">
        <v>18.96</v>
      </c>
      <c r="AA117" s="41">
        <v>0</v>
      </c>
      <c r="AB117" s="40">
        <v>2744.55</v>
      </c>
      <c r="AC117" s="41">
        <v>49.669999999999845</v>
      </c>
    </row>
    <row r="118" spans="1:29" ht="12.75" x14ac:dyDescent="0.2">
      <c r="A118" s="23">
        <v>34</v>
      </c>
      <c r="B118" s="24" t="s">
        <v>158</v>
      </c>
      <c r="C118" s="25" t="s">
        <v>159</v>
      </c>
      <c r="D118" s="25"/>
      <c r="E118" s="25"/>
      <c r="F118" s="25"/>
      <c r="G118" s="25"/>
      <c r="H118" s="25"/>
      <c r="I118" s="25"/>
      <c r="J118" s="42" t="s">
        <v>58</v>
      </c>
      <c r="K118" s="43">
        <v>6.46</v>
      </c>
      <c r="L118" s="43">
        <v>131.44999999999999</v>
      </c>
      <c r="M118" s="43"/>
      <c r="N118" s="43">
        <v>63.96</v>
      </c>
      <c r="O118" s="43">
        <v>4.2</v>
      </c>
      <c r="P118" s="58">
        <v>337.83</v>
      </c>
      <c r="Q118" s="43">
        <v>31.45</v>
      </c>
      <c r="R118" s="43"/>
      <c r="S118" s="58"/>
      <c r="T118" s="43">
        <v>8.4</v>
      </c>
      <c r="U118" s="59">
        <v>0.99299999999999999</v>
      </c>
      <c r="V118" s="43"/>
      <c r="W118" s="43"/>
      <c r="X118" s="43">
        <v>375.04</v>
      </c>
      <c r="Y118" s="43">
        <v>447.37</v>
      </c>
      <c r="Z118" s="43">
        <v>461.37</v>
      </c>
      <c r="AA118" s="43">
        <v>0</v>
      </c>
      <c r="AB118" s="43">
        <v>461.37</v>
      </c>
      <c r="AC118" s="43">
        <v>472.53</v>
      </c>
    </row>
    <row r="119" spans="1:29" ht="12.75" x14ac:dyDescent="0.2">
      <c r="A119" s="24"/>
      <c r="B119" s="24"/>
      <c r="C119" s="25"/>
      <c r="D119" s="25"/>
      <c r="E119" s="25"/>
      <c r="F119" s="25"/>
      <c r="G119" s="25"/>
      <c r="H119" s="25"/>
      <c r="I119" s="25"/>
      <c r="J119" s="44" t="s">
        <v>160</v>
      </c>
      <c r="K119" s="43">
        <v>70.94</v>
      </c>
      <c r="L119" s="43">
        <v>21.55</v>
      </c>
      <c r="M119" s="43">
        <v>0.28000000000000003</v>
      </c>
      <c r="N119" s="43">
        <v>65.39</v>
      </c>
      <c r="O119" s="43">
        <v>2.2400000000000002</v>
      </c>
      <c r="P119" s="58"/>
      <c r="Q119" s="43"/>
      <c r="R119" s="43"/>
      <c r="S119" s="58"/>
      <c r="T119" s="43">
        <v>377.68</v>
      </c>
      <c r="U119" s="43">
        <v>-2.64</v>
      </c>
      <c r="V119" s="43">
        <v>-0.63</v>
      </c>
      <c r="W119" s="43"/>
      <c r="X119" s="43">
        <v>75.010000000000005</v>
      </c>
      <c r="Y119" s="43">
        <v>450.05</v>
      </c>
      <c r="Z119" s="43"/>
      <c r="AA119" s="43"/>
      <c r="AB119" s="43">
        <v>464.13</v>
      </c>
      <c r="AC119" s="43">
        <v>8.3999999999999773</v>
      </c>
    </row>
    <row r="120" spans="1:29" ht="12.75" x14ac:dyDescent="0.2">
      <c r="A120" s="23">
        <v>35</v>
      </c>
      <c r="B120" s="24" t="s">
        <v>161</v>
      </c>
      <c r="C120" s="25" t="s">
        <v>162</v>
      </c>
      <c r="D120" s="25"/>
      <c r="E120" s="25"/>
      <c r="F120" s="25"/>
      <c r="G120" s="25"/>
      <c r="H120" s="25"/>
      <c r="I120" s="25"/>
      <c r="J120" s="42" t="s">
        <v>62</v>
      </c>
      <c r="K120" s="43">
        <v>7.2</v>
      </c>
      <c r="L120" s="43">
        <v>91.36</v>
      </c>
      <c r="M120" s="43">
        <v>168.56</v>
      </c>
      <c r="N120" s="43">
        <v>73.34</v>
      </c>
      <c r="O120" s="43">
        <v>5.0599999999999996</v>
      </c>
      <c r="P120" s="58">
        <v>507.56</v>
      </c>
      <c r="Q120" s="43">
        <v>37.94</v>
      </c>
      <c r="R120" s="43"/>
      <c r="S120" s="58"/>
      <c r="T120" s="43"/>
      <c r="U120" s="59">
        <v>0.99299999999999999</v>
      </c>
      <c r="V120" s="43"/>
      <c r="W120" s="43"/>
      <c r="X120" s="43">
        <v>541.67999999999995</v>
      </c>
      <c r="Y120" s="43">
        <v>646.79999999999995</v>
      </c>
      <c r="Z120" s="43">
        <v>667.04</v>
      </c>
      <c r="AA120" s="43">
        <v>0</v>
      </c>
      <c r="AB120" s="43">
        <v>667.04</v>
      </c>
      <c r="AC120" s="43">
        <v>682.49</v>
      </c>
    </row>
    <row r="121" spans="1:29" ht="12.75" x14ac:dyDescent="0.2">
      <c r="A121" s="24"/>
      <c r="B121" s="24"/>
      <c r="C121" s="25"/>
      <c r="D121" s="25"/>
      <c r="E121" s="25"/>
      <c r="F121" s="25"/>
      <c r="G121" s="25"/>
      <c r="H121" s="25"/>
      <c r="I121" s="25"/>
      <c r="J121" s="44" t="s">
        <v>67</v>
      </c>
      <c r="K121" s="43">
        <v>76.02</v>
      </c>
      <c r="L121" s="43">
        <v>35.56</v>
      </c>
      <c r="M121" s="43">
        <v>13.3</v>
      </c>
      <c r="N121" s="43">
        <v>77.98</v>
      </c>
      <c r="O121" s="43">
        <v>2.7</v>
      </c>
      <c r="P121" s="58"/>
      <c r="Q121" s="43"/>
      <c r="R121" s="43"/>
      <c r="S121" s="58"/>
      <c r="T121" s="43">
        <v>545.5</v>
      </c>
      <c r="U121" s="43">
        <v>-3.82</v>
      </c>
      <c r="V121" s="43">
        <v>-0.76</v>
      </c>
      <c r="W121" s="43"/>
      <c r="X121" s="43">
        <v>108.34</v>
      </c>
      <c r="Y121" s="43">
        <v>650.02</v>
      </c>
      <c r="Z121" s="43"/>
      <c r="AA121" s="43"/>
      <c r="AB121" s="43">
        <v>670.36</v>
      </c>
      <c r="AC121" s="43">
        <v>12.129999999999995</v>
      </c>
    </row>
    <row r="122" spans="1:29" ht="12.75" x14ac:dyDescent="0.2">
      <c r="A122" s="23">
        <v>36</v>
      </c>
      <c r="B122" s="24" t="s">
        <v>163</v>
      </c>
      <c r="C122" s="25" t="s">
        <v>164</v>
      </c>
      <c r="D122" s="25"/>
      <c r="E122" s="25"/>
      <c r="F122" s="25"/>
      <c r="G122" s="25"/>
      <c r="H122" s="25"/>
      <c r="I122" s="25"/>
      <c r="J122" s="42" t="s">
        <v>54</v>
      </c>
      <c r="K122" s="43">
        <v>33.590000000000003</v>
      </c>
      <c r="L122" s="43">
        <v>170.51</v>
      </c>
      <c r="M122" s="43"/>
      <c r="N122" s="43">
        <v>284.27999999999997</v>
      </c>
      <c r="O122" s="43">
        <v>19.63</v>
      </c>
      <c r="P122" s="58">
        <v>1163.0999999999999</v>
      </c>
      <c r="Q122" s="43">
        <v>147.07</v>
      </c>
      <c r="R122" s="43"/>
      <c r="S122" s="58"/>
      <c r="T122" s="43"/>
      <c r="U122" s="59">
        <v>0.99299999999999999</v>
      </c>
      <c r="V122" s="43"/>
      <c r="W122" s="43"/>
      <c r="X122" s="43">
        <v>1301</v>
      </c>
      <c r="Y122" s="43">
        <v>1548.71</v>
      </c>
      <c r="Z122" s="43">
        <v>1597.18</v>
      </c>
      <c r="AA122" s="43">
        <v>0</v>
      </c>
      <c r="AB122" s="43">
        <v>1597.18</v>
      </c>
      <c r="AC122" s="43">
        <v>1639.2</v>
      </c>
    </row>
    <row r="123" spans="1:29" ht="12.75" x14ac:dyDescent="0.2">
      <c r="A123" s="24"/>
      <c r="B123" s="24"/>
      <c r="C123" s="25"/>
      <c r="D123" s="25"/>
      <c r="E123" s="25"/>
      <c r="F123" s="25"/>
      <c r="G123" s="25"/>
      <c r="H123" s="25"/>
      <c r="I123" s="25"/>
      <c r="J123" s="44" t="s">
        <v>165</v>
      </c>
      <c r="K123" s="43">
        <v>378.82</v>
      </c>
      <c r="L123" s="43">
        <v>53.74</v>
      </c>
      <c r="M123" s="43"/>
      <c r="N123" s="43">
        <v>302.32</v>
      </c>
      <c r="O123" s="43">
        <v>10.48</v>
      </c>
      <c r="P123" s="58"/>
      <c r="Q123" s="43"/>
      <c r="R123" s="43"/>
      <c r="S123" s="58"/>
      <c r="T123" s="43">
        <v>1310.1699999999998</v>
      </c>
      <c r="U123" s="43">
        <v>-9.17</v>
      </c>
      <c r="V123" s="43">
        <v>-2.94</v>
      </c>
      <c r="W123" s="43"/>
      <c r="X123" s="43">
        <v>260.2</v>
      </c>
      <c r="Y123" s="43">
        <v>1561.2</v>
      </c>
      <c r="Z123" s="43"/>
      <c r="AA123" s="43"/>
      <c r="AB123" s="43">
        <v>1610.0600000000002</v>
      </c>
      <c r="AC123" s="43">
        <v>29.139999999999873</v>
      </c>
    </row>
    <row r="124" spans="1:29" ht="12.75" x14ac:dyDescent="0.2">
      <c r="A124" s="19" t="s">
        <v>166</v>
      </c>
      <c r="B124" s="19"/>
      <c r="C124" s="20" t="s">
        <v>167</v>
      </c>
      <c r="D124" s="20"/>
      <c r="E124" s="20"/>
      <c r="F124" s="20"/>
      <c r="G124" s="20"/>
      <c r="H124" s="20"/>
      <c r="I124" s="20"/>
      <c r="J124" s="36"/>
      <c r="K124" s="56">
        <v>2.4900000000000002</v>
      </c>
      <c r="L124" s="56">
        <v>0</v>
      </c>
      <c r="M124" s="56">
        <v>0</v>
      </c>
      <c r="N124" s="56">
        <v>21.25</v>
      </c>
      <c r="O124" s="56">
        <v>0</v>
      </c>
      <c r="P124" s="56">
        <v>80.97</v>
      </c>
      <c r="Q124" s="56">
        <v>17.52</v>
      </c>
      <c r="R124" s="56">
        <v>0</v>
      </c>
      <c r="S124" s="56">
        <v>0</v>
      </c>
      <c r="T124" s="56">
        <v>0</v>
      </c>
      <c r="U124" s="56"/>
      <c r="V124" s="56">
        <v>0</v>
      </c>
      <c r="W124" s="56">
        <v>0</v>
      </c>
      <c r="X124" s="56">
        <v>97.8</v>
      </c>
      <c r="Y124" s="38">
        <v>117.36</v>
      </c>
      <c r="Z124" s="38">
        <v>121.03</v>
      </c>
      <c r="AA124" s="38">
        <v>0</v>
      </c>
      <c r="AB124" s="37">
        <v>121.03</v>
      </c>
      <c r="AC124" s="38">
        <v>128.86000000000001</v>
      </c>
    </row>
    <row r="125" spans="1:29" ht="12.75" x14ac:dyDescent="0.2">
      <c r="A125" s="19"/>
      <c r="B125" s="19"/>
      <c r="C125" s="20"/>
      <c r="D125" s="20"/>
      <c r="E125" s="20"/>
      <c r="F125" s="20"/>
      <c r="G125" s="20"/>
      <c r="H125" s="20"/>
      <c r="I125" s="20"/>
      <c r="J125" s="36"/>
      <c r="K125" s="56">
        <v>51.54</v>
      </c>
      <c r="L125" s="56">
        <v>0</v>
      </c>
      <c r="M125" s="56">
        <v>0</v>
      </c>
      <c r="N125" s="56">
        <v>8.18</v>
      </c>
      <c r="O125" s="56">
        <v>0</v>
      </c>
      <c r="P125" s="56"/>
      <c r="Q125" s="56">
        <v>0</v>
      </c>
      <c r="R125" s="56">
        <v>0</v>
      </c>
      <c r="S125" s="56"/>
      <c r="T125" s="56">
        <v>98.49</v>
      </c>
      <c r="U125" s="56">
        <v>-0.69</v>
      </c>
      <c r="V125" s="56">
        <v>0</v>
      </c>
      <c r="W125" s="56">
        <v>0</v>
      </c>
      <c r="X125" s="56">
        <v>19.559999999999999</v>
      </c>
      <c r="Y125" s="38">
        <v>117.36</v>
      </c>
      <c r="Z125" s="38">
        <v>0</v>
      </c>
      <c r="AA125" s="38">
        <v>0</v>
      </c>
      <c r="AB125" s="37">
        <v>121.03</v>
      </c>
      <c r="AC125" s="38">
        <v>7.8300000000000125</v>
      </c>
    </row>
    <row r="126" spans="1:29" ht="12.75" x14ac:dyDescent="0.2">
      <c r="A126" s="21" t="s">
        <v>168</v>
      </c>
      <c r="B126" s="21"/>
      <c r="C126" s="22" t="s">
        <v>169</v>
      </c>
      <c r="D126" s="22"/>
      <c r="E126" s="22"/>
      <c r="F126" s="22"/>
      <c r="G126" s="22"/>
      <c r="H126" s="22"/>
      <c r="I126" s="22"/>
      <c r="J126" s="39"/>
      <c r="K126" s="57">
        <v>2.4900000000000002</v>
      </c>
      <c r="L126" s="57">
        <v>0</v>
      </c>
      <c r="M126" s="57">
        <v>0</v>
      </c>
      <c r="N126" s="57">
        <v>21.25</v>
      </c>
      <c r="O126" s="57">
        <v>0</v>
      </c>
      <c r="P126" s="57">
        <v>80.97</v>
      </c>
      <c r="Q126" s="57">
        <v>17.52</v>
      </c>
      <c r="R126" s="57">
        <v>0</v>
      </c>
      <c r="S126" s="57">
        <v>0</v>
      </c>
      <c r="T126" s="57">
        <v>0</v>
      </c>
      <c r="U126" s="57"/>
      <c r="V126" s="57">
        <v>0</v>
      </c>
      <c r="W126" s="57">
        <v>0</v>
      </c>
      <c r="X126" s="57">
        <v>97.8</v>
      </c>
      <c r="Y126" s="41">
        <v>117.36</v>
      </c>
      <c r="Z126" s="41">
        <v>121.03</v>
      </c>
      <c r="AA126" s="41">
        <v>0</v>
      </c>
      <c r="AB126" s="40">
        <v>121.03</v>
      </c>
      <c r="AC126" s="41">
        <v>128.86000000000001</v>
      </c>
    </row>
    <row r="127" spans="1:29" ht="12.75" x14ac:dyDescent="0.2">
      <c r="A127" s="21"/>
      <c r="B127" s="21"/>
      <c r="C127" s="22"/>
      <c r="D127" s="22"/>
      <c r="E127" s="22"/>
      <c r="F127" s="22"/>
      <c r="G127" s="22"/>
      <c r="H127" s="22"/>
      <c r="I127" s="22"/>
      <c r="J127" s="39"/>
      <c r="K127" s="57">
        <v>51.54</v>
      </c>
      <c r="L127" s="57">
        <v>0</v>
      </c>
      <c r="M127" s="57">
        <v>0</v>
      </c>
      <c r="N127" s="57">
        <v>8.18</v>
      </c>
      <c r="O127" s="57">
        <v>0</v>
      </c>
      <c r="P127" s="57"/>
      <c r="Q127" s="57">
        <v>0</v>
      </c>
      <c r="R127" s="57">
        <v>0</v>
      </c>
      <c r="S127" s="57"/>
      <c r="T127" s="57">
        <v>98.49</v>
      </c>
      <c r="U127" s="57">
        <v>-0.69</v>
      </c>
      <c r="V127" s="57">
        <v>0</v>
      </c>
      <c r="W127" s="57">
        <v>0</v>
      </c>
      <c r="X127" s="57">
        <v>19.559999999999999</v>
      </c>
      <c r="Y127" s="41">
        <v>117.36</v>
      </c>
      <c r="Z127" s="41">
        <v>0</v>
      </c>
      <c r="AA127" s="41">
        <v>0</v>
      </c>
      <c r="AB127" s="40">
        <v>121.03</v>
      </c>
      <c r="AC127" s="41">
        <v>7.8300000000000125</v>
      </c>
    </row>
    <row r="128" spans="1:29" ht="12.75" x14ac:dyDescent="0.2">
      <c r="A128" s="23">
        <v>37</v>
      </c>
      <c r="B128" s="24" t="s">
        <v>170</v>
      </c>
      <c r="C128" s="25" t="s">
        <v>171</v>
      </c>
      <c r="D128" s="25"/>
      <c r="E128" s="25"/>
      <c r="F128" s="25"/>
      <c r="G128" s="25"/>
      <c r="H128" s="25"/>
      <c r="I128" s="25"/>
      <c r="J128" s="45" t="s">
        <v>172</v>
      </c>
      <c r="K128" s="43">
        <v>2.4900000000000002</v>
      </c>
      <c r="L128" s="43"/>
      <c r="M128" s="43"/>
      <c r="N128" s="43">
        <v>21.25</v>
      </c>
      <c r="O128" s="43"/>
      <c r="P128" s="58">
        <v>80.97</v>
      </c>
      <c r="Q128" s="43">
        <v>17.52</v>
      </c>
      <c r="R128" s="43"/>
      <c r="S128" s="58"/>
      <c r="T128" s="43"/>
      <c r="U128" s="59">
        <v>0.99299999999999999</v>
      </c>
      <c r="V128" s="43"/>
      <c r="W128" s="43"/>
      <c r="X128" s="43">
        <v>97.8</v>
      </c>
      <c r="Y128" s="43">
        <v>117.36</v>
      </c>
      <c r="Z128" s="43">
        <v>121.03</v>
      </c>
      <c r="AA128" s="43">
        <v>0</v>
      </c>
      <c r="AB128" s="43">
        <v>121.03</v>
      </c>
      <c r="AC128" s="43">
        <v>128.86000000000001</v>
      </c>
    </row>
    <row r="129" spans="1:29" ht="12.75" x14ac:dyDescent="0.2">
      <c r="A129" s="24"/>
      <c r="B129" s="24"/>
      <c r="C129" s="25"/>
      <c r="D129" s="25"/>
      <c r="E129" s="25"/>
      <c r="F129" s="25"/>
      <c r="G129" s="25"/>
      <c r="H129" s="25"/>
      <c r="I129" s="25"/>
      <c r="J129" s="44" t="s">
        <v>145</v>
      </c>
      <c r="K129" s="43">
        <v>51.54</v>
      </c>
      <c r="L129" s="43"/>
      <c r="M129" s="43"/>
      <c r="N129" s="43">
        <v>8.18</v>
      </c>
      <c r="O129" s="43"/>
      <c r="P129" s="58"/>
      <c r="Q129" s="43"/>
      <c r="R129" s="43"/>
      <c r="S129" s="58"/>
      <c r="T129" s="43">
        <v>98.49</v>
      </c>
      <c r="U129" s="43">
        <v>-0.69</v>
      </c>
      <c r="V129" s="43"/>
      <c r="W129" s="43"/>
      <c r="X129" s="43">
        <v>19.559999999999999</v>
      </c>
      <c r="Y129" s="43">
        <v>117.36</v>
      </c>
      <c r="Z129" s="43"/>
      <c r="AA129" s="43"/>
      <c r="AB129" s="43">
        <v>121.03</v>
      </c>
      <c r="AC129" s="43">
        <v>7.8300000000000125</v>
      </c>
    </row>
    <row r="130" spans="1:29" ht="12.75" x14ac:dyDescent="0.2">
      <c r="A130" s="19" t="s">
        <v>173</v>
      </c>
      <c r="B130" s="19"/>
      <c r="C130" s="20" t="s">
        <v>174</v>
      </c>
      <c r="D130" s="20"/>
      <c r="E130" s="20"/>
      <c r="F130" s="20"/>
      <c r="G130" s="20"/>
      <c r="H130" s="20"/>
      <c r="I130" s="20"/>
      <c r="J130" s="36"/>
      <c r="K130" s="56">
        <v>3460.7000000000003</v>
      </c>
      <c r="L130" s="56">
        <v>78554</v>
      </c>
      <c r="M130" s="56">
        <v>69244.639999999999</v>
      </c>
      <c r="N130" s="56">
        <v>33239.660000000003</v>
      </c>
      <c r="O130" s="56">
        <v>2291.3900000000003</v>
      </c>
      <c r="P130" s="56">
        <v>287862.62</v>
      </c>
      <c r="Q130" s="56">
        <v>17166.29</v>
      </c>
      <c r="R130" s="56">
        <v>0</v>
      </c>
      <c r="S130" s="56">
        <v>0</v>
      </c>
      <c r="T130" s="56">
        <v>1569.9</v>
      </c>
      <c r="U130" s="56"/>
      <c r="V130" s="56">
        <v>0</v>
      </c>
      <c r="W130" s="56">
        <v>0</v>
      </c>
      <c r="X130" s="56">
        <v>304452.62</v>
      </c>
      <c r="Y130" s="38">
        <v>363885.58999999997</v>
      </c>
      <c r="Z130" s="38">
        <v>375275.22</v>
      </c>
      <c r="AA130" s="38">
        <v>0</v>
      </c>
      <c r="AB130" s="37">
        <v>375275.22</v>
      </c>
      <c r="AC130" s="38">
        <v>387527.83</v>
      </c>
    </row>
    <row r="131" spans="1:29" ht="12.75" x14ac:dyDescent="0.2">
      <c r="A131" s="19"/>
      <c r="B131" s="19"/>
      <c r="C131" s="20"/>
      <c r="D131" s="20"/>
      <c r="E131" s="20"/>
      <c r="F131" s="20"/>
      <c r="G131" s="20"/>
      <c r="H131" s="20"/>
      <c r="I131" s="20"/>
      <c r="J131" s="36"/>
      <c r="K131" s="56">
        <v>37225.67</v>
      </c>
      <c r="L131" s="56">
        <v>13263.400000000001</v>
      </c>
      <c r="M131" s="56">
        <v>31163.75</v>
      </c>
      <c r="N131" s="56">
        <v>35264.01</v>
      </c>
      <c r="O131" s="56">
        <v>1223.19</v>
      </c>
      <c r="P131" s="56"/>
      <c r="Q131" s="56">
        <v>0</v>
      </c>
      <c r="R131" s="56">
        <v>0</v>
      </c>
      <c r="S131" s="56"/>
      <c r="T131" s="56">
        <v>306598.81</v>
      </c>
      <c r="U131" s="56">
        <v>-2146.1899999999996</v>
      </c>
      <c r="V131" s="56">
        <v>-343.69</v>
      </c>
      <c r="W131" s="56">
        <v>0</v>
      </c>
      <c r="X131" s="56">
        <v>60890.51</v>
      </c>
      <c r="Y131" s="38">
        <v>365343.13</v>
      </c>
      <c r="Z131" s="38">
        <v>1503.1500000000003</v>
      </c>
      <c r="AA131" s="38">
        <v>0</v>
      </c>
      <c r="AB131" s="37">
        <v>376778.37</v>
      </c>
      <c r="AC131" s="38">
        <v>10749.459999999994</v>
      </c>
    </row>
    <row r="132" spans="1:29" ht="14.1" customHeight="1" x14ac:dyDescent="0.2">
      <c r="A132" s="21" t="s">
        <v>175</v>
      </c>
      <c r="B132" s="21"/>
      <c r="C132" s="22" t="s">
        <v>176</v>
      </c>
      <c r="D132" s="22"/>
      <c r="E132" s="22"/>
      <c r="F132" s="22"/>
      <c r="G132" s="22"/>
      <c r="H132" s="22"/>
      <c r="I132" s="22"/>
      <c r="J132" s="39"/>
      <c r="K132" s="57">
        <v>2039.4400000000003</v>
      </c>
      <c r="L132" s="57">
        <v>65613.66</v>
      </c>
      <c r="M132" s="57">
        <v>28896.489999999998</v>
      </c>
      <c r="N132" s="57">
        <v>19654.02</v>
      </c>
      <c r="O132" s="57">
        <v>1352.6000000000001</v>
      </c>
      <c r="P132" s="57">
        <v>185663.99</v>
      </c>
      <c r="Q132" s="57">
        <v>10133.130000000001</v>
      </c>
      <c r="R132" s="57">
        <v>0</v>
      </c>
      <c r="S132" s="57">
        <v>0</v>
      </c>
      <c r="T132" s="57">
        <v>0</v>
      </c>
      <c r="U132" s="57"/>
      <c r="V132" s="57">
        <v>0</v>
      </c>
      <c r="W132" s="57">
        <v>0</v>
      </c>
      <c r="X132" s="57">
        <v>194426.53999999998</v>
      </c>
      <c r="Y132" s="41">
        <v>232451.46999999997</v>
      </c>
      <c r="Z132" s="41">
        <v>239727.21</v>
      </c>
      <c r="AA132" s="41">
        <v>0</v>
      </c>
      <c r="AB132" s="40">
        <v>239727.21</v>
      </c>
      <c r="AC132" s="41">
        <v>247506.88</v>
      </c>
    </row>
    <row r="133" spans="1:29" ht="14.1" customHeight="1" x14ac:dyDescent="0.2">
      <c r="A133" s="21"/>
      <c r="B133" s="21"/>
      <c r="C133" s="22"/>
      <c r="D133" s="22"/>
      <c r="E133" s="22"/>
      <c r="F133" s="22"/>
      <c r="G133" s="22"/>
      <c r="H133" s="22"/>
      <c r="I133" s="22"/>
      <c r="J133" s="39"/>
      <c r="K133" s="57">
        <v>20917.72</v>
      </c>
      <c r="L133" s="57">
        <v>8885.5700000000015</v>
      </c>
      <c r="M133" s="57">
        <v>27900.99</v>
      </c>
      <c r="N133" s="57">
        <v>20809.36</v>
      </c>
      <c r="O133" s="57">
        <v>722.04000000000008</v>
      </c>
      <c r="P133" s="57"/>
      <c r="Q133" s="57">
        <v>0</v>
      </c>
      <c r="R133" s="57">
        <v>0</v>
      </c>
      <c r="S133" s="57"/>
      <c r="T133" s="57">
        <v>195797.12</v>
      </c>
      <c r="U133" s="57">
        <v>-1370.5799999999997</v>
      </c>
      <c r="V133" s="57">
        <v>-202.89</v>
      </c>
      <c r="W133" s="57">
        <v>0</v>
      </c>
      <c r="X133" s="57">
        <v>38885.310000000005</v>
      </c>
      <c r="Y133" s="41">
        <v>233311.85</v>
      </c>
      <c r="Z133" s="41">
        <v>887.31000000000006</v>
      </c>
      <c r="AA133" s="41">
        <v>0</v>
      </c>
      <c r="AB133" s="40">
        <v>240614.52000000005</v>
      </c>
      <c r="AC133" s="41">
        <v>6892.3599999999906</v>
      </c>
    </row>
    <row r="134" spans="1:29" ht="12.75" x14ac:dyDescent="0.2">
      <c r="A134" s="23">
        <v>38</v>
      </c>
      <c r="B134" s="24" t="s">
        <v>177</v>
      </c>
      <c r="C134" s="25" t="s">
        <v>178</v>
      </c>
      <c r="D134" s="25"/>
      <c r="E134" s="25"/>
      <c r="F134" s="25"/>
      <c r="G134" s="25"/>
      <c r="H134" s="25"/>
      <c r="I134" s="25"/>
      <c r="J134" s="42" t="s">
        <v>54</v>
      </c>
      <c r="K134" s="43">
        <v>429.62</v>
      </c>
      <c r="L134" s="43">
        <v>3792.04</v>
      </c>
      <c r="M134" s="43"/>
      <c r="N134" s="43">
        <v>4102.7700000000004</v>
      </c>
      <c r="O134" s="43">
        <v>281.88</v>
      </c>
      <c r="P134" s="58">
        <v>25933.41</v>
      </c>
      <c r="Q134" s="43">
        <v>2111.71</v>
      </c>
      <c r="R134" s="43"/>
      <c r="S134" s="58"/>
      <c r="T134" s="43"/>
      <c r="U134" s="59">
        <v>0.99299999999999999</v>
      </c>
      <c r="V134" s="43"/>
      <c r="W134" s="43"/>
      <c r="X134" s="43">
        <v>27848.799999999999</v>
      </c>
      <c r="Y134" s="43">
        <v>33239.269999999997</v>
      </c>
      <c r="Z134" s="43">
        <v>34279.660000000003</v>
      </c>
      <c r="AA134" s="43">
        <v>0</v>
      </c>
      <c r="AB134" s="43">
        <v>34279.660000000003</v>
      </c>
      <c r="AC134" s="43">
        <v>35451.800000000003</v>
      </c>
    </row>
    <row r="135" spans="1:29" ht="12.75" x14ac:dyDescent="0.2">
      <c r="A135" s="24"/>
      <c r="B135" s="24"/>
      <c r="C135" s="25"/>
      <c r="D135" s="25"/>
      <c r="E135" s="25"/>
      <c r="F135" s="25"/>
      <c r="G135" s="25"/>
      <c r="H135" s="25"/>
      <c r="I135" s="25"/>
      <c r="J135" s="44" t="s">
        <v>179</v>
      </c>
      <c r="K135" s="43">
        <v>4972.32</v>
      </c>
      <c r="L135" s="43">
        <v>1238.5899999999999</v>
      </c>
      <c r="M135" s="43">
        <v>8341.69</v>
      </c>
      <c r="N135" s="43">
        <v>4334.5200000000004</v>
      </c>
      <c r="O135" s="43">
        <v>150.47</v>
      </c>
      <c r="P135" s="58"/>
      <c r="Q135" s="43"/>
      <c r="R135" s="43"/>
      <c r="S135" s="58"/>
      <c r="T135" s="43">
        <v>28045.119999999999</v>
      </c>
      <c r="U135" s="43">
        <v>-196.32</v>
      </c>
      <c r="V135" s="43">
        <v>-42.28</v>
      </c>
      <c r="W135" s="43"/>
      <c r="X135" s="43">
        <v>5569.76</v>
      </c>
      <c r="Y135" s="43">
        <v>33418.559999999998</v>
      </c>
      <c r="Z135" s="43"/>
      <c r="AA135" s="43"/>
      <c r="AB135" s="43">
        <v>34464.560000000005</v>
      </c>
      <c r="AC135" s="43">
        <v>987.23999999999796</v>
      </c>
    </row>
    <row r="136" spans="1:29" ht="12.75" x14ac:dyDescent="0.2">
      <c r="A136" s="23">
        <v>39</v>
      </c>
      <c r="B136" s="24" t="s">
        <v>180</v>
      </c>
      <c r="C136" s="25" t="s">
        <v>181</v>
      </c>
      <c r="D136" s="25"/>
      <c r="E136" s="25"/>
      <c r="F136" s="25"/>
      <c r="G136" s="25"/>
      <c r="H136" s="25"/>
      <c r="I136" s="25"/>
      <c r="J136" s="42" t="s">
        <v>58</v>
      </c>
      <c r="K136" s="43">
        <v>221.8</v>
      </c>
      <c r="L136" s="43">
        <v>27046.53</v>
      </c>
      <c r="M136" s="43">
        <v>7472.03</v>
      </c>
      <c r="N136" s="43">
        <v>2269.06</v>
      </c>
      <c r="O136" s="43">
        <v>156.69</v>
      </c>
      <c r="P136" s="58">
        <v>41042.86</v>
      </c>
      <c r="Q136" s="43">
        <v>1173.8900000000001</v>
      </c>
      <c r="R136" s="43"/>
      <c r="S136" s="58"/>
      <c r="T136" s="43"/>
      <c r="U136" s="59">
        <v>0.99299999999999999</v>
      </c>
      <c r="V136" s="43"/>
      <c r="W136" s="43"/>
      <c r="X136" s="43">
        <v>41921.230000000003</v>
      </c>
      <c r="Y136" s="43">
        <v>50205.82</v>
      </c>
      <c r="Z136" s="43">
        <v>51777.26</v>
      </c>
      <c r="AA136" s="43">
        <v>0</v>
      </c>
      <c r="AB136" s="43">
        <v>51777.26</v>
      </c>
      <c r="AC136" s="43">
        <v>53366.14</v>
      </c>
    </row>
    <row r="137" spans="1:29" ht="12.75" x14ac:dyDescent="0.2">
      <c r="A137" s="24"/>
      <c r="B137" s="24"/>
      <c r="C137" s="25"/>
      <c r="D137" s="25"/>
      <c r="E137" s="25"/>
      <c r="F137" s="25"/>
      <c r="G137" s="25"/>
      <c r="H137" s="25"/>
      <c r="I137" s="25"/>
      <c r="J137" s="44" t="s">
        <v>182</v>
      </c>
      <c r="K137" s="43">
        <v>1072.0899999999999</v>
      </c>
      <c r="L137" s="43">
        <v>2380.52</v>
      </c>
      <c r="M137" s="43">
        <v>553.29999999999995</v>
      </c>
      <c r="N137" s="43">
        <v>2413.02</v>
      </c>
      <c r="O137" s="43">
        <v>83.64</v>
      </c>
      <c r="P137" s="58"/>
      <c r="Q137" s="43"/>
      <c r="R137" s="43"/>
      <c r="S137" s="58"/>
      <c r="T137" s="43">
        <v>42216.75</v>
      </c>
      <c r="U137" s="43">
        <v>-295.52</v>
      </c>
      <c r="V137" s="43">
        <v>-23.5</v>
      </c>
      <c r="W137" s="43"/>
      <c r="X137" s="43">
        <v>8384.25</v>
      </c>
      <c r="Y137" s="43">
        <v>50305.48</v>
      </c>
      <c r="Z137" s="43"/>
      <c r="AA137" s="43"/>
      <c r="AB137" s="43">
        <v>51880.04</v>
      </c>
      <c r="AC137" s="43">
        <v>1486.0999999999985</v>
      </c>
    </row>
    <row r="138" spans="1:29" ht="12.75" x14ac:dyDescent="0.2">
      <c r="A138" s="23">
        <v>40</v>
      </c>
      <c r="B138" s="24" t="s">
        <v>180</v>
      </c>
      <c r="C138" s="25" t="s">
        <v>183</v>
      </c>
      <c r="D138" s="25"/>
      <c r="E138" s="25"/>
      <c r="F138" s="25"/>
      <c r="G138" s="25"/>
      <c r="H138" s="25"/>
      <c r="I138" s="25"/>
      <c r="J138" s="42" t="s">
        <v>54</v>
      </c>
      <c r="K138" s="43">
        <v>125.88</v>
      </c>
      <c r="L138" s="43">
        <v>362.85</v>
      </c>
      <c r="M138" s="43">
        <v>13349.92</v>
      </c>
      <c r="N138" s="43">
        <v>1142.04</v>
      </c>
      <c r="O138" s="43">
        <v>78.87</v>
      </c>
      <c r="P138" s="58">
        <v>18681.189999999999</v>
      </c>
      <c r="Q138" s="43">
        <v>590.83000000000004</v>
      </c>
      <c r="R138" s="43"/>
      <c r="S138" s="58"/>
      <c r="T138" s="43"/>
      <c r="U138" s="59">
        <v>0.99299999999999999</v>
      </c>
      <c r="V138" s="43"/>
      <c r="W138" s="43"/>
      <c r="X138" s="43">
        <v>19137.12</v>
      </c>
      <c r="Y138" s="43">
        <v>22914.37</v>
      </c>
      <c r="Z138" s="43">
        <v>23631.59</v>
      </c>
      <c r="AA138" s="43">
        <v>0</v>
      </c>
      <c r="AB138" s="43">
        <v>23631.59</v>
      </c>
      <c r="AC138" s="43">
        <v>24361.73</v>
      </c>
    </row>
    <row r="139" spans="1:29" ht="12.75" x14ac:dyDescent="0.2">
      <c r="A139" s="24"/>
      <c r="B139" s="24"/>
      <c r="C139" s="25"/>
      <c r="D139" s="25"/>
      <c r="E139" s="25"/>
      <c r="F139" s="25"/>
      <c r="G139" s="25"/>
      <c r="H139" s="25"/>
      <c r="I139" s="25"/>
      <c r="J139" s="44" t="s">
        <v>184</v>
      </c>
      <c r="K139" s="43">
        <v>1624.12</v>
      </c>
      <c r="L139" s="43">
        <v>113.61</v>
      </c>
      <c r="M139" s="43">
        <v>878.62</v>
      </c>
      <c r="N139" s="43">
        <v>1214.5</v>
      </c>
      <c r="O139" s="43">
        <v>42.1</v>
      </c>
      <c r="P139" s="58"/>
      <c r="Q139" s="43"/>
      <c r="R139" s="43"/>
      <c r="S139" s="58"/>
      <c r="T139" s="43">
        <v>19272.02</v>
      </c>
      <c r="U139" s="43">
        <v>-134.9</v>
      </c>
      <c r="V139" s="43">
        <v>-11.83</v>
      </c>
      <c r="W139" s="43"/>
      <c r="X139" s="43">
        <v>3827.42</v>
      </c>
      <c r="Y139" s="43">
        <v>22964.54</v>
      </c>
      <c r="Z139" s="43"/>
      <c r="AA139" s="43"/>
      <c r="AB139" s="43">
        <v>23683.33</v>
      </c>
      <c r="AC139" s="43">
        <v>678.39999999999782</v>
      </c>
    </row>
    <row r="140" spans="1:29" ht="12.75" x14ac:dyDescent="0.2">
      <c r="A140" s="23">
        <v>41</v>
      </c>
      <c r="B140" s="24" t="s">
        <v>177</v>
      </c>
      <c r="C140" s="25" t="s">
        <v>185</v>
      </c>
      <c r="D140" s="25"/>
      <c r="E140" s="25"/>
      <c r="F140" s="25"/>
      <c r="G140" s="25"/>
      <c r="H140" s="25"/>
      <c r="I140" s="25"/>
      <c r="J140" s="42" t="s">
        <v>54</v>
      </c>
      <c r="K140" s="43">
        <v>781.29</v>
      </c>
      <c r="L140" s="43">
        <v>6616.84</v>
      </c>
      <c r="M140" s="43"/>
      <c r="N140" s="43">
        <v>7438.37</v>
      </c>
      <c r="O140" s="43">
        <v>511.15</v>
      </c>
      <c r="P140" s="58">
        <v>45670.43</v>
      </c>
      <c r="Q140" s="43">
        <v>3829.31</v>
      </c>
      <c r="R140" s="43"/>
      <c r="S140" s="58"/>
      <c r="T140" s="43"/>
      <c r="U140" s="59">
        <v>0.99299999999999999</v>
      </c>
      <c r="V140" s="43"/>
      <c r="W140" s="43"/>
      <c r="X140" s="43">
        <v>49153.24</v>
      </c>
      <c r="Y140" s="43">
        <v>58658.75</v>
      </c>
      <c r="Z140" s="43">
        <v>60494.77</v>
      </c>
      <c r="AA140" s="43">
        <v>0</v>
      </c>
      <c r="AB140" s="43">
        <v>60494.77</v>
      </c>
      <c r="AC140" s="43">
        <v>62572.56</v>
      </c>
    </row>
    <row r="141" spans="1:29" ht="12.75" x14ac:dyDescent="0.2">
      <c r="A141" s="24"/>
      <c r="B141" s="24"/>
      <c r="C141" s="25"/>
      <c r="D141" s="25"/>
      <c r="E141" s="25"/>
      <c r="F141" s="25"/>
      <c r="G141" s="25"/>
      <c r="H141" s="25"/>
      <c r="I141" s="25"/>
      <c r="J141" s="44" t="s">
        <v>186</v>
      </c>
      <c r="K141" s="43">
        <v>9089.69</v>
      </c>
      <c r="L141" s="43">
        <v>2172.98</v>
      </c>
      <c r="M141" s="43">
        <v>13957.64</v>
      </c>
      <c r="N141" s="43">
        <v>7860.55</v>
      </c>
      <c r="O141" s="43">
        <v>272.86</v>
      </c>
      <c r="P141" s="58"/>
      <c r="Q141" s="43"/>
      <c r="R141" s="43"/>
      <c r="S141" s="58"/>
      <c r="T141" s="43">
        <v>49499.74</v>
      </c>
      <c r="U141" s="43">
        <v>-346.5</v>
      </c>
      <c r="V141" s="43">
        <v>-76.67</v>
      </c>
      <c r="W141" s="43"/>
      <c r="X141" s="43">
        <v>9830.65</v>
      </c>
      <c r="Y141" s="43">
        <v>58983.89</v>
      </c>
      <c r="Z141" s="43"/>
      <c r="AA141" s="43"/>
      <c r="AB141" s="43">
        <v>60830.09</v>
      </c>
      <c r="AC141" s="43">
        <v>1742.4700000000012</v>
      </c>
    </row>
    <row r="142" spans="1:29" ht="12.75" x14ac:dyDescent="0.2">
      <c r="A142" s="23">
        <v>42</v>
      </c>
      <c r="B142" s="24" t="s">
        <v>180</v>
      </c>
      <c r="C142" s="25" t="s">
        <v>187</v>
      </c>
      <c r="D142" s="25"/>
      <c r="E142" s="25"/>
      <c r="F142" s="25"/>
      <c r="G142" s="25"/>
      <c r="H142" s="25"/>
      <c r="I142" s="25"/>
      <c r="J142" s="42" t="s">
        <v>58</v>
      </c>
      <c r="K142" s="43">
        <v>120.46</v>
      </c>
      <c r="L142" s="43">
        <v>13811.46</v>
      </c>
      <c r="M142" s="43">
        <v>3736.01</v>
      </c>
      <c r="N142" s="43">
        <v>1227.6400000000001</v>
      </c>
      <c r="O142" s="43">
        <v>84.78</v>
      </c>
      <c r="P142" s="58">
        <v>21093.67</v>
      </c>
      <c r="Q142" s="43">
        <v>635.11</v>
      </c>
      <c r="R142" s="43"/>
      <c r="S142" s="58"/>
      <c r="T142" s="43"/>
      <c r="U142" s="59">
        <v>0.99299999999999999</v>
      </c>
      <c r="V142" s="43"/>
      <c r="W142" s="43"/>
      <c r="X142" s="43">
        <v>21576.68</v>
      </c>
      <c r="Y142" s="43">
        <v>25838.1</v>
      </c>
      <c r="Z142" s="43">
        <v>26646.83</v>
      </c>
      <c r="AA142" s="43">
        <v>0</v>
      </c>
      <c r="AB142" s="43">
        <v>26646.83</v>
      </c>
      <c r="AC142" s="43">
        <v>27467.33</v>
      </c>
    </row>
    <row r="143" spans="1:29" ht="12.75" x14ac:dyDescent="0.2">
      <c r="A143" s="24"/>
      <c r="B143" s="24"/>
      <c r="C143" s="25"/>
      <c r="D143" s="25"/>
      <c r="E143" s="25"/>
      <c r="F143" s="25"/>
      <c r="G143" s="25"/>
      <c r="H143" s="25"/>
      <c r="I143" s="25"/>
      <c r="J143" s="44" t="s">
        <v>188</v>
      </c>
      <c r="K143" s="43">
        <v>619.07000000000005</v>
      </c>
      <c r="L143" s="43">
        <v>1248.9000000000001</v>
      </c>
      <c r="M143" s="43">
        <v>276.66000000000003</v>
      </c>
      <c r="N143" s="43">
        <v>1305.52</v>
      </c>
      <c r="O143" s="43">
        <v>45.25</v>
      </c>
      <c r="P143" s="58"/>
      <c r="Q143" s="43"/>
      <c r="R143" s="43"/>
      <c r="S143" s="58"/>
      <c r="T143" s="43">
        <v>21728.78</v>
      </c>
      <c r="U143" s="43">
        <v>-152.1</v>
      </c>
      <c r="V143" s="43">
        <v>-12.72</v>
      </c>
      <c r="W143" s="43"/>
      <c r="X143" s="43">
        <v>4315.34</v>
      </c>
      <c r="Y143" s="43">
        <v>25892.02</v>
      </c>
      <c r="Z143" s="43"/>
      <c r="AA143" s="43"/>
      <c r="AB143" s="43">
        <v>26702.440000000002</v>
      </c>
      <c r="AC143" s="43">
        <v>764.88999999999942</v>
      </c>
    </row>
    <row r="144" spans="1:29" ht="12.75" x14ac:dyDescent="0.2">
      <c r="A144" s="23">
        <v>43</v>
      </c>
      <c r="B144" s="24" t="s">
        <v>180</v>
      </c>
      <c r="C144" s="25" t="s">
        <v>189</v>
      </c>
      <c r="D144" s="25"/>
      <c r="E144" s="25"/>
      <c r="F144" s="25"/>
      <c r="G144" s="25"/>
      <c r="H144" s="25"/>
      <c r="I144" s="25"/>
      <c r="J144" s="42" t="s">
        <v>54</v>
      </c>
      <c r="K144" s="43">
        <v>9.65</v>
      </c>
      <c r="L144" s="43">
        <v>16.37</v>
      </c>
      <c r="M144" s="43">
        <v>490.11</v>
      </c>
      <c r="N144" s="43">
        <v>88.39</v>
      </c>
      <c r="O144" s="43">
        <v>6.1</v>
      </c>
      <c r="P144" s="58">
        <v>864.55</v>
      </c>
      <c r="Q144" s="43">
        <v>45.73</v>
      </c>
      <c r="R144" s="43"/>
      <c r="S144" s="58"/>
      <c r="T144" s="43"/>
      <c r="U144" s="59">
        <v>0.99299999999999999</v>
      </c>
      <c r="V144" s="43"/>
      <c r="W144" s="43"/>
      <c r="X144" s="43">
        <v>903.91</v>
      </c>
      <c r="Y144" s="43">
        <v>1080.8</v>
      </c>
      <c r="Z144" s="43">
        <v>1114.6300000000001</v>
      </c>
      <c r="AA144" s="43">
        <v>0</v>
      </c>
      <c r="AB144" s="43">
        <v>1114.6300000000001</v>
      </c>
      <c r="AC144" s="43">
        <v>1150.67</v>
      </c>
    </row>
    <row r="145" spans="1:29" ht="12.75" x14ac:dyDescent="0.2">
      <c r="A145" s="24"/>
      <c r="B145" s="24"/>
      <c r="C145" s="25"/>
      <c r="D145" s="25"/>
      <c r="E145" s="25"/>
      <c r="F145" s="25"/>
      <c r="G145" s="25"/>
      <c r="H145" s="25"/>
      <c r="I145" s="25"/>
      <c r="J145" s="44" t="s">
        <v>190</v>
      </c>
      <c r="K145" s="43">
        <v>129.02000000000001</v>
      </c>
      <c r="L145" s="43">
        <v>5.48</v>
      </c>
      <c r="M145" s="43">
        <v>38.22</v>
      </c>
      <c r="N145" s="43">
        <v>94</v>
      </c>
      <c r="O145" s="43">
        <v>3.26</v>
      </c>
      <c r="P145" s="58"/>
      <c r="Q145" s="43"/>
      <c r="R145" s="43"/>
      <c r="S145" s="58"/>
      <c r="T145" s="43">
        <v>910.28</v>
      </c>
      <c r="U145" s="43">
        <v>-6.37</v>
      </c>
      <c r="V145" s="43">
        <v>-0.92</v>
      </c>
      <c r="W145" s="43"/>
      <c r="X145" s="43">
        <v>180.78</v>
      </c>
      <c r="Y145" s="43">
        <v>1084.69</v>
      </c>
      <c r="Z145" s="43"/>
      <c r="AA145" s="43"/>
      <c r="AB145" s="43">
        <v>1118.6400000000001</v>
      </c>
      <c r="AC145" s="43">
        <v>32.029999999999973</v>
      </c>
    </row>
    <row r="146" spans="1:29" ht="12.75" x14ac:dyDescent="0.2">
      <c r="A146" s="23">
        <v>44</v>
      </c>
      <c r="B146" s="24" t="s">
        <v>177</v>
      </c>
      <c r="C146" s="25" t="s">
        <v>191</v>
      </c>
      <c r="D146" s="25"/>
      <c r="E146" s="25"/>
      <c r="F146" s="25"/>
      <c r="G146" s="25"/>
      <c r="H146" s="25"/>
      <c r="I146" s="25"/>
      <c r="J146" s="42" t="s">
        <v>54</v>
      </c>
      <c r="K146" s="43">
        <v>237.67</v>
      </c>
      <c r="L146" s="43">
        <v>1864.77</v>
      </c>
      <c r="M146" s="43"/>
      <c r="N146" s="43">
        <v>2240.4</v>
      </c>
      <c r="O146" s="43">
        <v>154.04</v>
      </c>
      <c r="P146" s="58">
        <v>13026.26</v>
      </c>
      <c r="Q146" s="43">
        <v>1154.01</v>
      </c>
      <c r="R146" s="43"/>
      <c r="S146" s="58"/>
      <c r="T146" s="43"/>
      <c r="U146" s="59">
        <v>0.99299999999999999</v>
      </c>
      <c r="V146" s="43"/>
      <c r="W146" s="43"/>
      <c r="X146" s="43">
        <v>14081.01</v>
      </c>
      <c r="Y146" s="43">
        <v>16799.22</v>
      </c>
      <c r="Z146" s="43">
        <v>17325.04</v>
      </c>
      <c r="AA146" s="43">
        <v>0</v>
      </c>
      <c r="AB146" s="43">
        <v>17325.04</v>
      </c>
      <c r="AC146" s="43">
        <v>17925.27</v>
      </c>
    </row>
    <row r="147" spans="1:29" ht="12.75" x14ac:dyDescent="0.2">
      <c r="A147" s="24"/>
      <c r="B147" s="24"/>
      <c r="C147" s="25"/>
      <c r="D147" s="25"/>
      <c r="E147" s="25"/>
      <c r="F147" s="25"/>
      <c r="G147" s="25"/>
      <c r="H147" s="25"/>
      <c r="I147" s="25"/>
      <c r="J147" s="44" t="s">
        <v>192</v>
      </c>
      <c r="K147" s="43">
        <v>2773.96</v>
      </c>
      <c r="L147" s="43">
        <v>620.19000000000005</v>
      </c>
      <c r="M147" s="43">
        <v>3564.72</v>
      </c>
      <c r="N147" s="43">
        <v>2369.25</v>
      </c>
      <c r="O147" s="43">
        <v>82.23</v>
      </c>
      <c r="P147" s="58"/>
      <c r="Q147" s="43"/>
      <c r="R147" s="43"/>
      <c r="S147" s="58"/>
      <c r="T147" s="43">
        <v>14180.27</v>
      </c>
      <c r="U147" s="43">
        <v>-99.26</v>
      </c>
      <c r="V147" s="43">
        <v>-23.11</v>
      </c>
      <c r="W147" s="43"/>
      <c r="X147" s="43">
        <v>2816.2</v>
      </c>
      <c r="Y147" s="43">
        <v>16897.21</v>
      </c>
      <c r="Z147" s="43"/>
      <c r="AA147" s="43"/>
      <c r="AB147" s="43">
        <v>17426.100000000002</v>
      </c>
      <c r="AC147" s="43">
        <v>499.16999999999825</v>
      </c>
    </row>
    <row r="148" spans="1:29" ht="12.75" x14ac:dyDescent="0.2">
      <c r="A148" s="23">
        <v>45</v>
      </c>
      <c r="B148" s="24" t="s">
        <v>180</v>
      </c>
      <c r="C148" s="25" t="s">
        <v>193</v>
      </c>
      <c r="D148" s="25"/>
      <c r="E148" s="25"/>
      <c r="F148" s="25"/>
      <c r="G148" s="25"/>
      <c r="H148" s="25"/>
      <c r="I148" s="25"/>
      <c r="J148" s="42" t="s">
        <v>58</v>
      </c>
      <c r="K148" s="43">
        <v>107.28</v>
      </c>
      <c r="L148" s="43">
        <v>12092.98</v>
      </c>
      <c r="M148" s="43">
        <v>3554.35</v>
      </c>
      <c r="N148" s="43">
        <v>1092.31</v>
      </c>
      <c r="O148" s="43">
        <v>75.430000000000007</v>
      </c>
      <c r="P148" s="58">
        <v>18832.88</v>
      </c>
      <c r="Q148" s="43">
        <v>565.1</v>
      </c>
      <c r="R148" s="43"/>
      <c r="S148" s="58"/>
      <c r="T148" s="43"/>
      <c r="U148" s="59">
        <v>0.99299999999999999</v>
      </c>
      <c r="V148" s="43"/>
      <c r="W148" s="43"/>
      <c r="X148" s="43">
        <v>19262.189999999999</v>
      </c>
      <c r="Y148" s="43">
        <v>23066.65</v>
      </c>
      <c r="Z148" s="43">
        <v>23788.639999999999</v>
      </c>
      <c r="AA148" s="43">
        <v>0</v>
      </c>
      <c r="AB148" s="43">
        <v>23788.639999999999</v>
      </c>
      <c r="AC148" s="43">
        <v>24520.95</v>
      </c>
    </row>
    <row r="149" spans="1:29" ht="12.75" x14ac:dyDescent="0.2">
      <c r="A149" s="24"/>
      <c r="B149" s="24"/>
      <c r="C149" s="25"/>
      <c r="D149" s="25"/>
      <c r="E149" s="25"/>
      <c r="F149" s="25"/>
      <c r="G149" s="25"/>
      <c r="H149" s="25"/>
      <c r="I149" s="25"/>
      <c r="J149" s="44" t="s">
        <v>194</v>
      </c>
      <c r="K149" s="43">
        <v>560.04</v>
      </c>
      <c r="L149" s="43">
        <v>1102.01</v>
      </c>
      <c r="M149" s="43">
        <v>267.20999999999998</v>
      </c>
      <c r="N149" s="43">
        <v>1161.5999999999999</v>
      </c>
      <c r="O149" s="43">
        <v>40.270000000000003</v>
      </c>
      <c r="P149" s="58"/>
      <c r="Q149" s="43"/>
      <c r="R149" s="43"/>
      <c r="S149" s="58"/>
      <c r="T149" s="43">
        <v>19397.98</v>
      </c>
      <c r="U149" s="43">
        <v>-135.79</v>
      </c>
      <c r="V149" s="43">
        <v>-11.31</v>
      </c>
      <c r="W149" s="43"/>
      <c r="X149" s="43">
        <v>3852.44</v>
      </c>
      <c r="Y149" s="43">
        <v>23114.63</v>
      </c>
      <c r="Z149" s="43"/>
      <c r="AA149" s="43"/>
      <c r="AB149" s="43">
        <v>23838.12</v>
      </c>
      <c r="AC149" s="43">
        <v>682.83000000000175</v>
      </c>
    </row>
    <row r="150" spans="1:29" ht="12.75" x14ac:dyDescent="0.2">
      <c r="A150" s="23">
        <v>46</v>
      </c>
      <c r="B150" s="24" t="s">
        <v>180</v>
      </c>
      <c r="C150" s="25" t="s">
        <v>195</v>
      </c>
      <c r="D150" s="25"/>
      <c r="E150" s="25"/>
      <c r="F150" s="25"/>
      <c r="G150" s="25"/>
      <c r="H150" s="25"/>
      <c r="I150" s="25"/>
      <c r="J150" s="42" t="s">
        <v>54</v>
      </c>
      <c r="K150" s="43">
        <v>5.79</v>
      </c>
      <c r="L150" s="43">
        <v>9.82</v>
      </c>
      <c r="M150" s="43">
        <v>294.07</v>
      </c>
      <c r="N150" s="43">
        <v>53.04</v>
      </c>
      <c r="O150" s="43">
        <v>3.66</v>
      </c>
      <c r="P150" s="58">
        <v>518.74</v>
      </c>
      <c r="Q150" s="43">
        <v>27.44</v>
      </c>
      <c r="R150" s="43"/>
      <c r="S150" s="58"/>
      <c r="T150" s="43"/>
      <c r="U150" s="59">
        <v>0.99299999999999999</v>
      </c>
      <c r="V150" s="43"/>
      <c r="W150" s="43"/>
      <c r="X150" s="43">
        <v>542.36</v>
      </c>
      <c r="Y150" s="43">
        <v>648.49</v>
      </c>
      <c r="Z150" s="43">
        <v>668.79</v>
      </c>
      <c r="AA150" s="43">
        <v>0</v>
      </c>
      <c r="AB150" s="43">
        <v>668.79</v>
      </c>
      <c r="AC150" s="43">
        <v>690.43</v>
      </c>
    </row>
    <row r="151" spans="1:29" ht="12.75" x14ac:dyDescent="0.2">
      <c r="A151" s="24"/>
      <c r="B151" s="24"/>
      <c r="C151" s="25"/>
      <c r="D151" s="25"/>
      <c r="E151" s="25"/>
      <c r="F151" s="25"/>
      <c r="G151" s="25"/>
      <c r="H151" s="25"/>
      <c r="I151" s="25"/>
      <c r="J151" s="44" t="s">
        <v>196</v>
      </c>
      <c r="K151" s="43">
        <v>77.41</v>
      </c>
      <c r="L151" s="43">
        <v>3.29</v>
      </c>
      <c r="M151" s="43">
        <v>22.93</v>
      </c>
      <c r="N151" s="43">
        <v>56.4</v>
      </c>
      <c r="O151" s="43">
        <v>1.96</v>
      </c>
      <c r="P151" s="58"/>
      <c r="Q151" s="43"/>
      <c r="R151" s="43"/>
      <c r="S151" s="58"/>
      <c r="T151" s="43">
        <v>546.18000000000006</v>
      </c>
      <c r="U151" s="43">
        <v>-3.82</v>
      </c>
      <c r="V151" s="43">
        <v>-0.55000000000000004</v>
      </c>
      <c r="W151" s="43"/>
      <c r="X151" s="43">
        <v>108.47</v>
      </c>
      <c r="Y151" s="43">
        <v>650.83000000000004</v>
      </c>
      <c r="Z151" s="43"/>
      <c r="AA151" s="43"/>
      <c r="AB151" s="43">
        <v>671.19999999999993</v>
      </c>
      <c r="AC151" s="43">
        <v>19.230000000000018</v>
      </c>
    </row>
    <row r="152" spans="1:29" ht="14.1" customHeight="1" x14ac:dyDescent="0.2">
      <c r="A152" s="21" t="s">
        <v>197</v>
      </c>
      <c r="B152" s="21"/>
      <c r="C152" s="22" t="s">
        <v>198</v>
      </c>
      <c r="D152" s="22"/>
      <c r="E152" s="22"/>
      <c r="F152" s="22"/>
      <c r="G152" s="22"/>
      <c r="H152" s="22"/>
      <c r="I152" s="22"/>
      <c r="J152" s="39"/>
      <c r="K152" s="57">
        <v>861.73</v>
      </c>
      <c r="L152" s="57">
        <v>5140.33</v>
      </c>
      <c r="M152" s="57">
        <v>30244.99</v>
      </c>
      <c r="N152" s="57">
        <v>8244.98</v>
      </c>
      <c r="O152" s="57">
        <v>569.68000000000006</v>
      </c>
      <c r="P152" s="57">
        <v>66387.31</v>
      </c>
      <c r="Q152" s="57">
        <v>4267.92</v>
      </c>
      <c r="R152" s="57">
        <v>0</v>
      </c>
      <c r="S152" s="57">
        <v>0</v>
      </c>
      <c r="T152" s="57">
        <v>360</v>
      </c>
      <c r="U152" s="57"/>
      <c r="V152" s="57">
        <v>0</v>
      </c>
      <c r="W152" s="57">
        <v>0</v>
      </c>
      <c r="X152" s="57">
        <v>70518.12</v>
      </c>
      <c r="Y152" s="41">
        <v>84259.38</v>
      </c>
      <c r="Z152" s="41">
        <v>86896.709999999992</v>
      </c>
      <c r="AA152" s="41">
        <v>0</v>
      </c>
      <c r="AB152" s="40">
        <v>86896.709999999992</v>
      </c>
      <c r="AC152" s="41">
        <v>89644.17</v>
      </c>
    </row>
    <row r="153" spans="1:29" ht="14.1" customHeight="1" x14ac:dyDescent="0.2">
      <c r="A153" s="21"/>
      <c r="B153" s="21"/>
      <c r="C153" s="22"/>
      <c r="D153" s="22"/>
      <c r="E153" s="22"/>
      <c r="F153" s="22"/>
      <c r="G153" s="22"/>
      <c r="H153" s="22"/>
      <c r="I153" s="22"/>
      <c r="J153" s="39"/>
      <c r="K153" s="57">
        <v>10884.13</v>
      </c>
      <c r="L153" s="57">
        <v>1668.58</v>
      </c>
      <c r="M153" s="57">
        <v>2312.8200000000002</v>
      </c>
      <c r="N153" s="57">
        <v>8771.73</v>
      </c>
      <c r="O153" s="57">
        <v>304.10000000000002</v>
      </c>
      <c r="P153" s="57"/>
      <c r="Q153" s="57">
        <v>0</v>
      </c>
      <c r="R153" s="57">
        <v>0</v>
      </c>
      <c r="S153" s="57"/>
      <c r="T153" s="57">
        <v>71015.23</v>
      </c>
      <c r="U153" s="57">
        <v>-497.11</v>
      </c>
      <c r="V153" s="57">
        <v>-85.449999999999989</v>
      </c>
      <c r="W153" s="57">
        <v>0</v>
      </c>
      <c r="X153" s="57">
        <v>14103.62</v>
      </c>
      <c r="Y153" s="41">
        <v>84621.739999999991</v>
      </c>
      <c r="Z153" s="41">
        <v>373.70000000000005</v>
      </c>
      <c r="AA153" s="41">
        <v>0</v>
      </c>
      <c r="AB153" s="40">
        <v>87270.409999999989</v>
      </c>
      <c r="AC153" s="41">
        <v>2373.760000000002</v>
      </c>
    </row>
    <row r="154" spans="1:29" ht="12.75" x14ac:dyDescent="0.2">
      <c r="A154" s="23">
        <v>47</v>
      </c>
      <c r="B154" s="24" t="s">
        <v>199</v>
      </c>
      <c r="C154" s="25" t="s">
        <v>200</v>
      </c>
      <c r="D154" s="25"/>
      <c r="E154" s="25"/>
      <c r="F154" s="25"/>
      <c r="G154" s="25"/>
      <c r="H154" s="25"/>
      <c r="I154" s="25"/>
      <c r="J154" s="42" t="s">
        <v>54</v>
      </c>
      <c r="K154" s="43">
        <v>338.36</v>
      </c>
      <c r="L154" s="43">
        <v>2780.97</v>
      </c>
      <c r="M154" s="43">
        <v>13419.43</v>
      </c>
      <c r="N154" s="43">
        <v>3273.8</v>
      </c>
      <c r="O154" s="43">
        <v>226.2</v>
      </c>
      <c r="P154" s="58">
        <v>28362.3</v>
      </c>
      <c r="Q154" s="43">
        <v>1694.62</v>
      </c>
      <c r="R154" s="43"/>
      <c r="S154" s="58"/>
      <c r="T154" s="43"/>
      <c r="U154" s="59">
        <v>0.99299999999999999</v>
      </c>
      <c r="V154" s="43"/>
      <c r="W154" s="43"/>
      <c r="X154" s="43">
        <v>29846.52</v>
      </c>
      <c r="Y154" s="43">
        <v>35671.94</v>
      </c>
      <c r="Z154" s="43">
        <v>36788.47</v>
      </c>
      <c r="AA154" s="43">
        <v>0</v>
      </c>
      <c r="AB154" s="43">
        <v>36788.47</v>
      </c>
      <c r="AC154" s="43">
        <v>37941.54</v>
      </c>
    </row>
    <row r="155" spans="1:29" ht="12.75" x14ac:dyDescent="0.2">
      <c r="A155" s="24"/>
      <c r="B155" s="24"/>
      <c r="C155" s="25"/>
      <c r="D155" s="25"/>
      <c r="E155" s="25"/>
      <c r="F155" s="25"/>
      <c r="G155" s="25"/>
      <c r="H155" s="25"/>
      <c r="I155" s="25"/>
      <c r="J155" s="44" t="s">
        <v>201</v>
      </c>
      <c r="K155" s="43">
        <v>4112.3999999999996</v>
      </c>
      <c r="L155" s="43">
        <v>871.78</v>
      </c>
      <c r="M155" s="43">
        <v>979.76</v>
      </c>
      <c r="N155" s="43">
        <v>3482.92</v>
      </c>
      <c r="O155" s="43">
        <v>120.75</v>
      </c>
      <c r="P155" s="58"/>
      <c r="Q155" s="43"/>
      <c r="R155" s="43"/>
      <c r="S155" s="58"/>
      <c r="T155" s="43">
        <v>30056.92</v>
      </c>
      <c r="U155" s="43">
        <v>-210.4</v>
      </c>
      <c r="V155" s="43">
        <v>-33.93</v>
      </c>
      <c r="W155" s="43"/>
      <c r="X155" s="43">
        <v>5969.3</v>
      </c>
      <c r="Y155" s="43">
        <v>35815.82</v>
      </c>
      <c r="Z155" s="43"/>
      <c r="AA155" s="43"/>
      <c r="AB155" s="43">
        <v>36936.85</v>
      </c>
      <c r="AC155" s="43">
        <v>1004.6900000000023</v>
      </c>
    </row>
    <row r="156" spans="1:29" ht="12.75" x14ac:dyDescent="0.2">
      <c r="A156" s="23">
        <v>48</v>
      </c>
      <c r="B156" s="24" t="s">
        <v>199</v>
      </c>
      <c r="C156" s="25" t="s">
        <v>202</v>
      </c>
      <c r="D156" s="25"/>
      <c r="E156" s="25"/>
      <c r="F156" s="25"/>
      <c r="G156" s="25"/>
      <c r="H156" s="25"/>
      <c r="I156" s="25"/>
      <c r="J156" s="42" t="s">
        <v>54</v>
      </c>
      <c r="K156" s="43">
        <v>233.73</v>
      </c>
      <c r="L156" s="43">
        <v>675.68</v>
      </c>
      <c r="M156" s="43">
        <v>11198.23</v>
      </c>
      <c r="N156" s="43">
        <v>2108.81</v>
      </c>
      <c r="O156" s="43">
        <v>145.75</v>
      </c>
      <c r="P156" s="58">
        <v>20228.45</v>
      </c>
      <c r="Q156" s="43">
        <v>1091.9100000000001</v>
      </c>
      <c r="R156" s="43"/>
      <c r="S156" s="58"/>
      <c r="T156" s="43"/>
      <c r="U156" s="59">
        <v>0.99299999999999999</v>
      </c>
      <c r="V156" s="43"/>
      <c r="W156" s="43"/>
      <c r="X156" s="43">
        <v>21171.119999999999</v>
      </c>
      <c r="Y156" s="43">
        <v>25312.63</v>
      </c>
      <c r="Z156" s="43">
        <v>26104.92</v>
      </c>
      <c r="AA156" s="43">
        <v>0</v>
      </c>
      <c r="AB156" s="43">
        <v>26104.92</v>
      </c>
      <c r="AC156" s="43">
        <v>26913.18</v>
      </c>
    </row>
    <row r="157" spans="1:29" ht="12.75" x14ac:dyDescent="0.2">
      <c r="A157" s="24"/>
      <c r="B157" s="24"/>
      <c r="C157" s="25"/>
      <c r="D157" s="25"/>
      <c r="E157" s="25"/>
      <c r="F157" s="25"/>
      <c r="G157" s="25"/>
      <c r="H157" s="25"/>
      <c r="I157" s="25"/>
      <c r="J157" s="44" t="s">
        <v>203</v>
      </c>
      <c r="K157" s="43">
        <v>2993.72</v>
      </c>
      <c r="L157" s="43">
        <v>217.79</v>
      </c>
      <c r="M157" s="43">
        <v>806.31</v>
      </c>
      <c r="N157" s="43">
        <v>2244.0100000000002</v>
      </c>
      <c r="O157" s="43">
        <v>77.8</v>
      </c>
      <c r="P157" s="58"/>
      <c r="Q157" s="43"/>
      <c r="R157" s="43"/>
      <c r="S157" s="58"/>
      <c r="T157" s="43">
        <v>21320.36</v>
      </c>
      <c r="U157" s="43">
        <v>-149.24</v>
      </c>
      <c r="V157" s="43">
        <v>-21.86</v>
      </c>
      <c r="W157" s="43"/>
      <c r="X157" s="43">
        <v>4234.22</v>
      </c>
      <c r="Y157" s="43">
        <v>25405.34</v>
      </c>
      <c r="Z157" s="43"/>
      <c r="AA157" s="43"/>
      <c r="AB157" s="43">
        <v>26200.53</v>
      </c>
      <c r="AC157" s="43">
        <v>712.65000000000146</v>
      </c>
    </row>
    <row r="158" spans="1:29" ht="12.75" x14ac:dyDescent="0.2">
      <c r="A158" s="23">
        <v>49</v>
      </c>
      <c r="B158" s="24" t="s">
        <v>204</v>
      </c>
      <c r="C158" s="25" t="s">
        <v>205</v>
      </c>
      <c r="D158" s="25"/>
      <c r="E158" s="25"/>
      <c r="F158" s="25"/>
      <c r="G158" s="25"/>
      <c r="H158" s="25"/>
      <c r="I158" s="25"/>
      <c r="J158" s="42" t="s">
        <v>54</v>
      </c>
      <c r="K158" s="43">
        <v>62.94</v>
      </c>
      <c r="L158" s="43">
        <v>920.49</v>
      </c>
      <c r="M158" s="43">
        <v>57.95</v>
      </c>
      <c r="N158" s="43">
        <v>609.66</v>
      </c>
      <c r="O158" s="43">
        <v>42.17</v>
      </c>
      <c r="P158" s="58">
        <v>2956.65</v>
      </c>
      <c r="Q158" s="43">
        <v>315.95999999999998</v>
      </c>
      <c r="R158" s="43"/>
      <c r="S158" s="58"/>
      <c r="T158" s="43">
        <v>360</v>
      </c>
      <c r="U158" s="59">
        <v>0.99299999999999999</v>
      </c>
      <c r="V158" s="43"/>
      <c r="W158" s="43"/>
      <c r="X158" s="43">
        <v>3607.18</v>
      </c>
      <c r="Y158" s="43">
        <v>4301.8</v>
      </c>
      <c r="Z158" s="43">
        <v>4436.45</v>
      </c>
      <c r="AA158" s="43">
        <v>0</v>
      </c>
      <c r="AB158" s="43">
        <v>4436.45</v>
      </c>
      <c r="AC158" s="43">
        <v>4585.53</v>
      </c>
    </row>
    <row r="159" spans="1:29" ht="12.75" x14ac:dyDescent="0.2">
      <c r="A159" s="24"/>
      <c r="B159" s="24"/>
      <c r="C159" s="25"/>
      <c r="D159" s="25"/>
      <c r="E159" s="25"/>
      <c r="F159" s="25"/>
      <c r="G159" s="25"/>
      <c r="H159" s="25"/>
      <c r="I159" s="25"/>
      <c r="J159" s="44" t="s">
        <v>206</v>
      </c>
      <c r="K159" s="43">
        <v>538.11</v>
      </c>
      <c r="L159" s="43">
        <v>391.17</v>
      </c>
      <c r="M159" s="43">
        <v>122.93</v>
      </c>
      <c r="N159" s="43">
        <v>649.16</v>
      </c>
      <c r="O159" s="43">
        <v>22.51</v>
      </c>
      <c r="P159" s="58"/>
      <c r="Q159" s="43"/>
      <c r="R159" s="43"/>
      <c r="S159" s="58"/>
      <c r="T159" s="43">
        <v>3632.61</v>
      </c>
      <c r="U159" s="43">
        <v>-25.43</v>
      </c>
      <c r="V159" s="43">
        <v>-6.33</v>
      </c>
      <c r="W159" s="43"/>
      <c r="X159" s="43">
        <v>721.44</v>
      </c>
      <c r="Y159" s="43">
        <v>4328.62</v>
      </c>
      <c r="Z159" s="43"/>
      <c r="AA159" s="43"/>
      <c r="AB159" s="43">
        <v>4464.1099999999997</v>
      </c>
      <c r="AC159" s="43">
        <v>121.42000000000007</v>
      </c>
    </row>
    <row r="160" spans="1:29" ht="12.75" x14ac:dyDescent="0.2">
      <c r="A160" s="23">
        <v>50</v>
      </c>
      <c r="B160" s="24" t="s">
        <v>207</v>
      </c>
      <c r="C160" s="25" t="s">
        <v>208</v>
      </c>
      <c r="D160" s="25"/>
      <c r="E160" s="25"/>
      <c r="F160" s="25"/>
      <c r="G160" s="25"/>
      <c r="H160" s="25"/>
      <c r="I160" s="25"/>
      <c r="J160" s="42" t="s">
        <v>54</v>
      </c>
      <c r="K160" s="43">
        <v>226.7</v>
      </c>
      <c r="L160" s="43">
        <v>763.19</v>
      </c>
      <c r="M160" s="43">
        <v>5569.38</v>
      </c>
      <c r="N160" s="43">
        <v>2252.71</v>
      </c>
      <c r="O160" s="43">
        <v>155.56</v>
      </c>
      <c r="P160" s="58">
        <v>14839.91</v>
      </c>
      <c r="Q160" s="43">
        <v>1165.43</v>
      </c>
      <c r="R160" s="43"/>
      <c r="S160" s="58"/>
      <c r="T160" s="43"/>
      <c r="U160" s="59">
        <v>0.99299999999999999</v>
      </c>
      <c r="V160" s="43"/>
      <c r="W160" s="43"/>
      <c r="X160" s="43">
        <v>15893.3</v>
      </c>
      <c r="Y160" s="43">
        <v>18973.009999999998</v>
      </c>
      <c r="Z160" s="43">
        <v>19566.87</v>
      </c>
      <c r="AA160" s="43">
        <v>0</v>
      </c>
      <c r="AB160" s="43">
        <v>19566.87</v>
      </c>
      <c r="AC160" s="43">
        <v>20203.919999999998</v>
      </c>
    </row>
    <row r="161" spans="1:29" ht="12.75" x14ac:dyDescent="0.2">
      <c r="A161" s="24"/>
      <c r="B161" s="24"/>
      <c r="C161" s="25"/>
      <c r="D161" s="25"/>
      <c r="E161" s="25"/>
      <c r="F161" s="25"/>
      <c r="G161" s="25"/>
      <c r="H161" s="25"/>
      <c r="I161" s="25"/>
      <c r="J161" s="44" t="s">
        <v>209</v>
      </c>
      <c r="K161" s="43">
        <v>3239.9</v>
      </c>
      <c r="L161" s="43">
        <v>187.84</v>
      </c>
      <c r="M161" s="43">
        <v>403.82</v>
      </c>
      <c r="N161" s="43">
        <v>2395.64</v>
      </c>
      <c r="O161" s="43">
        <v>83.04</v>
      </c>
      <c r="P161" s="58"/>
      <c r="Q161" s="43"/>
      <c r="R161" s="43"/>
      <c r="S161" s="58"/>
      <c r="T161" s="43">
        <v>16005.34</v>
      </c>
      <c r="U161" s="43">
        <v>-112.04</v>
      </c>
      <c r="V161" s="43">
        <v>-23.33</v>
      </c>
      <c r="W161" s="43"/>
      <c r="X161" s="43">
        <v>3178.66</v>
      </c>
      <c r="Y161" s="43">
        <v>19071.96</v>
      </c>
      <c r="Z161" s="43"/>
      <c r="AA161" s="43"/>
      <c r="AB161" s="43">
        <v>19668.919999999998</v>
      </c>
      <c r="AC161" s="43">
        <v>535</v>
      </c>
    </row>
    <row r="162" spans="1:29" ht="12.75" x14ac:dyDescent="0.2">
      <c r="A162" s="21" t="s">
        <v>210</v>
      </c>
      <c r="B162" s="21"/>
      <c r="C162" s="22" t="s">
        <v>211</v>
      </c>
      <c r="D162" s="22"/>
      <c r="E162" s="22"/>
      <c r="F162" s="22"/>
      <c r="G162" s="22"/>
      <c r="H162" s="22"/>
      <c r="I162" s="22"/>
      <c r="J162" s="39"/>
      <c r="K162" s="57">
        <v>182.69</v>
      </c>
      <c r="L162" s="57">
        <v>1861.11</v>
      </c>
      <c r="M162" s="57">
        <v>2376.02</v>
      </c>
      <c r="N162" s="57">
        <v>1737.18</v>
      </c>
      <c r="O162" s="57">
        <v>120.28</v>
      </c>
      <c r="P162" s="57">
        <v>10136.93</v>
      </c>
      <c r="Q162" s="57">
        <v>901.01</v>
      </c>
      <c r="R162" s="57">
        <v>0</v>
      </c>
      <c r="S162" s="57">
        <v>0</v>
      </c>
      <c r="T162" s="57">
        <v>0</v>
      </c>
      <c r="U162" s="57"/>
      <c r="V162" s="57">
        <v>0</v>
      </c>
      <c r="W162" s="57">
        <v>0</v>
      </c>
      <c r="X162" s="57">
        <v>10960.68</v>
      </c>
      <c r="Y162" s="41">
        <v>13076.29</v>
      </c>
      <c r="Z162" s="41">
        <v>13485.57</v>
      </c>
      <c r="AA162" s="41">
        <v>0</v>
      </c>
      <c r="AB162" s="40">
        <v>13485.57</v>
      </c>
      <c r="AC162" s="41">
        <v>13933.439999999999</v>
      </c>
    </row>
    <row r="163" spans="1:29" ht="12.75" x14ac:dyDescent="0.2">
      <c r="A163" s="21"/>
      <c r="B163" s="21"/>
      <c r="C163" s="22"/>
      <c r="D163" s="22"/>
      <c r="E163" s="22"/>
      <c r="F163" s="22"/>
      <c r="G163" s="22"/>
      <c r="H163" s="22"/>
      <c r="I163" s="22"/>
      <c r="J163" s="39"/>
      <c r="K163" s="57">
        <v>1877.3199999999997</v>
      </c>
      <c r="L163" s="57">
        <v>772.71999999999991</v>
      </c>
      <c r="M163" s="57">
        <v>268.02</v>
      </c>
      <c r="N163" s="57">
        <v>1850.8300000000002</v>
      </c>
      <c r="O163" s="57">
        <v>64.209999999999994</v>
      </c>
      <c r="P163" s="57"/>
      <c r="Q163" s="57">
        <v>0</v>
      </c>
      <c r="R163" s="57">
        <v>0</v>
      </c>
      <c r="S163" s="57"/>
      <c r="T163" s="57">
        <v>11037.939999999997</v>
      </c>
      <c r="U163" s="57">
        <v>-77.260000000000005</v>
      </c>
      <c r="V163" s="57">
        <v>-18.04</v>
      </c>
      <c r="W163" s="57">
        <v>0</v>
      </c>
      <c r="X163" s="57">
        <v>2192.13</v>
      </c>
      <c r="Y163" s="41">
        <v>13152.81</v>
      </c>
      <c r="Z163" s="41">
        <v>78.91</v>
      </c>
      <c r="AA163" s="41">
        <v>0</v>
      </c>
      <c r="AB163" s="40">
        <v>13564.48</v>
      </c>
      <c r="AC163" s="41">
        <v>368.96000000000095</v>
      </c>
    </row>
    <row r="164" spans="1:29" ht="12.75" x14ac:dyDescent="0.2">
      <c r="A164" s="23">
        <v>51</v>
      </c>
      <c r="B164" s="24" t="s">
        <v>204</v>
      </c>
      <c r="C164" s="25" t="s">
        <v>212</v>
      </c>
      <c r="D164" s="25"/>
      <c r="E164" s="25"/>
      <c r="F164" s="25"/>
      <c r="G164" s="25"/>
      <c r="H164" s="25"/>
      <c r="I164" s="25"/>
      <c r="J164" s="42" t="s">
        <v>54</v>
      </c>
      <c r="K164" s="43">
        <v>-62.94</v>
      </c>
      <c r="L164" s="43">
        <v>-920.49</v>
      </c>
      <c r="M164" s="43">
        <v>-417.95</v>
      </c>
      <c r="N164" s="43">
        <v>-609.66</v>
      </c>
      <c r="O164" s="43">
        <v>-42.17</v>
      </c>
      <c r="P164" s="58">
        <v>-3316.65</v>
      </c>
      <c r="Q164" s="43">
        <v>-315.95999999999998</v>
      </c>
      <c r="R164" s="43"/>
      <c r="S164" s="58"/>
      <c r="T164" s="43"/>
      <c r="U164" s="59">
        <v>0.99299999999999999</v>
      </c>
      <c r="V164" s="43"/>
      <c r="W164" s="43"/>
      <c r="X164" s="43">
        <v>-3607.18</v>
      </c>
      <c r="Y164" s="43">
        <v>-4301.8</v>
      </c>
      <c r="Z164" s="43">
        <v>-4436.45</v>
      </c>
      <c r="AA164" s="43">
        <v>0</v>
      </c>
      <c r="AB164" s="43">
        <v>-4436.45</v>
      </c>
      <c r="AC164" s="43">
        <v>-4585.53</v>
      </c>
    </row>
    <row r="165" spans="1:29" ht="12.75" x14ac:dyDescent="0.2">
      <c r="A165" s="24"/>
      <c r="B165" s="24"/>
      <c r="C165" s="25"/>
      <c r="D165" s="25"/>
      <c r="E165" s="25"/>
      <c r="F165" s="25"/>
      <c r="G165" s="25"/>
      <c r="H165" s="25"/>
      <c r="I165" s="25"/>
      <c r="J165" s="44" t="s">
        <v>213</v>
      </c>
      <c r="K165" s="43">
        <v>-538.11</v>
      </c>
      <c r="L165" s="43">
        <v>-391.17</v>
      </c>
      <c r="M165" s="43">
        <v>-122.93</v>
      </c>
      <c r="N165" s="43">
        <v>-649.16</v>
      </c>
      <c r="O165" s="43">
        <v>-22.51</v>
      </c>
      <c r="P165" s="58"/>
      <c r="Q165" s="43"/>
      <c r="R165" s="43"/>
      <c r="S165" s="58"/>
      <c r="T165" s="43">
        <v>-3632.61</v>
      </c>
      <c r="U165" s="43">
        <v>25.43</v>
      </c>
      <c r="V165" s="43">
        <v>6.33</v>
      </c>
      <c r="W165" s="43"/>
      <c r="X165" s="43">
        <v>-721.44</v>
      </c>
      <c r="Y165" s="43">
        <v>-4328.62</v>
      </c>
      <c r="Z165" s="43"/>
      <c r="AA165" s="43"/>
      <c r="AB165" s="43">
        <v>-4464.1099999999997</v>
      </c>
      <c r="AC165" s="43">
        <v>-121.42000000000007</v>
      </c>
    </row>
    <row r="166" spans="1:29" ht="12.75" x14ac:dyDescent="0.2">
      <c r="A166" s="23">
        <v>52</v>
      </c>
      <c r="B166" s="24" t="s">
        <v>204</v>
      </c>
      <c r="C166" s="25" t="s">
        <v>214</v>
      </c>
      <c r="D166" s="25"/>
      <c r="E166" s="25"/>
      <c r="F166" s="25"/>
      <c r="G166" s="25"/>
      <c r="H166" s="25"/>
      <c r="I166" s="25"/>
      <c r="J166" s="42" t="s">
        <v>54</v>
      </c>
      <c r="K166" s="43">
        <v>184.76</v>
      </c>
      <c r="L166" s="43">
        <v>2569.1799999999998</v>
      </c>
      <c r="M166" s="43">
        <v>849.91</v>
      </c>
      <c r="N166" s="43">
        <v>1765.04</v>
      </c>
      <c r="O166" s="43">
        <v>122.27</v>
      </c>
      <c r="P166" s="58">
        <v>9070.2199999999993</v>
      </c>
      <c r="Q166" s="43">
        <v>915.98</v>
      </c>
      <c r="R166" s="43"/>
      <c r="S166" s="58"/>
      <c r="T166" s="43"/>
      <c r="U166" s="59">
        <v>0.99299999999999999</v>
      </c>
      <c r="V166" s="43"/>
      <c r="W166" s="43"/>
      <c r="X166" s="43">
        <v>9916.2999999999993</v>
      </c>
      <c r="Y166" s="43">
        <v>11821.78</v>
      </c>
      <c r="Z166" s="43">
        <v>12191.8</v>
      </c>
      <c r="AA166" s="43">
        <v>0</v>
      </c>
      <c r="AB166" s="43">
        <v>12191.8</v>
      </c>
      <c r="AC166" s="43">
        <v>12605.81</v>
      </c>
    </row>
    <row r="167" spans="1:29" ht="12.75" x14ac:dyDescent="0.2">
      <c r="A167" s="24"/>
      <c r="B167" s="24"/>
      <c r="C167" s="25"/>
      <c r="D167" s="25"/>
      <c r="E167" s="25"/>
      <c r="F167" s="25"/>
      <c r="G167" s="25"/>
      <c r="H167" s="25"/>
      <c r="I167" s="25"/>
      <c r="J167" s="44" t="s">
        <v>63</v>
      </c>
      <c r="K167" s="43">
        <v>1591.58</v>
      </c>
      <c r="L167" s="43">
        <v>1102.48</v>
      </c>
      <c r="M167" s="43">
        <v>244.02</v>
      </c>
      <c r="N167" s="43">
        <v>1881.29</v>
      </c>
      <c r="O167" s="43">
        <v>65.27</v>
      </c>
      <c r="P167" s="58"/>
      <c r="Q167" s="43"/>
      <c r="R167" s="43"/>
      <c r="S167" s="58"/>
      <c r="T167" s="43">
        <v>9986.1999999999989</v>
      </c>
      <c r="U167" s="43">
        <v>-69.900000000000006</v>
      </c>
      <c r="V167" s="43">
        <v>-18.34</v>
      </c>
      <c r="W167" s="43"/>
      <c r="X167" s="43">
        <v>1983.26</v>
      </c>
      <c r="Y167" s="43">
        <v>11899.56</v>
      </c>
      <c r="Z167" s="43"/>
      <c r="AA167" s="43"/>
      <c r="AB167" s="43">
        <v>12272.009999999998</v>
      </c>
      <c r="AC167" s="43">
        <v>333.80000000000109</v>
      </c>
    </row>
    <row r="168" spans="1:29" ht="12.75" x14ac:dyDescent="0.2">
      <c r="A168" s="23">
        <v>53</v>
      </c>
      <c r="B168" s="24" t="s">
        <v>207</v>
      </c>
      <c r="C168" s="25" t="s">
        <v>215</v>
      </c>
      <c r="D168" s="25"/>
      <c r="E168" s="25"/>
      <c r="F168" s="25"/>
      <c r="G168" s="25"/>
      <c r="H168" s="25"/>
      <c r="I168" s="25"/>
      <c r="J168" s="42" t="s">
        <v>54</v>
      </c>
      <c r="K168" s="43">
        <v>60.87</v>
      </c>
      <c r="L168" s="43">
        <v>212.42</v>
      </c>
      <c r="M168" s="43">
        <v>1944.06</v>
      </c>
      <c r="N168" s="43">
        <v>581.79999999999995</v>
      </c>
      <c r="O168" s="43">
        <v>40.18</v>
      </c>
      <c r="P168" s="58">
        <v>4383.3599999999997</v>
      </c>
      <c r="Q168" s="43">
        <v>300.99</v>
      </c>
      <c r="R168" s="43"/>
      <c r="S168" s="58"/>
      <c r="T168" s="43"/>
      <c r="U168" s="59">
        <v>0.99299999999999999</v>
      </c>
      <c r="V168" s="43"/>
      <c r="W168" s="43"/>
      <c r="X168" s="43">
        <v>4651.5600000000004</v>
      </c>
      <c r="Y168" s="43">
        <v>5556.31</v>
      </c>
      <c r="Z168" s="43">
        <v>5730.22</v>
      </c>
      <c r="AA168" s="43">
        <v>0</v>
      </c>
      <c r="AB168" s="43">
        <v>5730.22</v>
      </c>
      <c r="AC168" s="43">
        <v>5913.16</v>
      </c>
    </row>
    <row r="169" spans="1:29" ht="12.75" x14ac:dyDescent="0.2">
      <c r="A169" s="24"/>
      <c r="B169" s="24"/>
      <c r="C169" s="25"/>
      <c r="D169" s="25"/>
      <c r="E169" s="25"/>
      <c r="F169" s="25"/>
      <c r="G169" s="25"/>
      <c r="H169" s="25"/>
      <c r="I169" s="25"/>
      <c r="J169" s="44" t="s">
        <v>216</v>
      </c>
      <c r="K169" s="43">
        <v>823.85</v>
      </c>
      <c r="L169" s="43">
        <v>61.41</v>
      </c>
      <c r="M169" s="43">
        <v>146.93</v>
      </c>
      <c r="N169" s="43">
        <v>618.70000000000005</v>
      </c>
      <c r="O169" s="43">
        <v>21.45</v>
      </c>
      <c r="P169" s="58"/>
      <c r="Q169" s="43"/>
      <c r="R169" s="43"/>
      <c r="S169" s="58"/>
      <c r="T169" s="43">
        <v>4684.3499999999995</v>
      </c>
      <c r="U169" s="43">
        <v>-32.79</v>
      </c>
      <c r="V169" s="43">
        <v>-6.03</v>
      </c>
      <c r="W169" s="43"/>
      <c r="X169" s="43">
        <v>930.31</v>
      </c>
      <c r="Y169" s="43">
        <v>5581.87</v>
      </c>
      <c r="Z169" s="43"/>
      <c r="AA169" s="43"/>
      <c r="AB169" s="43">
        <v>5756.58</v>
      </c>
      <c r="AC169" s="43">
        <v>156.57999999999993</v>
      </c>
    </row>
    <row r="170" spans="1:29" ht="12.75" x14ac:dyDescent="0.2">
      <c r="A170" s="21" t="s">
        <v>217</v>
      </c>
      <c r="B170" s="21"/>
      <c r="C170" s="22" t="s">
        <v>218</v>
      </c>
      <c r="D170" s="22"/>
      <c r="E170" s="22"/>
      <c r="F170" s="22"/>
      <c r="G170" s="22"/>
      <c r="H170" s="22"/>
      <c r="I170" s="22"/>
      <c r="J170" s="39"/>
      <c r="K170" s="57">
        <v>166.29</v>
      </c>
      <c r="L170" s="57">
        <v>1158.8800000000001</v>
      </c>
      <c r="M170" s="57">
        <v>7322.0300000000007</v>
      </c>
      <c r="N170" s="57">
        <v>1529.45</v>
      </c>
      <c r="O170" s="57">
        <v>105.62</v>
      </c>
      <c r="P170" s="57">
        <v>14281.859999999999</v>
      </c>
      <c r="Q170" s="57">
        <v>791.26</v>
      </c>
      <c r="R170" s="57">
        <v>0</v>
      </c>
      <c r="S170" s="57">
        <v>0</v>
      </c>
      <c r="T170" s="57">
        <v>0</v>
      </c>
      <c r="U170" s="57"/>
      <c r="V170" s="57">
        <v>0</v>
      </c>
      <c r="W170" s="57">
        <v>0</v>
      </c>
      <c r="X170" s="57">
        <v>14967.61</v>
      </c>
      <c r="Y170" s="41">
        <v>17893.95</v>
      </c>
      <c r="Z170" s="41">
        <v>18454.03</v>
      </c>
      <c r="AA170" s="41">
        <v>0</v>
      </c>
      <c r="AB170" s="40">
        <v>18454.03</v>
      </c>
      <c r="AC170" s="41">
        <v>19027.14</v>
      </c>
    </row>
    <row r="171" spans="1:29" ht="12.75" x14ac:dyDescent="0.2">
      <c r="A171" s="21"/>
      <c r="B171" s="21"/>
      <c r="C171" s="22"/>
      <c r="D171" s="22"/>
      <c r="E171" s="22"/>
      <c r="F171" s="22"/>
      <c r="G171" s="22"/>
      <c r="H171" s="22"/>
      <c r="I171" s="22"/>
      <c r="J171" s="39"/>
      <c r="K171" s="57">
        <v>1928.25</v>
      </c>
      <c r="L171" s="57">
        <v>398.99</v>
      </c>
      <c r="M171" s="57">
        <v>570.6</v>
      </c>
      <c r="N171" s="57">
        <v>1626.49</v>
      </c>
      <c r="O171" s="57">
        <v>56.38</v>
      </c>
      <c r="P171" s="57"/>
      <c r="Q171" s="57">
        <v>0</v>
      </c>
      <c r="R171" s="57">
        <v>0</v>
      </c>
      <c r="S171" s="57"/>
      <c r="T171" s="57">
        <v>15073.119999999999</v>
      </c>
      <c r="U171" s="57">
        <v>-105.51</v>
      </c>
      <c r="V171" s="57">
        <v>-15.84</v>
      </c>
      <c r="W171" s="57">
        <v>0</v>
      </c>
      <c r="X171" s="57">
        <v>2993.52</v>
      </c>
      <c r="Y171" s="41">
        <v>17961.129999999997</v>
      </c>
      <c r="Z171" s="41">
        <v>69.28</v>
      </c>
      <c r="AA171" s="41">
        <v>0</v>
      </c>
      <c r="AB171" s="40">
        <v>18523.309999999998</v>
      </c>
      <c r="AC171" s="41">
        <v>503.83000000000084</v>
      </c>
    </row>
    <row r="172" spans="1:29" ht="12.75" x14ac:dyDescent="0.2">
      <c r="A172" s="23">
        <v>54</v>
      </c>
      <c r="B172" s="24" t="s">
        <v>199</v>
      </c>
      <c r="C172" s="25" t="s">
        <v>219</v>
      </c>
      <c r="D172" s="25"/>
      <c r="E172" s="25"/>
      <c r="F172" s="25"/>
      <c r="G172" s="25"/>
      <c r="H172" s="25"/>
      <c r="I172" s="25"/>
      <c r="J172" s="42" t="s">
        <v>54</v>
      </c>
      <c r="K172" s="43">
        <v>179.79</v>
      </c>
      <c r="L172" s="43">
        <v>1189.46</v>
      </c>
      <c r="M172" s="43">
        <v>7367.6</v>
      </c>
      <c r="N172" s="43">
        <v>1666.98</v>
      </c>
      <c r="O172" s="43">
        <v>115.12</v>
      </c>
      <c r="P172" s="58">
        <v>14867.8</v>
      </c>
      <c r="Q172" s="43">
        <v>862.41</v>
      </c>
      <c r="R172" s="43"/>
      <c r="S172" s="58"/>
      <c r="T172" s="43"/>
      <c r="U172" s="59">
        <v>0.99299999999999999</v>
      </c>
      <c r="V172" s="43"/>
      <c r="W172" s="43"/>
      <c r="X172" s="43">
        <v>15620.1</v>
      </c>
      <c r="Y172" s="43">
        <v>18670.900000000001</v>
      </c>
      <c r="Z172" s="43">
        <v>19255.3</v>
      </c>
      <c r="AA172" s="43">
        <v>0</v>
      </c>
      <c r="AB172" s="43">
        <v>19255.3</v>
      </c>
      <c r="AC172" s="43">
        <v>19856.599999999999</v>
      </c>
    </row>
    <row r="173" spans="1:29" ht="12.75" x14ac:dyDescent="0.2">
      <c r="A173" s="24"/>
      <c r="B173" s="24"/>
      <c r="C173" s="25"/>
      <c r="D173" s="25"/>
      <c r="E173" s="25"/>
      <c r="F173" s="25"/>
      <c r="G173" s="25"/>
      <c r="H173" s="25"/>
      <c r="I173" s="25"/>
      <c r="J173" s="44" t="s">
        <v>220</v>
      </c>
      <c r="K173" s="43">
        <v>2137.52</v>
      </c>
      <c r="L173" s="43">
        <v>398.99</v>
      </c>
      <c r="M173" s="43">
        <v>574.19000000000005</v>
      </c>
      <c r="N173" s="43">
        <v>1772.75</v>
      </c>
      <c r="O173" s="43">
        <v>61.45</v>
      </c>
      <c r="P173" s="58"/>
      <c r="Q173" s="43"/>
      <c r="R173" s="43"/>
      <c r="S173" s="58"/>
      <c r="T173" s="43">
        <v>15730.21</v>
      </c>
      <c r="U173" s="43">
        <v>-110.11</v>
      </c>
      <c r="V173" s="43">
        <v>-17.27</v>
      </c>
      <c r="W173" s="43"/>
      <c r="X173" s="43">
        <v>3124.02</v>
      </c>
      <c r="Y173" s="43">
        <v>18744.12</v>
      </c>
      <c r="Z173" s="43"/>
      <c r="AA173" s="43"/>
      <c r="AB173" s="43">
        <v>19330.809999999998</v>
      </c>
      <c r="AC173" s="43">
        <v>525.79000000000087</v>
      </c>
    </row>
    <row r="174" spans="1:29" ht="12.75" x14ac:dyDescent="0.2">
      <c r="A174" s="23">
        <v>55</v>
      </c>
      <c r="B174" s="24" t="s">
        <v>207</v>
      </c>
      <c r="C174" s="25" t="s">
        <v>208</v>
      </c>
      <c r="D174" s="25"/>
      <c r="E174" s="25"/>
      <c r="F174" s="25"/>
      <c r="G174" s="25"/>
      <c r="H174" s="25"/>
      <c r="I174" s="25"/>
      <c r="J174" s="45" t="s">
        <v>221</v>
      </c>
      <c r="K174" s="43">
        <v>-13.5</v>
      </c>
      <c r="L174" s="43">
        <v>-30.58</v>
      </c>
      <c r="M174" s="43">
        <v>-45.57</v>
      </c>
      <c r="N174" s="43">
        <v>-137.53</v>
      </c>
      <c r="O174" s="43">
        <v>-9.5</v>
      </c>
      <c r="P174" s="58">
        <v>-585.94000000000005</v>
      </c>
      <c r="Q174" s="43">
        <v>-71.150000000000006</v>
      </c>
      <c r="R174" s="43"/>
      <c r="S174" s="58"/>
      <c r="T174" s="43"/>
      <c r="U174" s="59">
        <v>0.99299999999999999</v>
      </c>
      <c r="V174" s="43"/>
      <c r="W174" s="43"/>
      <c r="X174" s="43">
        <v>-652.49</v>
      </c>
      <c r="Y174" s="43">
        <v>-776.95</v>
      </c>
      <c r="Z174" s="43">
        <v>-801.27</v>
      </c>
      <c r="AA174" s="43">
        <v>0</v>
      </c>
      <c r="AB174" s="43">
        <v>-801.27</v>
      </c>
      <c r="AC174" s="43">
        <v>-829.46</v>
      </c>
    </row>
    <row r="175" spans="1:29" ht="12.75" x14ac:dyDescent="0.2">
      <c r="A175" s="24"/>
      <c r="B175" s="24"/>
      <c r="C175" s="25"/>
      <c r="D175" s="25"/>
      <c r="E175" s="25"/>
      <c r="F175" s="25"/>
      <c r="G175" s="25"/>
      <c r="H175" s="25"/>
      <c r="I175" s="25"/>
      <c r="J175" s="44" t="s">
        <v>222</v>
      </c>
      <c r="K175" s="43">
        <v>-209.27</v>
      </c>
      <c r="L175" s="43"/>
      <c r="M175" s="43">
        <v>-3.59</v>
      </c>
      <c r="N175" s="43">
        <v>-146.26</v>
      </c>
      <c r="O175" s="43">
        <v>-5.07</v>
      </c>
      <c r="P175" s="58"/>
      <c r="Q175" s="43"/>
      <c r="R175" s="43"/>
      <c r="S175" s="58"/>
      <c r="T175" s="43">
        <v>-657.09</v>
      </c>
      <c r="U175" s="43">
        <v>4.5999999999999996</v>
      </c>
      <c r="V175" s="43">
        <v>1.43</v>
      </c>
      <c r="W175" s="43"/>
      <c r="X175" s="43">
        <v>-130.5</v>
      </c>
      <c r="Y175" s="43">
        <v>-782.99</v>
      </c>
      <c r="Z175" s="43"/>
      <c r="AA175" s="43"/>
      <c r="AB175" s="43">
        <v>-807.5</v>
      </c>
      <c r="AC175" s="43">
        <v>-21.960000000000036</v>
      </c>
    </row>
    <row r="176" spans="1:29" ht="12.75" x14ac:dyDescent="0.2">
      <c r="A176" s="21" t="s">
        <v>223</v>
      </c>
      <c r="B176" s="21"/>
      <c r="C176" s="22" t="s">
        <v>224</v>
      </c>
      <c r="D176" s="22"/>
      <c r="E176" s="22"/>
      <c r="F176" s="22"/>
      <c r="G176" s="22"/>
      <c r="H176" s="22"/>
      <c r="I176" s="22"/>
      <c r="J176" s="39"/>
      <c r="K176" s="57">
        <v>1.8</v>
      </c>
      <c r="L176" s="57">
        <v>0.76</v>
      </c>
      <c r="M176" s="57">
        <v>166.87</v>
      </c>
      <c r="N176" s="57">
        <v>16.829999999999998</v>
      </c>
      <c r="O176" s="57">
        <v>1.1599999999999999</v>
      </c>
      <c r="P176" s="57">
        <v>241.19</v>
      </c>
      <c r="Q176" s="57">
        <v>8.7100000000000009</v>
      </c>
      <c r="R176" s="57">
        <v>0</v>
      </c>
      <c r="S176" s="57">
        <v>0</v>
      </c>
      <c r="T176" s="57">
        <v>0</v>
      </c>
      <c r="U176" s="57"/>
      <c r="V176" s="57">
        <v>0</v>
      </c>
      <c r="W176" s="57">
        <v>0</v>
      </c>
      <c r="X176" s="57">
        <v>248.15</v>
      </c>
      <c r="Y176" s="41">
        <v>297.05</v>
      </c>
      <c r="Z176" s="41">
        <v>306.35000000000002</v>
      </c>
      <c r="AA176" s="41">
        <v>0</v>
      </c>
      <c r="AB176" s="40">
        <v>306.35000000000002</v>
      </c>
      <c r="AC176" s="41">
        <v>315.45</v>
      </c>
    </row>
    <row r="177" spans="1:29" ht="12.75" x14ac:dyDescent="0.2">
      <c r="A177" s="21"/>
      <c r="B177" s="21"/>
      <c r="C177" s="22"/>
      <c r="D177" s="22"/>
      <c r="E177" s="22"/>
      <c r="F177" s="22"/>
      <c r="G177" s="22"/>
      <c r="H177" s="22"/>
      <c r="I177" s="22"/>
      <c r="J177" s="39"/>
      <c r="K177" s="57">
        <v>25.11</v>
      </c>
      <c r="L177" s="57">
        <v>0.5</v>
      </c>
      <c r="M177" s="57">
        <v>12.11</v>
      </c>
      <c r="N177" s="57">
        <v>17.899999999999999</v>
      </c>
      <c r="O177" s="57">
        <v>0.62</v>
      </c>
      <c r="P177" s="57"/>
      <c r="Q177" s="57">
        <v>0</v>
      </c>
      <c r="R177" s="57">
        <v>0</v>
      </c>
      <c r="S177" s="57"/>
      <c r="T177" s="57">
        <v>249.9</v>
      </c>
      <c r="U177" s="57">
        <v>-1.75</v>
      </c>
      <c r="V177" s="57">
        <v>-0.17</v>
      </c>
      <c r="W177" s="57">
        <v>0</v>
      </c>
      <c r="X177" s="57">
        <v>49.63</v>
      </c>
      <c r="Y177" s="41">
        <v>297.77999999999997</v>
      </c>
      <c r="Z177" s="41">
        <v>0.75</v>
      </c>
      <c r="AA177" s="41">
        <v>0</v>
      </c>
      <c r="AB177" s="40">
        <v>307.10000000000002</v>
      </c>
      <c r="AC177" s="41">
        <v>8.3499999999999659</v>
      </c>
    </row>
    <row r="178" spans="1:29" ht="12.75" x14ac:dyDescent="0.2">
      <c r="A178" s="23">
        <v>56</v>
      </c>
      <c r="B178" s="24" t="s">
        <v>225</v>
      </c>
      <c r="C178" s="25" t="s">
        <v>226</v>
      </c>
      <c r="D178" s="25"/>
      <c r="E178" s="25"/>
      <c r="F178" s="25"/>
      <c r="G178" s="25"/>
      <c r="H178" s="25"/>
      <c r="I178" s="25"/>
      <c r="J178" s="42" t="s">
        <v>227</v>
      </c>
      <c r="K178" s="43">
        <v>1.8</v>
      </c>
      <c r="L178" s="43">
        <v>0.76</v>
      </c>
      <c r="M178" s="43">
        <v>166.87</v>
      </c>
      <c r="N178" s="43">
        <v>16.829999999999998</v>
      </c>
      <c r="O178" s="43">
        <v>1.1599999999999999</v>
      </c>
      <c r="P178" s="58">
        <v>241.19</v>
      </c>
      <c r="Q178" s="43">
        <v>8.7100000000000009</v>
      </c>
      <c r="R178" s="43"/>
      <c r="S178" s="58"/>
      <c r="T178" s="43"/>
      <c r="U178" s="59">
        <v>0.99299999999999999</v>
      </c>
      <c r="V178" s="43"/>
      <c r="W178" s="43"/>
      <c r="X178" s="43">
        <v>248.15</v>
      </c>
      <c r="Y178" s="43">
        <v>297.05</v>
      </c>
      <c r="Z178" s="43">
        <v>306.35000000000002</v>
      </c>
      <c r="AA178" s="43">
        <v>0</v>
      </c>
      <c r="AB178" s="43">
        <v>306.35000000000002</v>
      </c>
      <c r="AC178" s="43">
        <v>315.45</v>
      </c>
    </row>
    <row r="179" spans="1:29" ht="12.75" x14ac:dyDescent="0.2">
      <c r="A179" s="24"/>
      <c r="B179" s="24"/>
      <c r="C179" s="25"/>
      <c r="D179" s="25"/>
      <c r="E179" s="25"/>
      <c r="F179" s="25"/>
      <c r="G179" s="25"/>
      <c r="H179" s="25"/>
      <c r="I179" s="25"/>
      <c r="J179" s="44" t="s">
        <v>67</v>
      </c>
      <c r="K179" s="43">
        <v>25.11</v>
      </c>
      <c r="L179" s="43">
        <v>0.5</v>
      </c>
      <c r="M179" s="43">
        <v>12.11</v>
      </c>
      <c r="N179" s="43">
        <v>17.899999999999999</v>
      </c>
      <c r="O179" s="43">
        <v>0.62</v>
      </c>
      <c r="P179" s="58"/>
      <c r="Q179" s="43"/>
      <c r="R179" s="43"/>
      <c r="S179" s="58"/>
      <c r="T179" s="43">
        <v>249.9</v>
      </c>
      <c r="U179" s="43">
        <v>-1.75</v>
      </c>
      <c r="V179" s="43">
        <v>-0.17</v>
      </c>
      <c r="W179" s="43"/>
      <c r="X179" s="43">
        <v>49.63</v>
      </c>
      <c r="Y179" s="43">
        <v>297.77999999999997</v>
      </c>
      <c r="Z179" s="43"/>
      <c r="AA179" s="43"/>
      <c r="AB179" s="43">
        <v>307.10000000000002</v>
      </c>
      <c r="AC179" s="43">
        <v>8.3499999999999659</v>
      </c>
    </row>
    <row r="180" spans="1:29" ht="14.1" customHeight="1" x14ac:dyDescent="0.2">
      <c r="A180" s="21" t="s">
        <v>228</v>
      </c>
      <c r="B180" s="21"/>
      <c r="C180" s="22" t="s">
        <v>229</v>
      </c>
      <c r="D180" s="22"/>
      <c r="E180" s="22"/>
      <c r="F180" s="22"/>
      <c r="G180" s="22"/>
      <c r="H180" s="22"/>
      <c r="I180" s="22"/>
      <c r="J180" s="39"/>
      <c r="K180" s="57">
        <v>208.75000000000003</v>
      </c>
      <c r="L180" s="57">
        <v>4779.26</v>
      </c>
      <c r="M180" s="57">
        <v>238.24</v>
      </c>
      <c r="N180" s="57">
        <v>2057.1999999999998</v>
      </c>
      <c r="O180" s="57">
        <v>142.04999999999998</v>
      </c>
      <c r="P180" s="57">
        <v>11151.34</v>
      </c>
      <c r="Q180" s="57">
        <v>1064.26</v>
      </c>
      <c r="R180" s="57">
        <v>0</v>
      </c>
      <c r="S180" s="57">
        <v>0</v>
      </c>
      <c r="T180" s="57">
        <v>1209.9000000000001</v>
      </c>
      <c r="U180" s="57"/>
      <c r="V180" s="57">
        <v>0</v>
      </c>
      <c r="W180" s="57">
        <v>0</v>
      </c>
      <c r="X180" s="57">
        <v>13331.52</v>
      </c>
      <c r="Y180" s="41">
        <v>15907.450000000003</v>
      </c>
      <c r="Z180" s="41">
        <v>16405.349999999999</v>
      </c>
      <c r="AA180" s="41">
        <v>0</v>
      </c>
      <c r="AB180" s="40">
        <v>16405.349999999999</v>
      </c>
      <c r="AC180" s="41">
        <v>17100.75</v>
      </c>
    </row>
    <row r="181" spans="1:29" ht="14.1" customHeight="1" x14ac:dyDescent="0.2">
      <c r="A181" s="21"/>
      <c r="B181" s="21"/>
      <c r="C181" s="22"/>
      <c r="D181" s="22"/>
      <c r="E181" s="22"/>
      <c r="F181" s="22"/>
      <c r="G181" s="22"/>
      <c r="H181" s="22"/>
      <c r="I181" s="22"/>
      <c r="J181" s="39"/>
      <c r="K181" s="57">
        <v>1593.1399999999999</v>
      </c>
      <c r="L181" s="57">
        <v>1537.0400000000004</v>
      </c>
      <c r="M181" s="57">
        <v>99.21</v>
      </c>
      <c r="N181" s="57">
        <v>2187.6999999999998</v>
      </c>
      <c r="O181" s="57">
        <v>75.84</v>
      </c>
      <c r="P181" s="57"/>
      <c r="Q181" s="57">
        <v>0</v>
      </c>
      <c r="R181" s="57">
        <v>0</v>
      </c>
      <c r="S181" s="57"/>
      <c r="T181" s="57">
        <v>13425.499999999998</v>
      </c>
      <c r="U181" s="57">
        <v>-93.98</v>
      </c>
      <c r="V181" s="57">
        <v>-21.299999999999997</v>
      </c>
      <c r="W181" s="57">
        <v>0</v>
      </c>
      <c r="X181" s="57">
        <v>2666.3</v>
      </c>
      <c r="Y181" s="41">
        <v>15997.82</v>
      </c>
      <c r="Z181" s="41">
        <v>93.199999999999989</v>
      </c>
      <c r="AA181" s="41">
        <v>0</v>
      </c>
      <c r="AB181" s="40">
        <v>16498.55</v>
      </c>
      <c r="AC181" s="41">
        <v>602.20000000000141</v>
      </c>
    </row>
    <row r="182" spans="1:29" ht="12.75" x14ac:dyDescent="0.2">
      <c r="A182" s="23">
        <v>57</v>
      </c>
      <c r="B182" s="24" t="s">
        <v>230</v>
      </c>
      <c r="C182" s="25" t="s">
        <v>231</v>
      </c>
      <c r="D182" s="25"/>
      <c r="E182" s="25"/>
      <c r="F182" s="25"/>
      <c r="G182" s="25"/>
      <c r="H182" s="25"/>
      <c r="I182" s="25"/>
      <c r="J182" s="42" t="s">
        <v>54</v>
      </c>
      <c r="K182" s="43">
        <v>115.67</v>
      </c>
      <c r="L182" s="43">
        <v>3389.47</v>
      </c>
      <c r="M182" s="43">
        <v>204.9</v>
      </c>
      <c r="N182" s="43">
        <v>1156.95</v>
      </c>
      <c r="O182" s="43">
        <v>79.89</v>
      </c>
      <c r="P182" s="58">
        <v>6769.16</v>
      </c>
      <c r="Q182" s="43">
        <v>598.54</v>
      </c>
      <c r="R182" s="43"/>
      <c r="S182" s="58"/>
      <c r="T182" s="43"/>
      <c r="U182" s="59">
        <v>0.99299999999999999</v>
      </c>
      <c r="V182" s="43"/>
      <c r="W182" s="43"/>
      <c r="X182" s="43">
        <v>7316.13</v>
      </c>
      <c r="Y182" s="43">
        <v>8728.52</v>
      </c>
      <c r="Z182" s="43">
        <v>9001.7199999999993</v>
      </c>
      <c r="AA182" s="43">
        <v>0</v>
      </c>
      <c r="AB182" s="43">
        <v>9001.7199999999993</v>
      </c>
      <c r="AC182" s="43">
        <v>9384.6200000000008</v>
      </c>
    </row>
    <row r="183" spans="1:29" ht="12.75" x14ac:dyDescent="0.2">
      <c r="A183" s="24"/>
      <c r="B183" s="24"/>
      <c r="C183" s="25"/>
      <c r="D183" s="25"/>
      <c r="E183" s="25"/>
      <c r="F183" s="25"/>
      <c r="G183" s="25"/>
      <c r="H183" s="25"/>
      <c r="I183" s="25"/>
      <c r="J183" s="44" t="s">
        <v>232</v>
      </c>
      <c r="K183" s="43">
        <v>661.52</v>
      </c>
      <c r="L183" s="43">
        <v>1098.8900000000001</v>
      </c>
      <c r="M183" s="43">
        <v>15.4</v>
      </c>
      <c r="N183" s="43">
        <v>1230.3599999999999</v>
      </c>
      <c r="O183" s="43">
        <v>42.65</v>
      </c>
      <c r="P183" s="58"/>
      <c r="Q183" s="43"/>
      <c r="R183" s="43"/>
      <c r="S183" s="58"/>
      <c r="T183" s="43">
        <v>7367.7</v>
      </c>
      <c r="U183" s="43">
        <v>-51.57</v>
      </c>
      <c r="V183" s="43">
        <v>-11.98</v>
      </c>
      <c r="W183" s="43"/>
      <c r="X183" s="43">
        <v>1463.23</v>
      </c>
      <c r="Y183" s="43">
        <v>8779.36</v>
      </c>
      <c r="Z183" s="43"/>
      <c r="AA183" s="43"/>
      <c r="AB183" s="43">
        <v>9054.15</v>
      </c>
      <c r="AC183" s="43">
        <v>330.47000000000116</v>
      </c>
    </row>
    <row r="184" spans="1:29" ht="12.75" x14ac:dyDescent="0.2">
      <c r="A184" s="23">
        <v>58</v>
      </c>
      <c r="B184" s="24" t="s">
        <v>233</v>
      </c>
      <c r="C184" s="25" t="s">
        <v>234</v>
      </c>
      <c r="D184" s="25"/>
      <c r="E184" s="25"/>
      <c r="F184" s="25"/>
      <c r="G184" s="25"/>
      <c r="H184" s="25"/>
      <c r="I184" s="25"/>
      <c r="J184" s="42" t="s">
        <v>58</v>
      </c>
      <c r="K184" s="43">
        <v>26.19</v>
      </c>
      <c r="L184" s="43">
        <v>35.83</v>
      </c>
      <c r="M184" s="43">
        <v>33.340000000000003</v>
      </c>
      <c r="N184" s="43">
        <v>252.48</v>
      </c>
      <c r="O184" s="43">
        <v>17.43</v>
      </c>
      <c r="P184" s="58">
        <v>997.63</v>
      </c>
      <c r="Q184" s="43">
        <v>130.61000000000001</v>
      </c>
      <c r="R184" s="43"/>
      <c r="S184" s="58"/>
      <c r="T184" s="43">
        <v>510</v>
      </c>
      <c r="U184" s="59">
        <v>0.99299999999999999</v>
      </c>
      <c r="V184" s="43"/>
      <c r="W184" s="43"/>
      <c r="X184" s="43">
        <v>1626.77</v>
      </c>
      <c r="Y184" s="43">
        <v>1941.04</v>
      </c>
      <c r="Z184" s="43">
        <v>2001.79</v>
      </c>
      <c r="AA184" s="43">
        <v>0</v>
      </c>
      <c r="AB184" s="43">
        <v>2001.79</v>
      </c>
      <c r="AC184" s="43">
        <v>2086.71</v>
      </c>
    </row>
    <row r="185" spans="1:29" ht="12.75" x14ac:dyDescent="0.2">
      <c r="A185" s="24"/>
      <c r="B185" s="24"/>
      <c r="C185" s="25"/>
      <c r="D185" s="25"/>
      <c r="E185" s="25"/>
      <c r="F185" s="25"/>
      <c r="G185" s="25"/>
      <c r="H185" s="25"/>
      <c r="I185" s="25"/>
      <c r="J185" s="44" t="s">
        <v>235</v>
      </c>
      <c r="K185" s="43">
        <v>380.02</v>
      </c>
      <c r="L185" s="43">
        <v>4.1399999999999997</v>
      </c>
      <c r="M185" s="43">
        <v>3.34</v>
      </c>
      <c r="N185" s="43">
        <v>268.49</v>
      </c>
      <c r="O185" s="43">
        <v>9.31</v>
      </c>
      <c r="P185" s="58"/>
      <c r="Q185" s="43"/>
      <c r="R185" s="43"/>
      <c r="S185" s="58"/>
      <c r="T185" s="43">
        <v>1638.24</v>
      </c>
      <c r="U185" s="43">
        <v>-11.47</v>
      </c>
      <c r="V185" s="43">
        <v>-2.61</v>
      </c>
      <c r="W185" s="43"/>
      <c r="X185" s="43">
        <v>325.35000000000002</v>
      </c>
      <c r="Y185" s="43">
        <v>1952.12</v>
      </c>
      <c r="Z185" s="43"/>
      <c r="AA185" s="43"/>
      <c r="AB185" s="43">
        <v>2013.22</v>
      </c>
      <c r="AC185" s="43">
        <v>73.490000000000009</v>
      </c>
    </row>
    <row r="186" spans="1:29" ht="12.75" x14ac:dyDescent="0.2">
      <c r="A186" s="23">
        <v>59</v>
      </c>
      <c r="B186" s="24" t="s">
        <v>112</v>
      </c>
      <c r="C186" s="25" t="s">
        <v>113</v>
      </c>
      <c r="D186" s="25"/>
      <c r="E186" s="25"/>
      <c r="F186" s="25"/>
      <c r="G186" s="25"/>
      <c r="H186" s="25"/>
      <c r="I186" s="25"/>
      <c r="J186" s="42" t="s">
        <v>54</v>
      </c>
      <c r="K186" s="43">
        <v>34.9</v>
      </c>
      <c r="L186" s="43">
        <v>1126.79</v>
      </c>
      <c r="M186" s="43"/>
      <c r="N186" s="43">
        <v>352.38</v>
      </c>
      <c r="O186" s="43">
        <v>24.33</v>
      </c>
      <c r="P186" s="58">
        <v>2058.37</v>
      </c>
      <c r="Q186" s="43">
        <v>182.3</v>
      </c>
      <c r="R186" s="43"/>
      <c r="S186" s="58"/>
      <c r="T186" s="43"/>
      <c r="U186" s="59">
        <v>0.99299999999999999</v>
      </c>
      <c r="V186" s="43"/>
      <c r="W186" s="43"/>
      <c r="X186" s="43">
        <v>2224.9899999999998</v>
      </c>
      <c r="Y186" s="43">
        <v>2654.51</v>
      </c>
      <c r="Z186" s="43">
        <v>2737.6</v>
      </c>
      <c r="AA186" s="43">
        <v>0</v>
      </c>
      <c r="AB186" s="43">
        <v>2737.6</v>
      </c>
      <c r="AC186" s="43">
        <v>2854.06</v>
      </c>
    </row>
    <row r="187" spans="1:29" ht="12.75" x14ac:dyDescent="0.2">
      <c r="A187" s="24"/>
      <c r="B187" s="24"/>
      <c r="C187" s="25"/>
      <c r="D187" s="25"/>
      <c r="E187" s="25"/>
      <c r="F187" s="25"/>
      <c r="G187" s="25"/>
      <c r="H187" s="25"/>
      <c r="I187" s="25"/>
      <c r="J187" s="44" t="s">
        <v>236</v>
      </c>
      <c r="K187" s="43">
        <v>170.79</v>
      </c>
      <c r="L187" s="43">
        <v>365.38</v>
      </c>
      <c r="M187" s="43"/>
      <c r="N187" s="43">
        <v>374.74</v>
      </c>
      <c r="O187" s="43">
        <v>12.99</v>
      </c>
      <c r="P187" s="58"/>
      <c r="Q187" s="43"/>
      <c r="R187" s="43"/>
      <c r="S187" s="58"/>
      <c r="T187" s="43">
        <v>2240.67</v>
      </c>
      <c r="U187" s="43">
        <v>-15.68</v>
      </c>
      <c r="V187" s="43">
        <v>-3.65</v>
      </c>
      <c r="W187" s="43"/>
      <c r="X187" s="43">
        <v>445</v>
      </c>
      <c r="Y187" s="43">
        <v>2669.99</v>
      </c>
      <c r="Z187" s="43"/>
      <c r="AA187" s="43"/>
      <c r="AB187" s="43">
        <v>2753.56</v>
      </c>
      <c r="AC187" s="43">
        <v>100.5</v>
      </c>
    </row>
    <row r="188" spans="1:29" ht="12.75" x14ac:dyDescent="0.2">
      <c r="A188" s="23">
        <v>60</v>
      </c>
      <c r="B188" s="24" t="s">
        <v>101</v>
      </c>
      <c r="C188" s="25" t="s">
        <v>237</v>
      </c>
      <c r="D188" s="25"/>
      <c r="E188" s="25"/>
      <c r="F188" s="25"/>
      <c r="G188" s="25"/>
      <c r="H188" s="25"/>
      <c r="I188" s="25"/>
      <c r="J188" s="42" t="s">
        <v>58</v>
      </c>
      <c r="K188" s="43">
        <v>13.18</v>
      </c>
      <c r="L188" s="43">
        <v>8.4700000000000006</v>
      </c>
      <c r="M188" s="43"/>
      <c r="N188" s="43">
        <v>113.09</v>
      </c>
      <c r="O188" s="43">
        <v>7.81</v>
      </c>
      <c r="P188" s="58">
        <v>425.22</v>
      </c>
      <c r="Q188" s="43">
        <v>58.5</v>
      </c>
      <c r="R188" s="43"/>
      <c r="S188" s="58"/>
      <c r="T188" s="43">
        <v>459.9</v>
      </c>
      <c r="U188" s="59">
        <v>0.99299999999999999</v>
      </c>
      <c r="V188" s="43"/>
      <c r="W188" s="43"/>
      <c r="X188" s="43">
        <v>937.01</v>
      </c>
      <c r="Y188" s="43">
        <v>1119.44</v>
      </c>
      <c r="Z188" s="43">
        <v>1154.48</v>
      </c>
      <c r="AA188" s="43">
        <v>0</v>
      </c>
      <c r="AB188" s="43">
        <v>1154.48</v>
      </c>
      <c r="AC188" s="43">
        <v>1201.94</v>
      </c>
    </row>
    <row r="189" spans="1:29" ht="12.75" x14ac:dyDescent="0.2">
      <c r="A189" s="24"/>
      <c r="B189" s="24"/>
      <c r="C189" s="25"/>
      <c r="D189" s="25"/>
      <c r="E189" s="25"/>
      <c r="F189" s="25"/>
      <c r="G189" s="25"/>
      <c r="H189" s="25"/>
      <c r="I189" s="25"/>
      <c r="J189" s="44" t="s">
        <v>238</v>
      </c>
      <c r="K189" s="43">
        <v>171.09</v>
      </c>
      <c r="L189" s="43">
        <v>0.97</v>
      </c>
      <c r="M189" s="43">
        <v>1.51</v>
      </c>
      <c r="N189" s="43">
        <v>120.25</v>
      </c>
      <c r="O189" s="43">
        <v>4.17</v>
      </c>
      <c r="P189" s="58"/>
      <c r="Q189" s="43"/>
      <c r="R189" s="43"/>
      <c r="S189" s="58"/>
      <c r="T189" s="43">
        <v>943.62</v>
      </c>
      <c r="U189" s="43">
        <v>-6.61</v>
      </c>
      <c r="V189" s="43">
        <v>-1.17</v>
      </c>
      <c r="W189" s="43"/>
      <c r="X189" s="43">
        <v>187.4</v>
      </c>
      <c r="Y189" s="43">
        <v>1124.4100000000001</v>
      </c>
      <c r="Z189" s="43"/>
      <c r="AA189" s="43"/>
      <c r="AB189" s="43">
        <v>1159.6100000000001</v>
      </c>
      <c r="AC189" s="43">
        <v>42.329999999999927</v>
      </c>
    </row>
    <row r="190" spans="1:29" ht="12.75" x14ac:dyDescent="0.2">
      <c r="A190" s="23">
        <v>61</v>
      </c>
      <c r="B190" s="24" t="s">
        <v>104</v>
      </c>
      <c r="C190" s="25" t="s">
        <v>239</v>
      </c>
      <c r="D190" s="25"/>
      <c r="E190" s="25"/>
      <c r="F190" s="25"/>
      <c r="G190" s="25"/>
      <c r="H190" s="25"/>
      <c r="I190" s="25"/>
      <c r="J190" s="42" t="s">
        <v>54</v>
      </c>
      <c r="K190" s="43">
        <v>18.809999999999999</v>
      </c>
      <c r="L190" s="43">
        <v>218.7</v>
      </c>
      <c r="M190" s="43"/>
      <c r="N190" s="43">
        <v>182.3</v>
      </c>
      <c r="O190" s="43">
        <v>12.59</v>
      </c>
      <c r="P190" s="58">
        <v>900.96</v>
      </c>
      <c r="Q190" s="43">
        <v>94.31</v>
      </c>
      <c r="R190" s="43"/>
      <c r="S190" s="58"/>
      <c r="T190" s="43">
        <v>240</v>
      </c>
      <c r="U190" s="59">
        <v>0.99299999999999999</v>
      </c>
      <c r="V190" s="43"/>
      <c r="W190" s="43"/>
      <c r="X190" s="43">
        <v>1226.6199999999999</v>
      </c>
      <c r="Y190" s="43">
        <v>1463.94</v>
      </c>
      <c r="Z190" s="43">
        <v>1509.76</v>
      </c>
      <c r="AA190" s="43">
        <v>0</v>
      </c>
      <c r="AB190" s="43">
        <v>1509.76</v>
      </c>
      <c r="AC190" s="43">
        <v>1573.42</v>
      </c>
    </row>
    <row r="191" spans="1:29" ht="12.75" x14ac:dyDescent="0.2">
      <c r="A191" s="24"/>
      <c r="B191" s="24"/>
      <c r="C191" s="25"/>
      <c r="D191" s="25"/>
      <c r="E191" s="25"/>
      <c r="F191" s="25"/>
      <c r="G191" s="25"/>
      <c r="H191" s="25"/>
      <c r="I191" s="25"/>
      <c r="J191" s="44" t="s">
        <v>240</v>
      </c>
      <c r="K191" s="43">
        <v>209.72</v>
      </c>
      <c r="L191" s="43">
        <v>67.66</v>
      </c>
      <c r="M191" s="43">
        <v>78.959999999999994</v>
      </c>
      <c r="N191" s="43">
        <v>193.86</v>
      </c>
      <c r="O191" s="43">
        <v>6.72</v>
      </c>
      <c r="P191" s="58"/>
      <c r="Q191" s="43"/>
      <c r="R191" s="43"/>
      <c r="S191" s="58"/>
      <c r="T191" s="43">
        <v>1235.27</v>
      </c>
      <c r="U191" s="43">
        <v>-8.65</v>
      </c>
      <c r="V191" s="43">
        <v>-1.89</v>
      </c>
      <c r="W191" s="43"/>
      <c r="X191" s="43">
        <v>245.32</v>
      </c>
      <c r="Y191" s="43">
        <v>1471.94</v>
      </c>
      <c r="Z191" s="43"/>
      <c r="AA191" s="43"/>
      <c r="AB191" s="43">
        <v>1518.01</v>
      </c>
      <c r="AC191" s="43">
        <v>55.410000000000082</v>
      </c>
    </row>
    <row r="192" spans="1:29" ht="12.75" x14ac:dyDescent="0.2">
      <c r="A192" s="19" t="s">
        <v>241</v>
      </c>
      <c r="B192" s="19"/>
      <c r="C192" s="20" t="s">
        <v>242</v>
      </c>
      <c r="D192" s="20"/>
      <c r="E192" s="20"/>
      <c r="F192" s="20"/>
      <c r="G192" s="20"/>
      <c r="H192" s="20"/>
      <c r="I192" s="20"/>
      <c r="J192" s="36"/>
      <c r="K192" s="56">
        <v>3963.7700000000004</v>
      </c>
      <c r="L192" s="56">
        <v>47898.05</v>
      </c>
      <c r="M192" s="56">
        <v>160636.69999999998</v>
      </c>
      <c r="N192" s="56">
        <v>38001.58</v>
      </c>
      <c r="O192" s="56">
        <v>0</v>
      </c>
      <c r="P192" s="56">
        <v>347528.57999999996</v>
      </c>
      <c r="Q192" s="56">
        <v>20057.309999999998</v>
      </c>
      <c r="R192" s="56">
        <v>0</v>
      </c>
      <c r="S192" s="56">
        <v>0</v>
      </c>
      <c r="T192" s="56">
        <v>0</v>
      </c>
      <c r="U192" s="56"/>
      <c r="V192" s="56">
        <v>0</v>
      </c>
      <c r="W192" s="56">
        <v>0</v>
      </c>
      <c r="X192" s="56">
        <v>365012.77</v>
      </c>
      <c r="Y192" s="38">
        <v>436312.33</v>
      </c>
      <c r="Z192" s="38">
        <v>449968.91000000003</v>
      </c>
      <c r="AA192" s="38">
        <v>0</v>
      </c>
      <c r="AB192" s="37">
        <v>449968.91000000003</v>
      </c>
      <c r="AC192" s="38">
        <v>465692.98000000004</v>
      </c>
    </row>
    <row r="193" spans="1:29" ht="12.75" x14ac:dyDescent="0.2">
      <c r="A193" s="19"/>
      <c r="B193" s="19"/>
      <c r="C193" s="20"/>
      <c r="D193" s="20"/>
      <c r="E193" s="20"/>
      <c r="F193" s="20"/>
      <c r="G193" s="20"/>
      <c r="H193" s="20"/>
      <c r="I193" s="20"/>
      <c r="J193" s="36"/>
      <c r="K193" s="56">
        <v>47392.79</v>
      </c>
      <c r="L193" s="56">
        <v>11599.27</v>
      </c>
      <c r="M193" s="56">
        <v>11175.980000000003</v>
      </c>
      <c r="N193" s="56">
        <v>40994.31</v>
      </c>
      <c r="O193" s="56">
        <v>1429.17</v>
      </c>
      <c r="P193" s="56"/>
      <c r="Q193" s="56">
        <v>0</v>
      </c>
      <c r="R193" s="56">
        <v>0</v>
      </c>
      <c r="S193" s="56"/>
      <c r="T193" s="56">
        <v>367585.89000000007</v>
      </c>
      <c r="U193" s="56">
        <v>-2573.12</v>
      </c>
      <c r="V193" s="56">
        <v>0</v>
      </c>
      <c r="W193" s="56">
        <v>0</v>
      </c>
      <c r="X193" s="56">
        <v>73002.55</v>
      </c>
      <c r="Y193" s="38">
        <v>438015.31999999995</v>
      </c>
      <c r="Z193" s="38">
        <v>1756.3000000000002</v>
      </c>
      <c r="AA193" s="38">
        <v>0</v>
      </c>
      <c r="AB193" s="37">
        <v>451725.21</v>
      </c>
      <c r="AC193" s="38">
        <v>13967.76999999996</v>
      </c>
    </row>
    <row r="194" spans="1:29" ht="14.1" customHeight="1" x14ac:dyDescent="0.2">
      <c r="A194" s="21" t="s">
        <v>243</v>
      </c>
      <c r="B194" s="21"/>
      <c r="C194" s="22" t="s">
        <v>244</v>
      </c>
      <c r="D194" s="22"/>
      <c r="E194" s="22"/>
      <c r="F194" s="22"/>
      <c r="G194" s="22"/>
      <c r="H194" s="22"/>
      <c r="I194" s="22"/>
      <c r="J194" s="39"/>
      <c r="K194" s="57">
        <v>121.57</v>
      </c>
      <c r="L194" s="57">
        <v>1474.72</v>
      </c>
      <c r="M194" s="57">
        <v>582.34</v>
      </c>
      <c r="N194" s="57">
        <v>1168.73</v>
      </c>
      <c r="O194" s="57">
        <v>0</v>
      </c>
      <c r="P194" s="57">
        <v>7262.42</v>
      </c>
      <c r="Q194" s="57">
        <v>592.61</v>
      </c>
      <c r="R194" s="57">
        <v>0</v>
      </c>
      <c r="S194" s="57">
        <v>0</v>
      </c>
      <c r="T194" s="57">
        <v>0</v>
      </c>
      <c r="U194" s="57"/>
      <c r="V194" s="57">
        <v>0</v>
      </c>
      <c r="W194" s="57">
        <v>0</v>
      </c>
      <c r="X194" s="57">
        <v>7800.04</v>
      </c>
      <c r="Y194" s="41">
        <v>9309.73</v>
      </c>
      <c r="Z194" s="41">
        <v>9601.1200000000008</v>
      </c>
      <c r="AA194" s="41">
        <v>0</v>
      </c>
      <c r="AB194" s="40">
        <v>9601.1200000000008</v>
      </c>
      <c r="AC194" s="41">
        <v>9739.9</v>
      </c>
    </row>
    <row r="195" spans="1:29" ht="14.1" customHeight="1" x14ac:dyDescent="0.2">
      <c r="A195" s="21"/>
      <c r="B195" s="21"/>
      <c r="C195" s="22"/>
      <c r="D195" s="22"/>
      <c r="E195" s="22"/>
      <c r="F195" s="22"/>
      <c r="G195" s="22"/>
      <c r="H195" s="22"/>
      <c r="I195" s="22"/>
      <c r="J195" s="39"/>
      <c r="K195" s="57">
        <v>1267.45</v>
      </c>
      <c r="L195" s="57">
        <v>475.52</v>
      </c>
      <c r="M195" s="57">
        <v>1515.75</v>
      </c>
      <c r="N195" s="57">
        <v>1211.2</v>
      </c>
      <c r="O195" s="57">
        <v>42.23</v>
      </c>
      <c r="P195" s="57"/>
      <c r="Q195" s="57">
        <v>0</v>
      </c>
      <c r="R195" s="57">
        <v>0</v>
      </c>
      <c r="S195" s="57"/>
      <c r="T195" s="57">
        <v>7855.03</v>
      </c>
      <c r="U195" s="57">
        <v>-54.99</v>
      </c>
      <c r="V195" s="57">
        <v>0</v>
      </c>
      <c r="W195" s="57">
        <v>0</v>
      </c>
      <c r="X195" s="57">
        <v>1560.01</v>
      </c>
      <c r="Y195" s="41">
        <v>9360.0499999999993</v>
      </c>
      <c r="Z195" s="41">
        <v>51.9</v>
      </c>
      <c r="AA195" s="41">
        <v>0</v>
      </c>
      <c r="AB195" s="40">
        <v>9653.02</v>
      </c>
      <c r="AC195" s="41">
        <v>86.8799999999992</v>
      </c>
    </row>
    <row r="196" spans="1:29" ht="12.75" x14ac:dyDescent="0.2">
      <c r="A196" s="23">
        <v>62</v>
      </c>
      <c r="B196" s="24" t="s">
        <v>127</v>
      </c>
      <c r="C196" s="25" t="s">
        <v>245</v>
      </c>
      <c r="D196" s="25"/>
      <c r="E196" s="25"/>
      <c r="F196" s="25"/>
      <c r="G196" s="25"/>
      <c r="H196" s="25"/>
      <c r="I196" s="25"/>
      <c r="J196" s="42" t="s">
        <v>246</v>
      </c>
      <c r="K196" s="43">
        <v>121.57</v>
      </c>
      <c r="L196" s="43">
        <v>1474.72</v>
      </c>
      <c r="M196" s="43">
        <v>582.34</v>
      </c>
      <c r="N196" s="43">
        <v>1168.73</v>
      </c>
      <c r="O196" s="43"/>
      <c r="P196" s="58">
        <v>7262.42</v>
      </c>
      <c r="Q196" s="43">
        <v>592.61</v>
      </c>
      <c r="R196" s="43"/>
      <c r="S196" s="58"/>
      <c r="T196" s="43"/>
      <c r="U196" s="59">
        <v>0.99299999999999999</v>
      </c>
      <c r="V196" s="43"/>
      <c r="W196" s="43"/>
      <c r="X196" s="43">
        <v>7800.04</v>
      </c>
      <c r="Y196" s="43">
        <v>9309.73</v>
      </c>
      <c r="Z196" s="43">
        <v>9601.1200000000008</v>
      </c>
      <c r="AA196" s="43">
        <v>0</v>
      </c>
      <c r="AB196" s="43">
        <v>9601.1200000000008</v>
      </c>
      <c r="AC196" s="43">
        <v>9739.9</v>
      </c>
    </row>
    <row r="197" spans="1:29" ht="12.75" x14ac:dyDescent="0.2">
      <c r="A197" s="24"/>
      <c r="B197" s="24"/>
      <c r="C197" s="25"/>
      <c r="D197" s="25"/>
      <c r="E197" s="25"/>
      <c r="F197" s="25"/>
      <c r="G197" s="25"/>
      <c r="H197" s="25"/>
      <c r="I197" s="25"/>
      <c r="J197" s="44" t="s">
        <v>247</v>
      </c>
      <c r="K197" s="43">
        <v>1267.45</v>
      </c>
      <c r="L197" s="43">
        <v>475.52</v>
      </c>
      <c r="M197" s="43">
        <v>1515.75</v>
      </c>
      <c r="N197" s="43">
        <v>1211.2</v>
      </c>
      <c r="O197" s="43">
        <v>42.23</v>
      </c>
      <c r="P197" s="58"/>
      <c r="Q197" s="43"/>
      <c r="R197" s="43"/>
      <c r="S197" s="58"/>
      <c r="T197" s="43">
        <v>7855.03</v>
      </c>
      <c r="U197" s="43">
        <v>-54.99</v>
      </c>
      <c r="V197" s="43"/>
      <c r="W197" s="43"/>
      <c r="X197" s="43">
        <v>1560.01</v>
      </c>
      <c r="Y197" s="43">
        <v>9360.0499999999993</v>
      </c>
      <c r="Z197" s="43"/>
      <c r="AA197" s="43"/>
      <c r="AB197" s="43">
        <v>9653.02</v>
      </c>
      <c r="AC197" s="43">
        <v>86.8799999999992</v>
      </c>
    </row>
    <row r="198" spans="1:29" ht="12.75" x14ac:dyDescent="0.2">
      <c r="A198" s="21" t="s">
        <v>248</v>
      </c>
      <c r="B198" s="21"/>
      <c r="C198" s="22" t="s">
        <v>249</v>
      </c>
      <c r="D198" s="22"/>
      <c r="E198" s="22"/>
      <c r="F198" s="22"/>
      <c r="G198" s="22"/>
      <c r="H198" s="22"/>
      <c r="I198" s="22"/>
      <c r="J198" s="39"/>
      <c r="K198" s="57">
        <v>3441.4900000000002</v>
      </c>
      <c r="L198" s="57">
        <v>33191.72</v>
      </c>
      <c r="M198" s="57">
        <v>132198.37</v>
      </c>
      <c r="N198" s="57">
        <v>33104.31</v>
      </c>
      <c r="O198" s="57">
        <v>0</v>
      </c>
      <c r="P198" s="57">
        <v>295085.21999999997</v>
      </c>
      <c r="Q198" s="57">
        <v>17434.949999999997</v>
      </c>
      <c r="R198" s="57">
        <v>0</v>
      </c>
      <c r="S198" s="57">
        <v>0</v>
      </c>
      <c r="T198" s="57">
        <v>0</v>
      </c>
      <c r="U198" s="57"/>
      <c r="V198" s="57">
        <v>0</v>
      </c>
      <c r="W198" s="57">
        <v>0</v>
      </c>
      <c r="X198" s="57">
        <v>310332.52</v>
      </c>
      <c r="Y198" s="41">
        <v>370918.69</v>
      </c>
      <c r="Z198" s="41">
        <v>382528.45</v>
      </c>
      <c r="AA198" s="41">
        <v>0</v>
      </c>
      <c r="AB198" s="40">
        <v>382528.45</v>
      </c>
      <c r="AC198" s="41">
        <v>395234.94000000006</v>
      </c>
    </row>
    <row r="199" spans="1:29" ht="12.75" x14ac:dyDescent="0.2">
      <c r="A199" s="21"/>
      <c r="B199" s="21"/>
      <c r="C199" s="22"/>
      <c r="D199" s="22"/>
      <c r="E199" s="22"/>
      <c r="F199" s="22"/>
      <c r="G199" s="22"/>
      <c r="H199" s="22"/>
      <c r="I199" s="22"/>
      <c r="J199" s="39"/>
      <c r="K199" s="57">
        <v>42598.920000000006</v>
      </c>
      <c r="L199" s="57">
        <v>8680.33</v>
      </c>
      <c r="M199" s="57">
        <v>17082.580000000002</v>
      </c>
      <c r="N199" s="57">
        <v>35667</v>
      </c>
      <c r="O199" s="57">
        <v>1242.32</v>
      </c>
      <c r="P199" s="57"/>
      <c r="Q199" s="57">
        <v>0</v>
      </c>
      <c r="R199" s="57">
        <v>0</v>
      </c>
      <c r="S199" s="57"/>
      <c r="T199" s="57">
        <v>312520.17000000004</v>
      </c>
      <c r="U199" s="57">
        <v>-2187.65</v>
      </c>
      <c r="V199" s="57">
        <v>0</v>
      </c>
      <c r="W199" s="57">
        <v>0</v>
      </c>
      <c r="X199" s="57">
        <v>62066.5</v>
      </c>
      <c r="Y199" s="41">
        <v>372399.01999999996</v>
      </c>
      <c r="Z199" s="41">
        <v>1526.66</v>
      </c>
      <c r="AA199" s="41">
        <v>0</v>
      </c>
      <c r="AB199" s="40">
        <v>384055.11000000004</v>
      </c>
      <c r="AC199" s="41">
        <v>11179.829999999958</v>
      </c>
    </row>
    <row r="200" spans="1:29" ht="12.75" x14ac:dyDescent="0.2">
      <c r="A200" s="23">
        <v>63</v>
      </c>
      <c r="B200" s="24" t="s">
        <v>180</v>
      </c>
      <c r="C200" s="25" t="s">
        <v>250</v>
      </c>
      <c r="D200" s="25"/>
      <c r="E200" s="25"/>
      <c r="F200" s="25"/>
      <c r="G200" s="25"/>
      <c r="H200" s="25"/>
      <c r="I200" s="25"/>
      <c r="J200" s="42" t="s">
        <v>251</v>
      </c>
      <c r="K200" s="43">
        <v>1211.43</v>
      </c>
      <c r="L200" s="43">
        <v>10848.88</v>
      </c>
      <c r="M200" s="43">
        <v>43722.35</v>
      </c>
      <c r="N200" s="43">
        <v>11617.83</v>
      </c>
      <c r="O200" s="43"/>
      <c r="P200" s="58">
        <v>99895.99</v>
      </c>
      <c r="Q200" s="43">
        <v>6107.95</v>
      </c>
      <c r="R200" s="43"/>
      <c r="S200" s="58"/>
      <c r="T200" s="43"/>
      <c r="U200" s="59">
        <v>0.99299999999999999</v>
      </c>
      <c r="V200" s="43"/>
      <c r="W200" s="43"/>
      <c r="X200" s="43">
        <v>105261.91</v>
      </c>
      <c r="Y200" s="43">
        <v>125795.69</v>
      </c>
      <c r="Z200" s="43">
        <v>129733.1</v>
      </c>
      <c r="AA200" s="43">
        <v>0</v>
      </c>
      <c r="AB200" s="43">
        <v>129733.1</v>
      </c>
      <c r="AC200" s="43">
        <v>134060.03</v>
      </c>
    </row>
    <row r="201" spans="1:29" ht="12.75" x14ac:dyDescent="0.2">
      <c r="A201" s="24"/>
      <c r="B201" s="24"/>
      <c r="C201" s="25"/>
      <c r="D201" s="25"/>
      <c r="E201" s="25"/>
      <c r="F201" s="25"/>
      <c r="G201" s="25"/>
      <c r="H201" s="25"/>
      <c r="I201" s="25"/>
      <c r="J201" s="44" t="s">
        <v>252</v>
      </c>
      <c r="K201" s="43">
        <v>15154.79</v>
      </c>
      <c r="L201" s="43">
        <v>2809.77</v>
      </c>
      <c r="M201" s="43">
        <v>5615.88</v>
      </c>
      <c r="N201" s="43">
        <v>12501.04</v>
      </c>
      <c r="O201" s="43">
        <v>435.22</v>
      </c>
      <c r="P201" s="58"/>
      <c r="Q201" s="43"/>
      <c r="R201" s="43"/>
      <c r="S201" s="58"/>
      <c r="T201" s="43">
        <v>106003.94</v>
      </c>
      <c r="U201" s="43">
        <v>-742.03</v>
      </c>
      <c r="V201" s="43"/>
      <c r="W201" s="43"/>
      <c r="X201" s="43">
        <v>21052.38</v>
      </c>
      <c r="Y201" s="43">
        <v>126314.29</v>
      </c>
      <c r="Z201" s="43"/>
      <c r="AA201" s="43"/>
      <c r="AB201" s="43">
        <v>130267.93000000001</v>
      </c>
      <c r="AC201" s="43">
        <v>3792.0999999999913</v>
      </c>
    </row>
    <row r="202" spans="1:29" ht="12.75" x14ac:dyDescent="0.2">
      <c r="A202" s="23">
        <v>64</v>
      </c>
      <c r="B202" s="24" t="s">
        <v>180</v>
      </c>
      <c r="C202" s="25" t="s">
        <v>253</v>
      </c>
      <c r="D202" s="25"/>
      <c r="E202" s="25"/>
      <c r="F202" s="25"/>
      <c r="G202" s="25"/>
      <c r="H202" s="25"/>
      <c r="I202" s="25"/>
      <c r="J202" s="42" t="s">
        <v>251</v>
      </c>
      <c r="K202" s="43">
        <v>1532.16</v>
      </c>
      <c r="L202" s="43">
        <v>16392.150000000001</v>
      </c>
      <c r="M202" s="43">
        <v>60503.37</v>
      </c>
      <c r="N202" s="43">
        <v>14809.7</v>
      </c>
      <c r="O202" s="43"/>
      <c r="P202" s="58">
        <v>134676.38</v>
      </c>
      <c r="Q202" s="43">
        <v>7807.42</v>
      </c>
      <c r="R202" s="43"/>
      <c r="S202" s="58"/>
      <c r="T202" s="43"/>
      <c r="U202" s="59">
        <v>0.99299999999999999</v>
      </c>
      <c r="V202" s="43"/>
      <c r="W202" s="43"/>
      <c r="X202" s="43">
        <v>141486.41</v>
      </c>
      <c r="Y202" s="43">
        <v>169120.8</v>
      </c>
      <c r="Z202" s="43">
        <v>174414.28</v>
      </c>
      <c r="AA202" s="43">
        <v>0</v>
      </c>
      <c r="AB202" s="43">
        <v>174414.28</v>
      </c>
      <c r="AC202" s="43">
        <v>180195.01</v>
      </c>
    </row>
    <row r="203" spans="1:29" ht="12.75" x14ac:dyDescent="0.2">
      <c r="A203" s="24"/>
      <c r="B203" s="24"/>
      <c r="C203" s="25"/>
      <c r="D203" s="25"/>
      <c r="E203" s="25"/>
      <c r="F203" s="25"/>
      <c r="G203" s="25"/>
      <c r="H203" s="25"/>
      <c r="I203" s="25"/>
      <c r="J203" s="44" t="s">
        <v>254</v>
      </c>
      <c r="K203" s="43">
        <v>18652.62</v>
      </c>
      <c r="L203" s="43">
        <v>4310.37</v>
      </c>
      <c r="M203" s="43">
        <v>7794.63</v>
      </c>
      <c r="N203" s="43">
        <v>15967.6</v>
      </c>
      <c r="O203" s="43">
        <v>556.30999999999995</v>
      </c>
      <c r="P203" s="58"/>
      <c r="Q203" s="43"/>
      <c r="R203" s="43"/>
      <c r="S203" s="58"/>
      <c r="T203" s="43">
        <v>142483.80000000002</v>
      </c>
      <c r="U203" s="43">
        <v>-997.39</v>
      </c>
      <c r="V203" s="43"/>
      <c r="W203" s="43"/>
      <c r="X203" s="43">
        <v>28297.279999999999</v>
      </c>
      <c r="Y203" s="43">
        <v>169783.69</v>
      </c>
      <c r="Z203" s="43"/>
      <c r="AA203" s="43"/>
      <c r="AB203" s="43">
        <v>175097.92</v>
      </c>
      <c r="AC203" s="43">
        <v>5097.0899999999965</v>
      </c>
    </row>
    <row r="204" spans="1:29" ht="12.75" x14ac:dyDescent="0.2">
      <c r="A204" s="23">
        <v>65</v>
      </c>
      <c r="B204" s="24" t="s">
        <v>180</v>
      </c>
      <c r="C204" s="25" t="s">
        <v>255</v>
      </c>
      <c r="D204" s="25"/>
      <c r="E204" s="25"/>
      <c r="F204" s="25"/>
      <c r="G204" s="25"/>
      <c r="H204" s="25"/>
      <c r="I204" s="25"/>
      <c r="J204" s="42" t="s">
        <v>251</v>
      </c>
      <c r="K204" s="43">
        <v>697.9</v>
      </c>
      <c r="L204" s="43">
        <v>5950.69</v>
      </c>
      <c r="M204" s="43">
        <v>27972.65</v>
      </c>
      <c r="N204" s="43">
        <v>6676.78</v>
      </c>
      <c r="O204" s="43"/>
      <c r="P204" s="58">
        <v>60512.85</v>
      </c>
      <c r="Q204" s="43">
        <v>3519.58</v>
      </c>
      <c r="R204" s="43"/>
      <c r="S204" s="58"/>
      <c r="T204" s="43"/>
      <c r="U204" s="59">
        <v>0.99299999999999999</v>
      </c>
      <c r="V204" s="43"/>
      <c r="W204" s="43"/>
      <c r="X204" s="43">
        <v>63584.2</v>
      </c>
      <c r="Y204" s="43">
        <v>76002.2</v>
      </c>
      <c r="Z204" s="43">
        <v>78381.070000000007</v>
      </c>
      <c r="AA204" s="43">
        <v>0</v>
      </c>
      <c r="AB204" s="43">
        <v>78381.070000000007</v>
      </c>
      <c r="AC204" s="43">
        <v>80979.899999999994</v>
      </c>
    </row>
    <row r="205" spans="1:29" ht="12.75" x14ac:dyDescent="0.2">
      <c r="A205" s="24"/>
      <c r="B205" s="24"/>
      <c r="C205" s="25"/>
      <c r="D205" s="25"/>
      <c r="E205" s="25"/>
      <c r="F205" s="25"/>
      <c r="G205" s="25"/>
      <c r="H205" s="25"/>
      <c r="I205" s="25"/>
      <c r="J205" s="44" t="s">
        <v>256</v>
      </c>
      <c r="K205" s="43">
        <v>8791.51</v>
      </c>
      <c r="L205" s="43">
        <v>1560.19</v>
      </c>
      <c r="M205" s="43">
        <v>3672.07</v>
      </c>
      <c r="N205" s="43">
        <v>7198.36</v>
      </c>
      <c r="O205" s="43">
        <v>250.79</v>
      </c>
      <c r="P205" s="58"/>
      <c r="Q205" s="43"/>
      <c r="R205" s="43"/>
      <c r="S205" s="58"/>
      <c r="T205" s="43">
        <v>64032.43</v>
      </c>
      <c r="U205" s="43">
        <v>-448.23</v>
      </c>
      <c r="V205" s="43"/>
      <c r="W205" s="43"/>
      <c r="X205" s="43">
        <v>12716.84</v>
      </c>
      <c r="Y205" s="43">
        <v>76301.039999999994</v>
      </c>
      <c r="Z205" s="43"/>
      <c r="AA205" s="43"/>
      <c r="AB205" s="43">
        <v>78689.260000000009</v>
      </c>
      <c r="AC205" s="43">
        <v>2290.6399999999849</v>
      </c>
    </row>
    <row r="206" spans="1:29" ht="12.75" x14ac:dyDescent="0.2">
      <c r="A206" s="21" t="s">
        <v>257</v>
      </c>
      <c r="B206" s="21"/>
      <c r="C206" s="22" t="s">
        <v>258</v>
      </c>
      <c r="D206" s="22"/>
      <c r="E206" s="22"/>
      <c r="F206" s="22"/>
      <c r="G206" s="22"/>
      <c r="H206" s="22"/>
      <c r="I206" s="22"/>
      <c r="J206" s="39"/>
      <c r="K206" s="57">
        <v>153.02000000000001</v>
      </c>
      <c r="L206" s="57">
        <v>994.91</v>
      </c>
      <c r="M206" s="57">
        <v>-0.19</v>
      </c>
      <c r="N206" s="57">
        <v>1301.0300000000002</v>
      </c>
      <c r="O206" s="57">
        <v>0</v>
      </c>
      <c r="P206" s="57">
        <v>-2912.5099999999998</v>
      </c>
      <c r="Q206" s="57">
        <v>773.88000000000011</v>
      </c>
      <c r="R206" s="57">
        <v>0</v>
      </c>
      <c r="S206" s="57">
        <v>0</v>
      </c>
      <c r="T206" s="57">
        <v>0</v>
      </c>
      <c r="U206" s="57"/>
      <c r="V206" s="57">
        <v>0</v>
      </c>
      <c r="W206" s="57">
        <v>0</v>
      </c>
      <c r="X206" s="57">
        <v>-2123.66</v>
      </c>
      <c r="Y206" s="41">
        <v>-2614.11</v>
      </c>
      <c r="Z206" s="41">
        <v>-2695.93</v>
      </c>
      <c r="AA206" s="41">
        <v>0</v>
      </c>
      <c r="AB206" s="40">
        <v>-2695.93</v>
      </c>
      <c r="AC206" s="41">
        <v>-2704.65</v>
      </c>
    </row>
    <row r="207" spans="1:29" ht="12.75" x14ac:dyDescent="0.2">
      <c r="A207" s="21"/>
      <c r="B207" s="21"/>
      <c r="C207" s="22"/>
      <c r="D207" s="22"/>
      <c r="E207" s="22"/>
      <c r="F207" s="22"/>
      <c r="G207" s="22"/>
      <c r="H207" s="22"/>
      <c r="I207" s="22"/>
      <c r="J207" s="39"/>
      <c r="K207" s="57">
        <v>1948.1399999999999</v>
      </c>
      <c r="L207" s="57">
        <v>327.98</v>
      </c>
      <c r="M207" s="57">
        <v>-8746.1099999999988</v>
      </c>
      <c r="N207" s="57">
        <v>1534.5700000000002</v>
      </c>
      <c r="O207" s="57">
        <v>55.14</v>
      </c>
      <c r="P207" s="57"/>
      <c r="Q207" s="57">
        <v>0</v>
      </c>
      <c r="R207" s="57">
        <v>0</v>
      </c>
      <c r="S207" s="57"/>
      <c r="T207" s="57">
        <v>-2138.63</v>
      </c>
      <c r="U207" s="57">
        <v>14.97</v>
      </c>
      <c r="V207" s="57">
        <v>0</v>
      </c>
      <c r="W207" s="57">
        <v>0</v>
      </c>
      <c r="X207" s="57">
        <v>-424.73</v>
      </c>
      <c r="Y207" s="41">
        <v>-2548.39</v>
      </c>
      <c r="Z207" s="41">
        <v>67.78</v>
      </c>
      <c r="AA207" s="41">
        <v>0</v>
      </c>
      <c r="AB207" s="40">
        <v>-2628.1499999999996</v>
      </c>
      <c r="AC207" s="41">
        <v>-76.5</v>
      </c>
    </row>
    <row r="208" spans="1:29" ht="12.75" x14ac:dyDescent="0.2">
      <c r="A208" s="23">
        <v>66</v>
      </c>
      <c r="B208" s="24" t="s">
        <v>180</v>
      </c>
      <c r="C208" s="25" t="s">
        <v>250</v>
      </c>
      <c r="D208" s="25"/>
      <c r="E208" s="25"/>
      <c r="F208" s="25"/>
      <c r="G208" s="25"/>
      <c r="H208" s="25"/>
      <c r="I208" s="25"/>
      <c r="J208" s="42" t="s">
        <v>259</v>
      </c>
      <c r="K208" s="43">
        <v>48.35</v>
      </c>
      <c r="L208" s="43">
        <v>314.41000000000003</v>
      </c>
      <c r="M208" s="43">
        <v>-0.06</v>
      </c>
      <c r="N208" s="43">
        <v>411.16</v>
      </c>
      <c r="O208" s="43"/>
      <c r="P208" s="58">
        <v>-990.2</v>
      </c>
      <c r="Q208" s="43">
        <v>244.56</v>
      </c>
      <c r="R208" s="43"/>
      <c r="S208" s="58"/>
      <c r="T208" s="43"/>
      <c r="U208" s="59">
        <v>0.99299999999999999</v>
      </c>
      <c r="V208" s="43"/>
      <c r="W208" s="43"/>
      <c r="X208" s="43">
        <v>-740.42</v>
      </c>
      <c r="Y208" s="43">
        <v>-909.28</v>
      </c>
      <c r="Z208" s="43">
        <v>-937.74</v>
      </c>
      <c r="AA208" s="43">
        <v>0</v>
      </c>
      <c r="AB208" s="43">
        <v>-937.74</v>
      </c>
      <c r="AC208" s="43">
        <v>-942.98</v>
      </c>
    </row>
    <row r="209" spans="1:29" ht="12.75" x14ac:dyDescent="0.2">
      <c r="A209" s="24"/>
      <c r="B209" s="24"/>
      <c r="C209" s="25"/>
      <c r="D209" s="25"/>
      <c r="E209" s="25"/>
      <c r="F209" s="25"/>
      <c r="G209" s="25"/>
      <c r="H209" s="25"/>
      <c r="I209" s="25"/>
      <c r="J209" s="44" t="s">
        <v>260</v>
      </c>
      <c r="K209" s="43">
        <v>615.65</v>
      </c>
      <c r="L209" s="43">
        <v>103.65</v>
      </c>
      <c r="M209" s="43">
        <v>-2833.74</v>
      </c>
      <c r="N209" s="43">
        <v>484.95</v>
      </c>
      <c r="O209" s="43">
        <v>17.43</v>
      </c>
      <c r="P209" s="58"/>
      <c r="Q209" s="43"/>
      <c r="R209" s="43"/>
      <c r="S209" s="58"/>
      <c r="T209" s="43">
        <v>-745.6400000000001</v>
      </c>
      <c r="U209" s="43">
        <v>5.22</v>
      </c>
      <c r="V209" s="43"/>
      <c r="W209" s="43"/>
      <c r="X209" s="43">
        <v>-148.08000000000001</v>
      </c>
      <c r="Y209" s="43">
        <v>-888.5</v>
      </c>
      <c r="Z209" s="43"/>
      <c r="AA209" s="43"/>
      <c r="AB209" s="43">
        <v>-916.31000000000006</v>
      </c>
      <c r="AC209" s="43">
        <v>-26.669999999999959</v>
      </c>
    </row>
    <row r="210" spans="1:29" ht="12.75" x14ac:dyDescent="0.2">
      <c r="A210" s="23">
        <v>67</v>
      </c>
      <c r="B210" s="24" t="s">
        <v>180</v>
      </c>
      <c r="C210" s="25" t="s">
        <v>253</v>
      </c>
      <c r="D210" s="25"/>
      <c r="E210" s="25"/>
      <c r="F210" s="25"/>
      <c r="G210" s="25"/>
      <c r="H210" s="25"/>
      <c r="I210" s="25"/>
      <c r="J210" s="42" t="s">
        <v>259</v>
      </c>
      <c r="K210" s="43">
        <v>72.239999999999995</v>
      </c>
      <c r="L210" s="43">
        <v>469.71</v>
      </c>
      <c r="M210" s="43">
        <v>-0.09</v>
      </c>
      <c r="N210" s="43">
        <v>614.23</v>
      </c>
      <c r="O210" s="43"/>
      <c r="P210" s="58">
        <v>-1234.1199999999999</v>
      </c>
      <c r="Q210" s="43">
        <v>365.36</v>
      </c>
      <c r="R210" s="43"/>
      <c r="S210" s="58"/>
      <c r="T210" s="43"/>
      <c r="U210" s="59">
        <v>0.99299999999999999</v>
      </c>
      <c r="V210" s="43"/>
      <c r="W210" s="43"/>
      <c r="X210" s="43">
        <v>-862.68</v>
      </c>
      <c r="Y210" s="43">
        <v>-1066.24</v>
      </c>
      <c r="Z210" s="43">
        <v>-1099.6099999999999</v>
      </c>
      <c r="AA210" s="43">
        <v>0</v>
      </c>
      <c r="AB210" s="43">
        <v>-1099.6099999999999</v>
      </c>
      <c r="AC210" s="43">
        <v>-1098.7</v>
      </c>
    </row>
    <row r="211" spans="1:29" ht="12.75" x14ac:dyDescent="0.2">
      <c r="A211" s="24"/>
      <c r="B211" s="24"/>
      <c r="C211" s="25"/>
      <c r="D211" s="25"/>
      <c r="E211" s="25"/>
      <c r="F211" s="25"/>
      <c r="G211" s="25"/>
      <c r="H211" s="25"/>
      <c r="I211" s="25"/>
      <c r="J211" s="44" t="s">
        <v>261</v>
      </c>
      <c r="K211" s="43">
        <v>919.74</v>
      </c>
      <c r="L211" s="43">
        <v>154.84</v>
      </c>
      <c r="M211" s="43">
        <v>-3988.23</v>
      </c>
      <c r="N211" s="43">
        <v>724.49</v>
      </c>
      <c r="O211" s="43">
        <v>26.03</v>
      </c>
      <c r="P211" s="58"/>
      <c r="Q211" s="43"/>
      <c r="R211" s="43"/>
      <c r="S211" s="58"/>
      <c r="T211" s="43">
        <v>-868.75999999999988</v>
      </c>
      <c r="U211" s="43">
        <v>6.08</v>
      </c>
      <c r="V211" s="43"/>
      <c r="W211" s="43"/>
      <c r="X211" s="43">
        <v>-172.54</v>
      </c>
      <c r="Y211" s="43">
        <v>-1035.22</v>
      </c>
      <c r="Z211" s="43"/>
      <c r="AA211" s="43"/>
      <c r="AB211" s="43">
        <v>-1067.6199999999999</v>
      </c>
      <c r="AC211" s="43">
        <v>-31.080000000000155</v>
      </c>
    </row>
    <row r="212" spans="1:29" ht="12.75" x14ac:dyDescent="0.2">
      <c r="A212" s="23">
        <v>68</v>
      </c>
      <c r="B212" s="24" t="s">
        <v>180</v>
      </c>
      <c r="C212" s="25" t="s">
        <v>255</v>
      </c>
      <c r="D212" s="25"/>
      <c r="E212" s="25"/>
      <c r="F212" s="25"/>
      <c r="G212" s="25"/>
      <c r="H212" s="25"/>
      <c r="I212" s="25"/>
      <c r="J212" s="42" t="s">
        <v>259</v>
      </c>
      <c r="K212" s="43">
        <v>32.43</v>
      </c>
      <c r="L212" s="43">
        <v>210.79</v>
      </c>
      <c r="M212" s="43">
        <v>-0.04</v>
      </c>
      <c r="N212" s="43">
        <v>275.64</v>
      </c>
      <c r="O212" s="43"/>
      <c r="P212" s="58">
        <v>-688.19</v>
      </c>
      <c r="Q212" s="43">
        <v>163.96</v>
      </c>
      <c r="R212" s="43"/>
      <c r="S212" s="58"/>
      <c r="T212" s="43"/>
      <c r="U212" s="59">
        <v>0.99299999999999999</v>
      </c>
      <c r="V212" s="43"/>
      <c r="W212" s="43"/>
      <c r="X212" s="43">
        <v>-520.55999999999995</v>
      </c>
      <c r="Y212" s="43">
        <v>-638.59</v>
      </c>
      <c r="Z212" s="43">
        <v>-658.58</v>
      </c>
      <c r="AA212" s="43">
        <v>0</v>
      </c>
      <c r="AB212" s="43">
        <v>-658.58</v>
      </c>
      <c r="AC212" s="43">
        <v>-662.97</v>
      </c>
    </row>
    <row r="213" spans="1:29" ht="12.75" x14ac:dyDescent="0.2">
      <c r="A213" s="24"/>
      <c r="B213" s="24"/>
      <c r="C213" s="25"/>
      <c r="D213" s="25"/>
      <c r="E213" s="25"/>
      <c r="F213" s="25"/>
      <c r="G213" s="25"/>
      <c r="H213" s="25"/>
      <c r="I213" s="25"/>
      <c r="J213" s="44" t="s">
        <v>262</v>
      </c>
      <c r="K213" s="43">
        <v>412.75</v>
      </c>
      <c r="L213" s="43">
        <v>69.489999999999995</v>
      </c>
      <c r="M213" s="43">
        <v>-1924.14</v>
      </c>
      <c r="N213" s="43">
        <v>325.13</v>
      </c>
      <c r="O213" s="43">
        <v>11.68</v>
      </c>
      <c r="P213" s="58"/>
      <c r="Q213" s="43"/>
      <c r="R213" s="43"/>
      <c r="S213" s="58"/>
      <c r="T213" s="43">
        <v>-524.23</v>
      </c>
      <c r="U213" s="43">
        <v>3.67</v>
      </c>
      <c r="V213" s="43"/>
      <c r="W213" s="43"/>
      <c r="X213" s="43">
        <v>-104.11</v>
      </c>
      <c r="Y213" s="43">
        <v>-624.66999999999996</v>
      </c>
      <c r="Z213" s="43"/>
      <c r="AA213" s="43"/>
      <c r="AB213" s="43">
        <v>-644.22</v>
      </c>
      <c r="AC213" s="43">
        <v>-18.75</v>
      </c>
    </row>
    <row r="214" spans="1:29" ht="14.1" customHeight="1" x14ac:dyDescent="0.2">
      <c r="A214" s="21" t="s">
        <v>263</v>
      </c>
      <c r="B214" s="21"/>
      <c r="C214" s="22" t="s">
        <v>264</v>
      </c>
      <c r="D214" s="22"/>
      <c r="E214" s="22"/>
      <c r="F214" s="22"/>
      <c r="G214" s="22"/>
      <c r="H214" s="22"/>
      <c r="I214" s="22"/>
      <c r="J214" s="39"/>
      <c r="K214" s="57">
        <v>247.69</v>
      </c>
      <c r="L214" s="57">
        <v>12236.699999999999</v>
      </c>
      <c r="M214" s="57">
        <v>27856.18</v>
      </c>
      <c r="N214" s="57">
        <v>2427.5100000000002</v>
      </c>
      <c r="O214" s="57">
        <v>0</v>
      </c>
      <c r="P214" s="57">
        <v>48093.450000000004</v>
      </c>
      <c r="Q214" s="57">
        <v>1255.8700000000001</v>
      </c>
      <c r="R214" s="57">
        <v>0</v>
      </c>
      <c r="S214" s="57">
        <v>0</v>
      </c>
      <c r="T214" s="57">
        <v>0</v>
      </c>
      <c r="U214" s="57"/>
      <c r="V214" s="57">
        <v>0</v>
      </c>
      <c r="W214" s="57">
        <v>0</v>
      </c>
      <c r="X214" s="57">
        <v>49003.87</v>
      </c>
      <c r="Y214" s="41">
        <v>58698.02</v>
      </c>
      <c r="Z214" s="41">
        <v>60535.27</v>
      </c>
      <c r="AA214" s="41">
        <v>0</v>
      </c>
      <c r="AB214" s="40">
        <v>60535.27</v>
      </c>
      <c r="AC214" s="41">
        <v>63422.79</v>
      </c>
    </row>
    <row r="215" spans="1:29" ht="14.1" customHeight="1" x14ac:dyDescent="0.2">
      <c r="A215" s="21"/>
      <c r="B215" s="21"/>
      <c r="C215" s="22"/>
      <c r="D215" s="22"/>
      <c r="E215" s="22"/>
      <c r="F215" s="22"/>
      <c r="G215" s="22"/>
      <c r="H215" s="22"/>
      <c r="I215" s="22"/>
      <c r="J215" s="39"/>
      <c r="K215" s="57">
        <v>1578.28</v>
      </c>
      <c r="L215" s="57">
        <v>2115.44</v>
      </c>
      <c r="M215" s="57">
        <v>1323.76</v>
      </c>
      <c r="N215" s="57">
        <v>2581.54</v>
      </c>
      <c r="O215" s="57">
        <v>89.48</v>
      </c>
      <c r="P215" s="57"/>
      <c r="Q215" s="57">
        <v>0</v>
      </c>
      <c r="R215" s="57">
        <v>0</v>
      </c>
      <c r="S215" s="57"/>
      <c r="T215" s="57">
        <v>49349.320000000007</v>
      </c>
      <c r="U215" s="57">
        <v>-345.45</v>
      </c>
      <c r="V215" s="57">
        <v>0</v>
      </c>
      <c r="W215" s="57">
        <v>0</v>
      </c>
      <c r="X215" s="57">
        <v>9800.77</v>
      </c>
      <c r="Y215" s="41">
        <v>58804.639999999999</v>
      </c>
      <c r="Z215" s="41">
        <v>109.96000000000001</v>
      </c>
      <c r="AA215" s="41">
        <v>0</v>
      </c>
      <c r="AB215" s="40">
        <v>60645.229999999996</v>
      </c>
      <c r="AC215" s="41">
        <v>2777.560000000004</v>
      </c>
    </row>
    <row r="216" spans="1:29" ht="12.75" x14ac:dyDescent="0.2">
      <c r="A216" s="23">
        <v>69</v>
      </c>
      <c r="B216" s="24" t="s">
        <v>265</v>
      </c>
      <c r="C216" s="25" t="s">
        <v>266</v>
      </c>
      <c r="D216" s="25"/>
      <c r="E216" s="25"/>
      <c r="F216" s="25"/>
      <c r="G216" s="25"/>
      <c r="H216" s="25"/>
      <c r="I216" s="25"/>
      <c r="J216" s="42" t="s">
        <v>58</v>
      </c>
      <c r="K216" s="43">
        <v>228.2</v>
      </c>
      <c r="L216" s="43">
        <v>12230.3</v>
      </c>
      <c r="M216" s="43">
        <v>27856.18</v>
      </c>
      <c r="N216" s="43">
        <v>2260</v>
      </c>
      <c r="O216" s="43"/>
      <c r="P216" s="58">
        <v>47482.15</v>
      </c>
      <c r="Q216" s="43">
        <v>1169.21</v>
      </c>
      <c r="R216" s="43"/>
      <c r="S216" s="58"/>
      <c r="T216" s="43"/>
      <c r="U216" s="59">
        <v>0.99299999999999999</v>
      </c>
      <c r="V216" s="43"/>
      <c r="W216" s="43"/>
      <c r="X216" s="43">
        <v>48310.8</v>
      </c>
      <c r="Y216" s="43">
        <v>57873.68</v>
      </c>
      <c r="Z216" s="43">
        <v>59685.13</v>
      </c>
      <c r="AA216" s="43">
        <v>0</v>
      </c>
      <c r="AB216" s="43">
        <v>59685.13</v>
      </c>
      <c r="AC216" s="43">
        <v>62525.79</v>
      </c>
    </row>
    <row r="217" spans="1:29" ht="12.75" x14ac:dyDescent="0.2">
      <c r="A217" s="24"/>
      <c r="B217" s="24"/>
      <c r="C217" s="25"/>
      <c r="D217" s="25"/>
      <c r="E217" s="25"/>
      <c r="F217" s="25"/>
      <c r="G217" s="25"/>
      <c r="H217" s="25"/>
      <c r="I217" s="25"/>
      <c r="J217" s="44" t="s">
        <v>267</v>
      </c>
      <c r="K217" s="43">
        <v>1325.2</v>
      </c>
      <c r="L217" s="43">
        <v>2113.64</v>
      </c>
      <c r="M217" s="43">
        <v>1323.76</v>
      </c>
      <c r="N217" s="43">
        <v>2403.4</v>
      </c>
      <c r="O217" s="43">
        <v>83.31</v>
      </c>
      <c r="P217" s="58"/>
      <c r="Q217" s="43"/>
      <c r="R217" s="43"/>
      <c r="S217" s="58"/>
      <c r="T217" s="43">
        <v>48651.360000000001</v>
      </c>
      <c r="U217" s="43">
        <v>-340.56</v>
      </c>
      <c r="V217" s="43"/>
      <c r="W217" s="43"/>
      <c r="X217" s="43">
        <v>9662.16</v>
      </c>
      <c r="Y217" s="43">
        <v>57972.959999999999</v>
      </c>
      <c r="Z217" s="43"/>
      <c r="AA217" s="43"/>
      <c r="AB217" s="43">
        <v>59787.519999999997</v>
      </c>
      <c r="AC217" s="43">
        <v>2738.2700000000041</v>
      </c>
    </row>
    <row r="218" spans="1:29" ht="12.75" x14ac:dyDescent="0.2">
      <c r="A218" s="23">
        <v>70</v>
      </c>
      <c r="B218" s="24" t="s">
        <v>101</v>
      </c>
      <c r="C218" s="25" t="s">
        <v>268</v>
      </c>
      <c r="D218" s="25"/>
      <c r="E218" s="25"/>
      <c r="F218" s="25"/>
      <c r="G218" s="25"/>
      <c r="H218" s="25"/>
      <c r="I218" s="25"/>
      <c r="J218" s="42" t="s">
        <v>58</v>
      </c>
      <c r="K218" s="43">
        <v>19.489999999999998</v>
      </c>
      <c r="L218" s="43">
        <v>6.4</v>
      </c>
      <c r="M218" s="43"/>
      <c r="N218" s="43">
        <v>167.51</v>
      </c>
      <c r="O218" s="43"/>
      <c r="P218" s="58">
        <v>611.29999999999995</v>
      </c>
      <c r="Q218" s="43">
        <v>86.66</v>
      </c>
      <c r="R218" s="43"/>
      <c r="S218" s="58"/>
      <c r="T218" s="43"/>
      <c r="U218" s="59">
        <v>0.99299999999999999</v>
      </c>
      <c r="V218" s="43"/>
      <c r="W218" s="43"/>
      <c r="X218" s="43">
        <v>693.07</v>
      </c>
      <c r="Y218" s="43">
        <v>824.34</v>
      </c>
      <c r="Z218" s="43">
        <v>850.14</v>
      </c>
      <c r="AA218" s="43">
        <v>0</v>
      </c>
      <c r="AB218" s="43">
        <v>850.14</v>
      </c>
      <c r="AC218" s="43">
        <v>897</v>
      </c>
    </row>
    <row r="219" spans="1:29" ht="12.75" x14ac:dyDescent="0.2">
      <c r="A219" s="24"/>
      <c r="B219" s="24"/>
      <c r="C219" s="25"/>
      <c r="D219" s="25"/>
      <c r="E219" s="25"/>
      <c r="F219" s="25"/>
      <c r="G219" s="25"/>
      <c r="H219" s="25"/>
      <c r="I219" s="25"/>
      <c r="J219" s="44" t="s">
        <v>267</v>
      </c>
      <c r="K219" s="43">
        <v>253.08</v>
      </c>
      <c r="L219" s="43">
        <v>1.8</v>
      </c>
      <c r="M219" s="43"/>
      <c r="N219" s="43">
        <v>178.14</v>
      </c>
      <c r="O219" s="43">
        <v>6.17</v>
      </c>
      <c r="P219" s="58"/>
      <c r="Q219" s="43"/>
      <c r="R219" s="43"/>
      <c r="S219" s="58"/>
      <c r="T219" s="43">
        <v>697.95999999999992</v>
      </c>
      <c r="U219" s="43">
        <v>-4.8899999999999997</v>
      </c>
      <c r="V219" s="43"/>
      <c r="W219" s="43"/>
      <c r="X219" s="43">
        <v>138.61000000000001</v>
      </c>
      <c r="Y219" s="43">
        <v>831.68</v>
      </c>
      <c r="Z219" s="43"/>
      <c r="AA219" s="43"/>
      <c r="AB219" s="43">
        <v>857.71</v>
      </c>
      <c r="AC219" s="43">
        <v>39.289999999999964</v>
      </c>
    </row>
    <row r="220" spans="1:29" ht="12.75" x14ac:dyDescent="0.2">
      <c r="A220" s="19" t="s">
        <v>269</v>
      </c>
      <c r="B220" s="19"/>
      <c r="C220" s="20" t="s">
        <v>270</v>
      </c>
      <c r="D220" s="20"/>
      <c r="E220" s="20"/>
      <c r="F220" s="20"/>
      <c r="G220" s="20"/>
      <c r="H220" s="20"/>
      <c r="I220" s="20"/>
      <c r="J220" s="36"/>
      <c r="K220" s="56">
        <v>922.25</v>
      </c>
      <c r="L220" s="56">
        <v>9319.48</v>
      </c>
      <c r="M220" s="56">
        <v>1830.6799999999998</v>
      </c>
      <c r="N220" s="56">
        <v>8979.8100000000013</v>
      </c>
      <c r="O220" s="56">
        <v>620.11</v>
      </c>
      <c r="P220" s="56">
        <v>48728.350000000006</v>
      </c>
      <c r="Q220" s="56">
        <v>4645.6900000000005</v>
      </c>
      <c r="R220" s="56">
        <v>0</v>
      </c>
      <c r="S220" s="56">
        <v>0</v>
      </c>
      <c r="T220" s="56">
        <v>12074.3</v>
      </c>
      <c r="U220" s="56"/>
      <c r="V220" s="56">
        <v>0</v>
      </c>
      <c r="W220" s="56">
        <v>0</v>
      </c>
      <c r="X220" s="56">
        <v>64990.200000000004</v>
      </c>
      <c r="Y220" s="38">
        <v>77593.790000000008</v>
      </c>
      <c r="Z220" s="38">
        <v>80022.47</v>
      </c>
      <c r="AA220" s="38">
        <v>0</v>
      </c>
      <c r="AB220" s="37">
        <v>80022.47</v>
      </c>
      <c r="AC220" s="38">
        <v>81999.900000000009</v>
      </c>
    </row>
    <row r="221" spans="1:29" ht="12.75" x14ac:dyDescent="0.2">
      <c r="A221" s="19"/>
      <c r="B221" s="19"/>
      <c r="C221" s="20"/>
      <c r="D221" s="20"/>
      <c r="E221" s="20"/>
      <c r="F221" s="20"/>
      <c r="G221" s="20"/>
      <c r="H221" s="20"/>
      <c r="I221" s="20"/>
      <c r="J221" s="36"/>
      <c r="K221" s="56">
        <v>11377.240000000002</v>
      </c>
      <c r="L221" s="56">
        <v>2286.54</v>
      </c>
      <c r="M221" s="56">
        <v>6813.38</v>
      </c>
      <c r="N221" s="56">
        <v>9549.64</v>
      </c>
      <c r="O221" s="56">
        <v>331.03</v>
      </c>
      <c r="P221" s="56"/>
      <c r="Q221" s="56">
        <v>0</v>
      </c>
      <c r="R221" s="56">
        <v>0</v>
      </c>
      <c r="S221" s="56"/>
      <c r="T221" s="56">
        <v>65448.34</v>
      </c>
      <c r="U221" s="56">
        <v>-458.14</v>
      </c>
      <c r="V221" s="56">
        <v>-93.02</v>
      </c>
      <c r="W221" s="56">
        <v>0</v>
      </c>
      <c r="X221" s="56">
        <v>12998.04</v>
      </c>
      <c r="Y221" s="38">
        <v>77988.239999999991</v>
      </c>
      <c r="Z221" s="38">
        <v>406.8</v>
      </c>
      <c r="AA221" s="38">
        <v>0</v>
      </c>
      <c r="AB221" s="37">
        <v>80429.26999999999</v>
      </c>
      <c r="AC221" s="38">
        <v>1570.630000000001</v>
      </c>
    </row>
    <row r="222" spans="1:29" ht="12.75" x14ac:dyDescent="0.2">
      <c r="A222" s="21" t="s">
        <v>271</v>
      </c>
      <c r="B222" s="21"/>
      <c r="C222" s="22" t="s">
        <v>272</v>
      </c>
      <c r="D222" s="22"/>
      <c r="E222" s="22"/>
      <c r="F222" s="22"/>
      <c r="G222" s="22"/>
      <c r="H222" s="22"/>
      <c r="I222" s="22"/>
      <c r="J222" s="39"/>
      <c r="K222" s="57">
        <v>261.35000000000002</v>
      </c>
      <c r="L222" s="57">
        <v>3254.09</v>
      </c>
      <c r="M222" s="57">
        <v>96.36</v>
      </c>
      <c r="N222" s="57">
        <v>2630.73</v>
      </c>
      <c r="O222" s="57">
        <v>181.67</v>
      </c>
      <c r="P222" s="57">
        <v>18319.259999999998</v>
      </c>
      <c r="Q222" s="57">
        <v>1361</v>
      </c>
      <c r="R222" s="57">
        <v>0</v>
      </c>
      <c r="S222" s="57">
        <v>0</v>
      </c>
      <c r="T222" s="57">
        <v>5986.8</v>
      </c>
      <c r="U222" s="57"/>
      <c r="V222" s="57">
        <v>0</v>
      </c>
      <c r="W222" s="57">
        <v>0</v>
      </c>
      <c r="X222" s="57">
        <v>25487.39</v>
      </c>
      <c r="Y222" s="41">
        <v>30469.31</v>
      </c>
      <c r="Z222" s="41">
        <v>31423</v>
      </c>
      <c r="AA222" s="41">
        <v>0</v>
      </c>
      <c r="AB222" s="40">
        <v>31423</v>
      </c>
      <c r="AC222" s="41">
        <v>32113.1</v>
      </c>
    </row>
    <row r="223" spans="1:29" ht="12.75" x14ac:dyDescent="0.2">
      <c r="A223" s="21"/>
      <c r="B223" s="21"/>
      <c r="C223" s="22"/>
      <c r="D223" s="22"/>
      <c r="E223" s="22"/>
      <c r="F223" s="22"/>
      <c r="G223" s="22"/>
      <c r="H223" s="22"/>
      <c r="I223" s="22"/>
      <c r="J223" s="39"/>
      <c r="K223" s="57">
        <v>3076.86</v>
      </c>
      <c r="L223" s="57">
        <v>926.07</v>
      </c>
      <c r="M223" s="57">
        <v>6212.17</v>
      </c>
      <c r="N223" s="57">
        <v>2797.65</v>
      </c>
      <c r="O223" s="57">
        <v>96.98</v>
      </c>
      <c r="P223" s="57"/>
      <c r="Q223" s="57">
        <v>0</v>
      </c>
      <c r="R223" s="57">
        <v>0</v>
      </c>
      <c r="S223" s="57"/>
      <c r="T223" s="57">
        <v>25667.059999999998</v>
      </c>
      <c r="U223" s="57">
        <v>-179.67</v>
      </c>
      <c r="V223" s="57">
        <v>-27.25</v>
      </c>
      <c r="W223" s="57">
        <v>0</v>
      </c>
      <c r="X223" s="57">
        <v>5097.4799999999996</v>
      </c>
      <c r="Y223" s="41">
        <v>30584.87</v>
      </c>
      <c r="Z223" s="41">
        <v>119.18</v>
      </c>
      <c r="AA223" s="41">
        <v>0</v>
      </c>
      <c r="AB223" s="40">
        <v>31542.18</v>
      </c>
      <c r="AC223" s="41">
        <v>570.91999999999825</v>
      </c>
    </row>
    <row r="224" spans="1:29" ht="12.75" x14ac:dyDescent="0.2">
      <c r="A224" s="23">
        <v>71</v>
      </c>
      <c r="B224" s="24" t="s">
        <v>122</v>
      </c>
      <c r="C224" s="25" t="s">
        <v>273</v>
      </c>
      <c r="D224" s="25"/>
      <c r="E224" s="25"/>
      <c r="F224" s="25"/>
      <c r="G224" s="25"/>
      <c r="H224" s="25"/>
      <c r="I224" s="25"/>
      <c r="J224" s="42" t="s">
        <v>54</v>
      </c>
      <c r="K224" s="43">
        <v>261.35000000000002</v>
      </c>
      <c r="L224" s="43">
        <v>3254.09</v>
      </c>
      <c r="M224" s="43">
        <v>96.36</v>
      </c>
      <c r="N224" s="43">
        <v>2630.73</v>
      </c>
      <c r="O224" s="43">
        <v>181.67</v>
      </c>
      <c r="P224" s="58">
        <v>18319.259999999998</v>
      </c>
      <c r="Q224" s="43">
        <v>1361</v>
      </c>
      <c r="R224" s="43"/>
      <c r="S224" s="58"/>
      <c r="T224" s="43">
        <v>5986.8</v>
      </c>
      <c r="U224" s="59">
        <v>0.99299999999999999</v>
      </c>
      <c r="V224" s="43"/>
      <c r="W224" s="43"/>
      <c r="X224" s="43">
        <v>25487.39</v>
      </c>
      <c r="Y224" s="43">
        <v>30469.31</v>
      </c>
      <c r="Z224" s="43">
        <v>31423</v>
      </c>
      <c r="AA224" s="43">
        <v>0</v>
      </c>
      <c r="AB224" s="43">
        <v>31423</v>
      </c>
      <c r="AC224" s="43">
        <v>32113.1</v>
      </c>
    </row>
    <row r="225" spans="1:29" ht="12.75" x14ac:dyDescent="0.2">
      <c r="A225" s="24"/>
      <c r="B225" s="24"/>
      <c r="C225" s="25"/>
      <c r="D225" s="25"/>
      <c r="E225" s="25"/>
      <c r="F225" s="25"/>
      <c r="G225" s="25"/>
      <c r="H225" s="25"/>
      <c r="I225" s="25"/>
      <c r="J225" s="44" t="s">
        <v>274</v>
      </c>
      <c r="K225" s="43">
        <v>3076.86</v>
      </c>
      <c r="L225" s="43">
        <v>926.07</v>
      </c>
      <c r="M225" s="43">
        <v>6212.17</v>
      </c>
      <c r="N225" s="43">
        <v>2797.65</v>
      </c>
      <c r="O225" s="43">
        <v>96.98</v>
      </c>
      <c r="P225" s="58"/>
      <c r="Q225" s="43"/>
      <c r="R225" s="43"/>
      <c r="S225" s="58"/>
      <c r="T225" s="43">
        <v>25667.059999999998</v>
      </c>
      <c r="U225" s="43">
        <v>-179.67</v>
      </c>
      <c r="V225" s="43">
        <v>-27.25</v>
      </c>
      <c r="W225" s="43"/>
      <c r="X225" s="43">
        <v>5097.4799999999996</v>
      </c>
      <c r="Y225" s="43">
        <v>30584.87</v>
      </c>
      <c r="Z225" s="43"/>
      <c r="AA225" s="43"/>
      <c r="AB225" s="43">
        <v>31542.18</v>
      </c>
      <c r="AC225" s="43">
        <v>570.91999999999825</v>
      </c>
    </row>
    <row r="226" spans="1:29" ht="14.1" customHeight="1" x14ac:dyDescent="0.2">
      <c r="A226" s="21" t="s">
        <v>275</v>
      </c>
      <c r="B226" s="21"/>
      <c r="C226" s="22" t="s">
        <v>276</v>
      </c>
      <c r="D226" s="22"/>
      <c r="E226" s="22"/>
      <c r="F226" s="22"/>
      <c r="G226" s="22"/>
      <c r="H226" s="22"/>
      <c r="I226" s="22"/>
      <c r="J226" s="39"/>
      <c r="K226" s="57">
        <v>462.08</v>
      </c>
      <c r="L226" s="57">
        <v>5709.96</v>
      </c>
      <c r="M226" s="57">
        <v>0</v>
      </c>
      <c r="N226" s="57">
        <v>4417.71</v>
      </c>
      <c r="O226" s="57">
        <v>305.07</v>
      </c>
      <c r="P226" s="57">
        <v>21137.82</v>
      </c>
      <c r="Q226" s="57">
        <v>2285.5</v>
      </c>
      <c r="R226" s="57">
        <v>0</v>
      </c>
      <c r="S226" s="57">
        <v>0</v>
      </c>
      <c r="T226" s="57">
        <v>6087.5</v>
      </c>
      <c r="U226" s="57"/>
      <c r="V226" s="57">
        <v>0</v>
      </c>
      <c r="W226" s="57">
        <v>0</v>
      </c>
      <c r="X226" s="57">
        <v>29304.240000000002</v>
      </c>
      <c r="Y226" s="41">
        <v>34971.040000000001</v>
      </c>
      <c r="Z226" s="41">
        <v>36065.629999999997</v>
      </c>
      <c r="AA226" s="41">
        <v>0</v>
      </c>
      <c r="AB226" s="40">
        <v>36065.629999999997</v>
      </c>
      <c r="AC226" s="41">
        <v>36922.160000000003</v>
      </c>
    </row>
    <row r="227" spans="1:29" ht="14.1" customHeight="1" x14ac:dyDescent="0.2">
      <c r="A227" s="21"/>
      <c r="B227" s="21"/>
      <c r="C227" s="22"/>
      <c r="D227" s="22"/>
      <c r="E227" s="22"/>
      <c r="F227" s="22"/>
      <c r="G227" s="22"/>
      <c r="H227" s="22"/>
      <c r="I227" s="22"/>
      <c r="J227" s="39"/>
      <c r="K227" s="57">
        <v>5465.83</v>
      </c>
      <c r="L227" s="57">
        <v>1256.22</v>
      </c>
      <c r="M227" s="57">
        <v>424.09</v>
      </c>
      <c r="N227" s="57">
        <v>4698.07</v>
      </c>
      <c r="O227" s="57">
        <v>162.85</v>
      </c>
      <c r="P227" s="57"/>
      <c r="Q227" s="57">
        <v>0</v>
      </c>
      <c r="R227" s="57">
        <v>0</v>
      </c>
      <c r="S227" s="57"/>
      <c r="T227" s="57">
        <v>29510.82</v>
      </c>
      <c r="U227" s="57">
        <v>-206.58</v>
      </c>
      <c r="V227" s="57">
        <v>-45.76</v>
      </c>
      <c r="W227" s="57">
        <v>0</v>
      </c>
      <c r="X227" s="57">
        <v>5860.85</v>
      </c>
      <c r="Y227" s="41">
        <v>35165.089999999997</v>
      </c>
      <c r="Z227" s="41">
        <v>200.12</v>
      </c>
      <c r="AA227" s="41">
        <v>0</v>
      </c>
      <c r="AB227" s="40">
        <v>36265.75</v>
      </c>
      <c r="AC227" s="41">
        <v>656.41000000000349</v>
      </c>
    </row>
    <row r="228" spans="1:29" ht="12.75" x14ac:dyDescent="0.2">
      <c r="A228" s="23">
        <v>72</v>
      </c>
      <c r="B228" s="24" t="s">
        <v>122</v>
      </c>
      <c r="C228" s="25" t="s">
        <v>277</v>
      </c>
      <c r="D228" s="25"/>
      <c r="E228" s="25"/>
      <c r="F228" s="25"/>
      <c r="G228" s="25"/>
      <c r="H228" s="25"/>
      <c r="I228" s="25"/>
      <c r="J228" s="42" t="s">
        <v>62</v>
      </c>
      <c r="K228" s="43">
        <v>462.08</v>
      </c>
      <c r="L228" s="43">
        <v>5709.96</v>
      </c>
      <c r="M228" s="43"/>
      <c r="N228" s="43">
        <v>4417.71</v>
      </c>
      <c r="O228" s="43">
        <v>305.07</v>
      </c>
      <c r="P228" s="58">
        <v>21137.82</v>
      </c>
      <c r="Q228" s="43">
        <v>2285.5</v>
      </c>
      <c r="R228" s="43"/>
      <c r="S228" s="58"/>
      <c r="T228" s="43">
        <v>6087.5</v>
      </c>
      <c r="U228" s="59">
        <v>0.99299999999999999</v>
      </c>
      <c r="V228" s="43"/>
      <c r="W228" s="43"/>
      <c r="X228" s="43">
        <v>29304.240000000002</v>
      </c>
      <c r="Y228" s="43">
        <v>34971.040000000001</v>
      </c>
      <c r="Z228" s="43">
        <v>36065.629999999997</v>
      </c>
      <c r="AA228" s="43">
        <v>0</v>
      </c>
      <c r="AB228" s="43">
        <v>36065.629999999997</v>
      </c>
      <c r="AC228" s="43">
        <v>36922.160000000003</v>
      </c>
    </row>
    <row r="229" spans="1:29" ht="12.75" x14ac:dyDescent="0.2">
      <c r="A229" s="24"/>
      <c r="B229" s="24"/>
      <c r="C229" s="25"/>
      <c r="D229" s="25"/>
      <c r="E229" s="25"/>
      <c r="F229" s="25"/>
      <c r="G229" s="25"/>
      <c r="H229" s="25"/>
      <c r="I229" s="25"/>
      <c r="J229" s="44" t="s">
        <v>278</v>
      </c>
      <c r="K229" s="43">
        <v>5465.83</v>
      </c>
      <c r="L229" s="43">
        <v>1256.22</v>
      </c>
      <c r="M229" s="43">
        <v>424.09</v>
      </c>
      <c r="N229" s="43">
        <v>4698.07</v>
      </c>
      <c r="O229" s="43">
        <v>162.85</v>
      </c>
      <c r="P229" s="58"/>
      <c r="Q229" s="43"/>
      <c r="R229" s="43"/>
      <c r="S229" s="58"/>
      <c r="T229" s="43">
        <v>29510.82</v>
      </c>
      <c r="U229" s="43">
        <v>-206.58</v>
      </c>
      <c r="V229" s="43">
        <v>-45.76</v>
      </c>
      <c r="W229" s="43"/>
      <c r="X229" s="43">
        <v>5860.85</v>
      </c>
      <c r="Y229" s="43">
        <v>35165.089999999997</v>
      </c>
      <c r="Z229" s="43"/>
      <c r="AA229" s="43"/>
      <c r="AB229" s="43">
        <v>36265.75</v>
      </c>
      <c r="AC229" s="43">
        <v>656.41000000000349</v>
      </c>
    </row>
    <row r="230" spans="1:29" ht="14.1" customHeight="1" x14ac:dyDescent="0.2">
      <c r="A230" s="21" t="s">
        <v>279</v>
      </c>
      <c r="B230" s="21"/>
      <c r="C230" s="22" t="s">
        <v>280</v>
      </c>
      <c r="D230" s="22"/>
      <c r="E230" s="22"/>
      <c r="F230" s="22"/>
      <c r="G230" s="22"/>
      <c r="H230" s="22"/>
      <c r="I230" s="22"/>
      <c r="J230" s="39"/>
      <c r="K230" s="57">
        <v>198.82</v>
      </c>
      <c r="L230" s="57">
        <v>355.43</v>
      </c>
      <c r="M230" s="57">
        <v>1734.32</v>
      </c>
      <c r="N230" s="57">
        <v>1931.37</v>
      </c>
      <c r="O230" s="57">
        <v>133.37</v>
      </c>
      <c r="P230" s="57">
        <v>9271.27</v>
      </c>
      <c r="Q230" s="57">
        <v>999.19</v>
      </c>
      <c r="R230" s="57">
        <v>0</v>
      </c>
      <c r="S230" s="57">
        <v>0</v>
      </c>
      <c r="T230" s="57">
        <v>0</v>
      </c>
      <c r="U230" s="57"/>
      <c r="V230" s="57">
        <v>0</v>
      </c>
      <c r="W230" s="57">
        <v>0</v>
      </c>
      <c r="X230" s="57">
        <v>10198.57</v>
      </c>
      <c r="Y230" s="41">
        <v>12153.44</v>
      </c>
      <c r="Z230" s="41">
        <v>12533.84</v>
      </c>
      <c r="AA230" s="41">
        <v>0</v>
      </c>
      <c r="AB230" s="40">
        <v>12533.84</v>
      </c>
      <c r="AC230" s="41">
        <v>12964.64</v>
      </c>
    </row>
    <row r="231" spans="1:29" ht="14.1" customHeight="1" x14ac:dyDescent="0.2">
      <c r="A231" s="21"/>
      <c r="B231" s="21"/>
      <c r="C231" s="22"/>
      <c r="D231" s="22"/>
      <c r="E231" s="22"/>
      <c r="F231" s="22"/>
      <c r="G231" s="22"/>
      <c r="H231" s="22"/>
      <c r="I231" s="22"/>
      <c r="J231" s="39"/>
      <c r="K231" s="57">
        <v>2834.55</v>
      </c>
      <c r="L231" s="57">
        <v>104.25</v>
      </c>
      <c r="M231" s="57">
        <v>177.12</v>
      </c>
      <c r="N231" s="57">
        <v>2053.92</v>
      </c>
      <c r="O231" s="57">
        <v>71.2</v>
      </c>
      <c r="P231" s="57"/>
      <c r="Q231" s="57">
        <v>0</v>
      </c>
      <c r="R231" s="57">
        <v>0</v>
      </c>
      <c r="S231" s="57"/>
      <c r="T231" s="57">
        <v>10270.460000000001</v>
      </c>
      <c r="U231" s="57">
        <v>-71.89</v>
      </c>
      <c r="V231" s="57">
        <v>-20.010000000000002</v>
      </c>
      <c r="W231" s="57">
        <v>0</v>
      </c>
      <c r="X231" s="57">
        <v>2039.71</v>
      </c>
      <c r="Y231" s="41">
        <v>12238.28</v>
      </c>
      <c r="Z231" s="41">
        <v>87.5</v>
      </c>
      <c r="AA231" s="41">
        <v>0</v>
      </c>
      <c r="AB231" s="40">
        <v>12621.34</v>
      </c>
      <c r="AC231" s="41">
        <v>343.29999999999927</v>
      </c>
    </row>
    <row r="232" spans="1:29" ht="12.75" x14ac:dyDescent="0.2">
      <c r="A232" s="23">
        <v>73</v>
      </c>
      <c r="B232" s="24" t="s">
        <v>127</v>
      </c>
      <c r="C232" s="25" t="s">
        <v>281</v>
      </c>
      <c r="D232" s="25"/>
      <c r="E232" s="25"/>
      <c r="F232" s="25"/>
      <c r="G232" s="25"/>
      <c r="H232" s="25"/>
      <c r="I232" s="25"/>
      <c r="J232" s="42" t="s">
        <v>282</v>
      </c>
      <c r="K232" s="43">
        <v>198.82</v>
      </c>
      <c r="L232" s="43">
        <v>355.43</v>
      </c>
      <c r="M232" s="43">
        <v>1734.32</v>
      </c>
      <c r="N232" s="43">
        <v>1931.37</v>
      </c>
      <c r="O232" s="43">
        <v>133.37</v>
      </c>
      <c r="P232" s="58">
        <v>9271.27</v>
      </c>
      <c r="Q232" s="43">
        <v>999.19</v>
      </c>
      <c r="R232" s="43"/>
      <c r="S232" s="58"/>
      <c r="T232" s="43"/>
      <c r="U232" s="59">
        <v>0.99299999999999999</v>
      </c>
      <c r="V232" s="43"/>
      <c r="W232" s="43"/>
      <c r="X232" s="43">
        <v>10198.57</v>
      </c>
      <c r="Y232" s="43">
        <v>12153.44</v>
      </c>
      <c r="Z232" s="43">
        <v>12533.84</v>
      </c>
      <c r="AA232" s="43">
        <v>0</v>
      </c>
      <c r="AB232" s="43">
        <v>12533.84</v>
      </c>
      <c r="AC232" s="43">
        <v>12964.64</v>
      </c>
    </row>
    <row r="233" spans="1:29" ht="12.75" x14ac:dyDescent="0.2">
      <c r="A233" s="24"/>
      <c r="B233" s="24"/>
      <c r="C233" s="25"/>
      <c r="D233" s="25"/>
      <c r="E233" s="25"/>
      <c r="F233" s="25"/>
      <c r="G233" s="25"/>
      <c r="H233" s="25"/>
      <c r="I233" s="25"/>
      <c r="J233" s="44" t="s">
        <v>283</v>
      </c>
      <c r="K233" s="43">
        <v>2834.55</v>
      </c>
      <c r="L233" s="43">
        <v>104.25</v>
      </c>
      <c r="M233" s="43">
        <v>177.12</v>
      </c>
      <c r="N233" s="43">
        <v>2053.92</v>
      </c>
      <c r="O233" s="43">
        <v>71.2</v>
      </c>
      <c r="P233" s="58"/>
      <c r="Q233" s="43"/>
      <c r="R233" s="43"/>
      <c r="S233" s="58"/>
      <c r="T233" s="43">
        <v>10270.460000000001</v>
      </c>
      <c r="U233" s="43">
        <v>-71.89</v>
      </c>
      <c r="V233" s="43">
        <v>-20.010000000000002</v>
      </c>
      <c r="W233" s="43"/>
      <c r="X233" s="43">
        <v>2039.71</v>
      </c>
      <c r="Y233" s="43">
        <v>12238.28</v>
      </c>
      <c r="Z233" s="43"/>
      <c r="AA233" s="43"/>
      <c r="AB233" s="43">
        <v>12621.34</v>
      </c>
      <c r="AC233" s="43">
        <v>343.29999999999927</v>
      </c>
    </row>
    <row r="234" spans="1:29" ht="12.75" x14ac:dyDescent="0.2">
      <c r="A234" s="19" t="s">
        <v>284</v>
      </c>
      <c r="B234" s="19"/>
      <c r="C234" s="20" t="s">
        <v>285</v>
      </c>
      <c r="D234" s="20"/>
      <c r="E234" s="20"/>
      <c r="F234" s="20"/>
      <c r="G234" s="20"/>
      <c r="H234" s="20"/>
      <c r="I234" s="20"/>
      <c r="J234" s="36"/>
      <c r="K234" s="56">
        <v>-552.98</v>
      </c>
      <c r="L234" s="56">
        <v>-133540.4</v>
      </c>
      <c r="M234" s="56">
        <v>-62.889999999999937</v>
      </c>
      <c r="N234" s="56">
        <v>-6046.5300000000007</v>
      </c>
      <c r="O234" s="56">
        <v>-417.55</v>
      </c>
      <c r="P234" s="56">
        <v>-152736.04</v>
      </c>
      <c r="Q234" s="56">
        <v>-3128.13</v>
      </c>
      <c r="R234" s="56">
        <v>0</v>
      </c>
      <c r="S234" s="56">
        <v>0</v>
      </c>
      <c r="T234" s="56">
        <v>3401.64</v>
      </c>
      <c r="U234" s="56"/>
      <c r="V234" s="56">
        <v>0</v>
      </c>
      <c r="W234" s="56">
        <v>0</v>
      </c>
      <c r="X234" s="56">
        <v>-151395.29999999999</v>
      </c>
      <c r="Y234" s="38">
        <v>-181408.74</v>
      </c>
      <c r="Z234" s="38">
        <v>-187086.83</v>
      </c>
      <c r="AA234" s="38">
        <v>0</v>
      </c>
      <c r="AB234" s="37">
        <v>-187086.83</v>
      </c>
      <c r="AC234" s="38">
        <v>-194463.98000000004</v>
      </c>
    </row>
    <row r="235" spans="1:29" ht="12.75" x14ac:dyDescent="0.2">
      <c r="A235" s="19"/>
      <c r="B235" s="19"/>
      <c r="C235" s="20"/>
      <c r="D235" s="20"/>
      <c r="E235" s="20"/>
      <c r="F235" s="20"/>
      <c r="G235" s="20"/>
      <c r="H235" s="20"/>
      <c r="I235" s="20"/>
      <c r="J235" s="36"/>
      <c r="K235" s="56">
        <v>-4592.18</v>
      </c>
      <c r="L235" s="56">
        <v>-4608.24</v>
      </c>
      <c r="M235" s="56">
        <v>-1486.02</v>
      </c>
      <c r="N235" s="56">
        <v>-6430.19</v>
      </c>
      <c r="O235" s="56">
        <v>-222.91</v>
      </c>
      <c r="P235" s="56"/>
      <c r="Q235" s="56">
        <v>0</v>
      </c>
      <c r="R235" s="56">
        <v>0</v>
      </c>
      <c r="S235" s="56"/>
      <c r="T235" s="56">
        <v>-152462.53</v>
      </c>
      <c r="U235" s="56">
        <v>1067.2300000000002</v>
      </c>
      <c r="V235" s="56">
        <v>62.629999999999995</v>
      </c>
      <c r="W235" s="56">
        <v>0</v>
      </c>
      <c r="X235" s="56">
        <v>-30279.05</v>
      </c>
      <c r="Y235" s="38">
        <v>-181674.35</v>
      </c>
      <c r="Z235" s="38">
        <v>-273.92</v>
      </c>
      <c r="AA235" s="38">
        <v>0</v>
      </c>
      <c r="AB235" s="37">
        <v>-187360.75</v>
      </c>
      <c r="AC235" s="38">
        <v>-7103.2300000000032</v>
      </c>
    </row>
    <row r="236" spans="1:29" ht="14.1" customHeight="1" x14ac:dyDescent="0.2">
      <c r="A236" s="21" t="s">
        <v>286</v>
      </c>
      <c r="B236" s="21"/>
      <c r="C236" s="22" t="s">
        <v>287</v>
      </c>
      <c r="D236" s="22"/>
      <c r="E236" s="22"/>
      <c r="F236" s="22"/>
      <c r="G236" s="22"/>
      <c r="H236" s="22"/>
      <c r="I236" s="22"/>
      <c r="J236" s="39"/>
      <c r="K236" s="57">
        <v>-543.91</v>
      </c>
      <c r="L236" s="57">
        <v>-133335.28</v>
      </c>
      <c r="M236" s="57">
        <v>3006.08</v>
      </c>
      <c r="N236" s="57">
        <v>-5958.85</v>
      </c>
      <c r="O236" s="57">
        <v>-411.5</v>
      </c>
      <c r="P236" s="57">
        <v>-148912.79999999999</v>
      </c>
      <c r="Q236" s="57">
        <v>-3082.79</v>
      </c>
      <c r="R236" s="57">
        <v>0</v>
      </c>
      <c r="S236" s="57">
        <v>0</v>
      </c>
      <c r="T236" s="57">
        <v>3483</v>
      </c>
      <c r="U236" s="57"/>
      <c r="V236" s="57">
        <v>0</v>
      </c>
      <c r="W236" s="57">
        <v>0</v>
      </c>
      <c r="X236" s="57">
        <v>-147473.00999999998</v>
      </c>
      <c r="Y236" s="41">
        <v>-176705.86</v>
      </c>
      <c r="Z236" s="41">
        <v>-182236.75</v>
      </c>
      <c r="AA236" s="41">
        <v>0</v>
      </c>
      <c r="AB236" s="40">
        <v>-182236.75</v>
      </c>
      <c r="AC236" s="41">
        <v>-189431.92</v>
      </c>
    </row>
    <row r="237" spans="1:29" ht="14.1" customHeight="1" x14ac:dyDescent="0.2">
      <c r="A237" s="21"/>
      <c r="B237" s="21"/>
      <c r="C237" s="22"/>
      <c r="D237" s="22"/>
      <c r="E237" s="22"/>
      <c r="F237" s="22"/>
      <c r="G237" s="22"/>
      <c r="H237" s="22"/>
      <c r="I237" s="22"/>
      <c r="J237" s="39"/>
      <c r="K237" s="57">
        <v>-4520.7</v>
      </c>
      <c r="L237" s="57">
        <v>-4546.32</v>
      </c>
      <c r="M237" s="57">
        <v>-1197.68</v>
      </c>
      <c r="N237" s="57">
        <v>-6336.94</v>
      </c>
      <c r="O237" s="57">
        <v>-219.66</v>
      </c>
      <c r="P237" s="57"/>
      <c r="Q237" s="57">
        <v>0</v>
      </c>
      <c r="R237" s="57">
        <v>0</v>
      </c>
      <c r="S237" s="57"/>
      <c r="T237" s="57">
        <v>-148512.59</v>
      </c>
      <c r="U237" s="57">
        <v>1039.5800000000002</v>
      </c>
      <c r="V237" s="57">
        <v>61.73</v>
      </c>
      <c r="W237" s="57">
        <v>0</v>
      </c>
      <c r="X237" s="57">
        <v>-29494.6</v>
      </c>
      <c r="Y237" s="41">
        <v>-176967.61</v>
      </c>
      <c r="Z237" s="41">
        <v>-269.94</v>
      </c>
      <c r="AA237" s="41">
        <v>0</v>
      </c>
      <c r="AB237" s="40">
        <v>-182506.69</v>
      </c>
      <c r="AC237" s="41">
        <v>-6925.2300000000032</v>
      </c>
    </row>
    <row r="238" spans="1:29" ht="12.75" x14ac:dyDescent="0.2">
      <c r="A238" s="23">
        <v>74</v>
      </c>
      <c r="B238" s="24" t="s">
        <v>91</v>
      </c>
      <c r="C238" s="25" t="s">
        <v>92</v>
      </c>
      <c r="D238" s="25"/>
      <c r="E238" s="25"/>
      <c r="F238" s="25"/>
      <c r="G238" s="25"/>
      <c r="H238" s="25"/>
      <c r="I238" s="25"/>
      <c r="J238" s="42" t="s">
        <v>58</v>
      </c>
      <c r="K238" s="43">
        <v>-543.91</v>
      </c>
      <c r="L238" s="43">
        <v>-133335.28</v>
      </c>
      <c r="M238" s="43">
        <v>3006.08</v>
      </c>
      <c r="N238" s="43">
        <v>-5958.85</v>
      </c>
      <c r="O238" s="43">
        <v>-411.5</v>
      </c>
      <c r="P238" s="58">
        <v>-147552.10999999999</v>
      </c>
      <c r="Q238" s="43">
        <v>-3082.79</v>
      </c>
      <c r="R238" s="43"/>
      <c r="S238" s="58"/>
      <c r="T238" s="43"/>
      <c r="U238" s="59">
        <v>0.99299999999999999</v>
      </c>
      <c r="V238" s="43"/>
      <c r="W238" s="43"/>
      <c r="X238" s="43">
        <v>-149580.46</v>
      </c>
      <c r="Y238" s="43">
        <v>-179234.8</v>
      </c>
      <c r="Z238" s="43">
        <v>-184844.85</v>
      </c>
      <c r="AA238" s="43">
        <v>0</v>
      </c>
      <c r="AB238" s="43">
        <v>-184844.85</v>
      </c>
      <c r="AC238" s="43">
        <v>-192138.98</v>
      </c>
    </row>
    <row r="239" spans="1:29" ht="12.75" x14ac:dyDescent="0.2">
      <c r="A239" s="24"/>
      <c r="B239" s="24"/>
      <c r="C239" s="25"/>
      <c r="D239" s="25"/>
      <c r="E239" s="25"/>
      <c r="F239" s="25"/>
      <c r="G239" s="25"/>
      <c r="H239" s="25"/>
      <c r="I239" s="25"/>
      <c r="J239" s="44" t="s">
        <v>288</v>
      </c>
      <c r="K239" s="43">
        <v>-4520.7</v>
      </c>
      <c r="L239" s="43">
        <v>-4546.32</v>
      </c>
      <c r="M239" s="43">
        <v>163.01</v>
      </c>
      <c r="N239" s="43">
        <v>-6336.94</v>
      </c>
      <c r="O239" s="43">
        <v>-219.66</v>
      </c>
      <c r="P239" s="58"/>
      <c r="Q239" s="43"/>
      <c r="R239" s="43"/>
      <c r="S239" s="58"/>
      <c r="T239" s="43">
        <v>-150634.9</v>
      </c>
      <c r="U239" s="43">
        <v>1054.44</v>
      </c>
      <c r="V239" s="43">
        <v>61.73</v>
      </c>
      <c r="W239" s="43"/>
      <c r="X239" s="43">
        <v>-29916.09</v>
      </c>
      <c r="Y239" s="43">
        <v>-179496.55</v>
      </c>
      <c r="Z239" s="43"/>
      <c r="AA239" s="43"/>
      <c r="AB239" s="43">
        <v>-185114.79</v>
      </c>
      <c r="AC239" s="43">
        <v>-7024.1900000000023</v>
      </c>
    </row>
    <row r="240" spans="1:29" ht="12.75" x14ac:dyDescent="0.2">
      <c r="A240" s="23">
        <v>75</v>
      </c>
      <c r="B240" s="24" t="s">
        <v>94</v>
      </c>
      <c r="C240" s="25" t="s">
        <v>95</v>
      </c>
      <c r="D240" s="25"/>
      <c r="E240" s="25"/>
      <c r="F240" s="25"/>
      <c r="G240" s="25"/>
      <c r="H240" s="25"/>
      <c r="I240" s="25"/>
      <c r="J240" s="42" t="s">
        <v>251</v>
      </c>
      <c r="K240" s="43"/>
      <c r="L240" s="43"/>
      <c r="M240" s="43"/>
      <c r="N240" s="43"/>
      <c r="O240" s="43"/>
      <c r="P240" s="58">
        <v>-1360.69</v>
      </c>
      <c r="Q240" s="43"/>
      <c r="R240" s="43"/>
      <c r="S240" s="58"/>
      <c r="T240" s="43">
        <v>3483</v>
      </c>
      <c r="U240" s="59">
        <v>0.99299999999999999</v>
      </c>
      <c r="V240" s="43"/>
      <c r="W240" s="43"/>
      <c r="X240" s="43">
        <v>2107.4499999999998</v>
      </c>
      <c r="Y240" s="43">
        <v>2528.94</v>
      </c>
      <c r="Z240" s="43">
        <v>2608.1</v>
      </c>
      <c r="AA240" s="43">
        <v>0</v>
      </c>
      <c r="AB240" s="43">
        <v>2608.1</v>
      </c>
      <c r="AC240" s="43">
        <v>2707.06</v>
      </c>
    </row>
    <row r="241" spans="1:29" ht="12.75" x14ac:dyDescent="0.2">
      <c r="A241" s="24"/>
      <c r="B241" s="24"/>
      <c r="C241" s="25"/>
      <c r="D241" s="25"/>
      <c r="E241" s="25"/>
      <c r="F241" s="25"/>
      <c r="G241" s="25"/>
      <c r="H241" s="25"/>
      <c r="I241" s="25"/>
      <c r="J241" s="44" t="s">
        <v>289</v>
      </c>
      <c r="K241" s="43"/>
      <c r="L241" s="43"/>
      <c r="M241" s="43">
        <v>-1360.69</v>
      </c>
      <c r="N241" s="43"/>
      <c r="O241" s="43"/>
      <c r="P241" s="58"/>
      <c r="Q241" s="43"/>
      <c r="R241" s="43"/>
      <c r="S241" s="58"/>
      <c r="T241" s="43">
        <v>2122.31</v>
      </c>
      <c r="U241" s="43">
        <v>-14.86</v>
      </c>
      <c r="V241" s="43"/>
      <c r="W241" s="43"/>
      <c r="X241" s="43">
        <v>421.49</v>
      </c>
      <c r="Y241" s="43">
        <v>2528.94</v>
      </c>
      <c r="Z241" s="43"/>
      <c r="AA241" s="43"/>
      <c r="AB241" s="43">
        <v>2608.1</v>
      </c>
      <c r="AC241" s="43">
        <v>98.960000000000036</v>
      </c>
    </row>
    <row r="242" spans="1:29" ht="14.1" customHeight="1" x14ac:dyDescent="0.2">
      <c r="A242" s="21" t="s">
        <v>290</v>
      </c>
      <c r="B242" s="21"/>
      <c r="C242" s="22" t="s">
        <v>291</v>
      </c>
      <c r="D242" s="22"/>
      <c r="E242" s="22"/>
      <c r="F242" s="22"/>
      <c r="G242" s="22"/>
      <c r="H242" s="22"/>
      <c r="I242" s="22"/>
      <c r="J242" s="39"/>
      <c r="K242" s="57">
        <v>0</v>
      </c>
      <c r="L242" s="57">
        <v>0</v>
      </c>
      <c r="M242" s="57">
        <v>-2918.64</v>
      </c>
      <c r="N242" s="57">
        <v>0</v>
      </c>
      <c r="O242" s="57">
        <v>0</v>
      </c>
      <c r="P242" s="57">
        <v>-3183.17</v>
      </c>
      <c r="Q242" s="57">
        <v>0</v>
      </c>
      <c r="R242" s="57">
        <v>0</v>
      </c>
      <c r="S242" s="57">
        <v>0</v>
      </c>
      <c r="T242" s="57">
        <v>0</v>
      </c>
      <c r="U242" s="57"/>
      <c r="V242" s="57">
        <v>0</v>
      </c>
      <c r="W242" s="57">
        <v>0</v>
      </c>
      <c r="X242" s="57">
        <v>-3160.89</v>
      </c>
      <c r="Y242" s="41">
        <v>-3793.07</v>
      </c>
      <c r="Z242" s="41">
        <v>-3911.79</v>
      </c>
      <c r="AA242" s="41">
        <v>0</v>
      </c>
      <c r="AB242" s="40">
        <v>-3911.79</v>
      </c>
      <c r="AC242" s="41">
        <v>-4060.23</v>
      </c>
    </row>
    <row r="243" spans="1:29" ht="14.1" customHeight="1" x14ac:dyDescent="0.2">
      <c r="A243" s="21"/>
      <c r="B243" s="21"/>
      <c r="C243" s="22"/>
      <c r="D243" s="22"/>
      <c r="E243" s="22"/>
      <c r="F243" s="22"/>
      <c r="G243" s="22"/>
      <c r="H243" s="22"/>
      <c r="I243" s="22"/>
      <c r="J243" s="39"/>
      <c r="K243" s="57">
        <v>0</v>
      </c>
      <c r="L243" s="57">
        <v>0</v>
      </c>
      <c r="M243" s="57">
        <v>-264.52999999999997</v>
      </c>
      <c r="N243" s="57">
        <v>0</v>
      </c>
      <c r="O243" s="57">
        <v>0</v>
      </c>
      <c r="P243" s="57"/>
      <c r="Q243" s="57">
        <v>0</v>
      </c>
      <c r="R243" s="57">
        <v>0</v>
      </c>
      <c r="S243" s="57"/>
      <c r="T243" s="57">
        <v>-3183.17</v>
      </c>
      <c r="U243" s="57">
        <v>22.28</v>
      </c>
      <c r="V243" s="57">
        <v>0</v>
      </c>
      <c r="W243" s="57">
        <v>0</v>
      </c>
      <c r="X243" s="57">
        <v>-632.17999999999995</v>
      </c>
      <c r="Y243" s="41">
        <v>-3793.07</v>
      </c>
      <c r="Z243" s="41">
        <v>0</v>
      </c>
      <c r="AA243" s="41">
        <v>0</v>
      </c>
      <c r="AB243" s="40">
        <v>-3911.79</v>
      </c>
      <c r="AC243" s="41">
        <v>-148.44000000000005</v>
      </c>
    </row>
    <row r="244" spans="1:29" ht="12.75" x14ac:dyDescent="0.2">
      <c r="A244" s="23">
        <v>76</v>
      </c>
      <c r="B244" s="24" t="s">
        <v>91</v>
      </c>
      <c r="C244" s="25" t="s">
        <v>92</v>
      </c>
      <c r="D244" s="25"/>
      <c r="E244" s="25"/>
      <c r="F244" s="25"/>
      <c r="G244" s="25"/>
      <c r="H244" s="25"/>
      <c r="I244" s="25"/>
      <c r="J244" s="42" t="s">
        <v>227</v>
      </c>
      <c r="K244" s="43"/>
      <c r="L244" s="43"/>
      <c r="M244" s="43">
        <v>-2918.64</v>
      </c>
      <c r="N244" s="43"/>
      <c r="O244" s="43"/>
      <c r="P244" s="58">
        <v>-3183.17</v>
      </c>
      <c r="Q244" s="43"/>
      <c r="R244" s="43"/>
      <c r="S244" s="58"/>
      <c r="T244" s="43"/>
      <c r="U244" s="59">
        <v>0.99299999999999999</v>
      </c>
      <c r="V244" s="43"/>
      <c r="W244" s="43"/>
      <c r="X244" s="43">
        <v>-3160.89</v>
      </c>
      <c r="Y244" s="43">
        <v>-3793.07</v>
      </c>
      <c r="Z244" s="43">
        <v>-3911.79</v>
      </c>
      <c r="AA244" s="43">
        <v>0</v>
      </c>
      <c r="AB244" s="43">
        <v>-3911.79</v>
      </c>
      <c r="AC244" s="43">
        <v>-4060.23</v>
      </c>
    </row>
    <row r="245" spans="1:29" ht="12.75" x14ac:dyDescent="0.2">
      <c r="A245" s="24"/>
      <c r="B245" s="24"/>
      <c r="C245" s="25"/>
      <c r="D245" s="25"/>
      <c r="E245" s="25"/>
      <c r="F245" s="25"/>
      <c r="G245" s="25"/>
      <c r="H245" s="25"/>
      <c r="I245" s="25"/>
      <c r="J245" s="44" t="s">
        <v>292</v>
      </c>
      <c r="K245" s="43"/>
      <c r="L245" s="43"/>
      <c r="M245" s="43">
        <v>-264.52999999999997</v>
      </c>
      <c r="N245" s="43"/>
      <c r="O245" s="43"/>
      <c r="P245" s="58"/>
      <c r="Q245" s="43"/>
      <c r="R245" s="43"/>
      <c r="S245" s="58"/>
      <c r="T245" s="43">
        <v>-3183.17</v>
      </c>
      <c r="U245" s="43">
        <v>22.28</v>
      </c>
      <c r="V245" s="43"/>
      <c r="W245" s="43"/>
      <c r="X245" s="43">
        <v>-632.17999999999995</v>
      </c>
      <c r="Y245" s="43">
        <v>-3793.07</v>
      </c>
      <c r="Z245" s="43"/>
      <c r="AA245" s="43"/>
      <c r="AB245" s="43">
        <v>-3911.79</v>
      </c>
      <c r="AC245" s="43">
        <v>-148.44000000000005</v>
      </c>
    </row>
    <row r="246" spans="1:29" ht="14.1" customHeight="1" x14ac:dyDescent="0.2">
      <c r="A246" s="21" t="s">
        <v>293</v>
      </c>
      <c r="B246" s="21"/>
      <c r="C246" s="22" t="s">
        <v>294</v>
      </c>
      <c r="D246" s="22"/>
      <c r="E246" s="22"/>
      <c r="F246" s="22"/>
      <c r="G246" s="22"/>
      <c r="H246" s="22"/>
      <c r="I246" s="22"/>
      <c r="J246" s="39"/>
      <c r="K246" s="57">
        <v>-3.75</v>
      </c>
      <c r="L246" s="57">
        <v>-58.47</v>
      </c>
      <c r="M246" s="57">
        <v>-165.79</v>
      </c>
      <c r="N246" s="57">
        <v>-35.379999999999995</v>
      </c>
      <c r="O246" s="57">
        <v>-2.44</v>
      </c>
      <c r="P246" s="57">
        <v>-369.06</v>
      </c>
      <c r="Q246" s="57">
        <v>-18.29</v>
      </c>
      <c r="R246" s="57">
        <v>0</v>
      </c>
      <c r="S246" s="57">
        <v>0</v>
      </c>
      <c r="T246" s="57">
        <v>-36.36</v>
      </c>
      <c r="U246" s="57"/>
      <c r="V246" s="57">
        <v>0</v>
      </c>
      <c r="W246" s="57">
        <v>0</v>
      </c>
      <c r="X246" s="57">
        <v>-420.74</v>
      </c>
      <c r="Y246" s="41">
        <v>-503.32000000000005</v>
      </c>
      <c r="Z246" s="41">
        <v>-519.07999999999993</v>
      </c>
      <c r="AA246" s="41">
        <v>0</v>
      </c>
      <c r="AB246" s="40">
        <v>-519.07999999999993</v>
      </c>
      <c r="AC246" s="41">
        <v>-534.84999999999991</v>
      </c>
    </row>
    <row r="247" spans="1:29" ht="14.1" customHeight="1" x14ac:dyDescent="0.2">
      <c r="A247" s="21"/>
      <c r="B247" s="21"/>
      <c r="C247" s="22"/>
      <c r="D247" s="22"/>
      <c r="E247" s="22"/>
      <c r="F247" s="22"/>
      <c r="G247" s="22"/>
      <c r="H247" s="22"/>
      <c r="I247" s="22"/>
      <c r="J247" s="39"/>
      <c r="K247" s="57">
        <v>-43.55</v>
      </c>
      <c r="L247" s="57">
        <v>-10.27</v>
      </c>
      <c r="M247" s="57">
        <v>-24.86</v>
      </c>
      <c r="N247" s="57">
        <v>-37.620000000000005</v>
      </c>
      <c r="O247" s="57">
        <v>-1.31</v>
      </c>
      <c r="P247" s="57"/>
      <c r="Q247" s="57">
        <v>0</v>
      </c>
      <c r="R247" s="57">
        <v>0</v>
      </c>
      <c r="S247" s="57"/>
      <c r="T247" s="57">
        <v>-423.71</v>
      </c>
      <c r="U247" s="57">
        <v>2.97</v>
      </c>
      <c r="V247" s="57">
        <v>0.36000000000000004</v>
      </c>
      <c r="W247" s="57">
        <v>0</v>
      </c>
      <c r="X247" s="57">
        <v>-84.14</v>
      </c>
      <c r="Y247" s="41">
        <v>-504.88</v>
      </c>
      <c r="Z247" s="41">
        <v>-1.6099999999999999</v>
      </c>
      <c r="AA247" s="41">
        <v>0</v>
      </c>
      <c r="AB247" s="40">
        <v>-520.69000000000005</v>
      </c>
      <c r="AC247" s="41">
        <v>-14.159999999999968</v>
      </c>
    </row>
    <row r="248" spans="1:29" ht="12.75" x14ac:dyDescent="0.2">
      <c r="A248" s="23">
        <v>77</v>
      </c>
      <c r="B248" s="24" t="s">
        <v>101</v>
      </c>
      <c r="C248" s="25" t="s">
        <v>102</v>
      </c>
      <c r="D248" s="25"/>
      <c r="E248" s="25"/>
      <c r="F248" s="25"/>
      <c r="G248" s="25"/>
      <c r="H248" s="25"/>
      <c r="I248" s="25"/>
      <c r="J248" s="42" t="s">
        <v>58</v>
      </c>
      <c r="K248" s="43">
        <v>-0.79</v>
      </c>
      <c r="L248" s="43">
        <v>-9.02</v>
      </c>
      <c r="M248" s="43"/>
      <c r="N248" s="43">
        <v>-8.02</v>
      </c>
      <c r="O248" s="43">
        <v>-0.55000000000000004</v>
      </c>
      <c r="P248" s="58">
        <v>-47.69</v>
      </c>
      <c r="Q248" s="43">
        <v>-4.1399999999999997</v>
      </c>
      <c r="R248" s="43"/>
      <c r="S248" s="58"/>
      <c r="T248" s="43">
        <v>-36.36</v>
      </c>
      <c r="U248" s="59">
        <v>0.99299999999999999</v>
      </c>
      <c r="V248" s="43"/>
      <c r="W248" s="43"/>
      <c r="X248" s="43">
        <v>-87.57</v>
      </c>
      <c r="Y248" s="43">
        <v>-104.72</v>
      </c>
      <c r="Z248" s="43">
        <v>-108</v>
      </c>
      <c r="AA248" s="43">
        <v>0</v>
      </c>
      <c r="AB248" s="43">
        <v>-108</v>
      </c>
      <c r="AC248" s="43">
        <v>-111.32</v>
      </c>
    </row>
    <row r="249" spans="1:29" ht="12.75" x14ac:dyDescent="0.2">
      <c r="A249" s="24"/>
      <c r="B249" s="24"/>
      <c r="C249" s="25"/>
      <c r="D249" s="25"/>
      <c r="E249" s="25"/>
      <c r="F249" s="25"/>
      <c r="G249" s="25"/>
      <c r="H249" s="25"/>
      <c r="I249" s="25"/>
      <c r="J249" s="44" t="s">
        <v>292</v>
      </c>
      <c r="K249" s="43">
        <v>-9.4</v>
      </c>
      <c r="L249" s="43">
        <v>-2.79</v>
      </c>
      <c r="M249" s="43">
        <v>-11.96</v>
      </c>
      <c r="N249" s="43">
        <v>-8.52</v>
      </c>
      <c r="O249" s="43">
        <v>-0.3</v>
      </c>
      <c r="P249" s="58"/>
      <c r="Q249" s="43"/>
      <c r="R249" s="43"/>
      <c r="S249" s="58"/>
      <c r="T249" s="43">
        <v>-88.19</v>
      </c>
      <c r="U249" s="43">
        <v>0.62</v>
      </c>
      <c r="V249" s="43">
        <v>0.08</v>
      </c>
      <c r="W249" s="43"/>
      <c r="X249" s="43">
        <v>-17.510000000000002</v>
      </c>
      <c r="Y249" s="43">
        <v>-105.08</v>
      </c>
      <c r="Z249" s="43"/>
      <c r="AA249" s="43"/>
      <c r="AB249" s="43">
        <v>-108.37</v>
      </c>
      <c r="AC249" s="43">
        <v>-2.9499999999999886</v>
      </c>
    </row>
    <row r="250" spans="1:29" ht="12.75" x14ac:dyDescent="0.2">
      <c r="A250" s="23">
        <v>78</v>
      </c>
      <c r="B250" s="24" t="s">
        <v>107</v>
      </c>
      <c r="C250" s="25" t="s">
        <v>108</v>
      </c>
      <c r="D250" s="25"/>
      <c r="E250" s="25"/>
      <c r="F250" s="25"/>
      <c r="G250" s="25"/>
      <c r="H250" s="25"/>
      <c r="I250" s="25"/>
      <c r="J250" s="42" t="s">
        <v>54</v>
      </c>
      <c r="K250" s="43">
        <v>-2.96</v>
      </c>
      <c r="L250" s="43">
        <v>-49.45</v>
      </c>
      <c r="M250" s="43">
        <v>-165.79</v>
      </c>
      <c r="N250" s="43">
        <v>-27.36</v>
      </c>
      <c r="O250" s="43">
        <v>-1.89</v>
      </c>
      <c r="P250" s="58">
        <v>-321.37</v>
      </c>
      <c r="Q250" s="43">
        <v>-14.15</v>
      </c>
      <c r="R250" s="43"/>
      <c r="S250" s="58"/>
      <c r="T250" s="43"/>
      <c r="U250" s="59">
        <v>0.99299999999999999</v>
      </c>
      <c r="V250" s="43"/>
      <c r="W250" s="43"/>
      <c r="X250" s="43">
        <v>-333.17</v>
      </c>
      <c r="Y250" s="43">
        <v>-398.6</v>
      </c>
      <c r="Z250" s="43">
        <v>-411.08</v>
      </c>
      <c r="AA250" s="43">
        <v>0</v>
      </c>
      <c r="AB250" s="43">
        <v>-411.08</v>
      </c>
      <c r="AC250" s="43">
        <v>-423.53</v>
      </c>
    </row>
    <row r="251" spans="1:29" ht="12.75" x14ac:dyDescent="0.2">
      <c r="A251" s="24"/>
      <c r="B251" s="24"/>
      <c r="C251" s="25"/>
      <c r="D251" s="25"/>
      <c r="E251" s="25"/>
      <c r="F251" s="25"/>
      <c r="G251" s="25"/>
      <c r="H251" s="25"/>
      <c r="I251" s="25"/>
      <c r="J251" s="44" t="s">
        <v>295</v>
      </c>
      <c r="K251" s="43">
        <v>-34.15</v>
      </c>
      <c r="L251" s="43">
        <v>-7.48</v>
      </c>
      <c r="M251" s="43">
        <v>-12.9</v>
      </c>
      <c r="N251" s="43">
        <v>-29.1</v>
      </c>
      <c r="O251" s="43">
        <v>-1.01</v>
      </c>
      <c r="P251" s="58"/>
      <c r="Q251" s="43"/>
      <c r="R251" s="43"/>
      <c r="S251" s="58"/>
      <c r="T251" s="43">
        <v>-335.52</v>
      </c>
      <c r="U251" s="43">
        <v>2.35</v>
      </c>
      <c r="V251" s="43">
        <v>0.28000000000000003</v>
      </c>
      <c r="W251" s="43"/>
      <c r="X251" s="43">
        <v>-66.63</v>
      </c>
      <c r="Y251" s="43">
        <v>-399.8</v>
      </c>
      <c r="Z251" s="43"/>
      <c r="AA251" s="43"/>
      <c r="AB251" s="43">
        <v>-412.32</v>
      </c>
      <c r="AC251" s="43">
        <v>-11.20999999999998</v>
      </c>
    </row>
    <row r="252" spans="1:29" ht="14.1" customHeight="1" x14ac:dyDescent="0.2">
      <c r="A252" s="21" t="s">
        <v>296</v>
      </c>
      <c r="B252" s="21"/>
      <c r="C252" s="22" t="s">
        <v>297</v>
      </c>
      <c r="D252" s="22"/>
      <c r="E252" s="22"/>
      <c r="F252" s="22"/>
      <c r="G252" s="22"/>
      <c r="H252" s="22"/>
      <c r="I252" s="22"/>
      <c r="J252" s="39"/>
      <c r="K252" s="57">
        <v>-5.3199999999999994</v>
      </c>
      <c r="L252" s="57">
        <v>-146.64999999999998</v>
      </c>
      <c r="M252" s="57">
        <v>15.46</v>
      </c>
      <c r="N252" s="57">
        <v>-52.300000000000004</v>
      </c>
      <c r="O252" s="57">
        <v>-3.61</v>
      </c>
      <c r="P252" s="57">
        <v>-271.01000000000005</v>
      </c>
      <c r="Q252" s="57">
        <v>-27.049999999999997</v>
      </c>
      <c r="R252" s="57">
        <v>0</v>
      </c>
      <c r="S252" s="57">
        <v>0</v>
      </c>
      <c r="T252" s="57">
        <v>-45</v>
      </c>
      <c r="U252" s="57"/>
      <c r="V252" s="57">
        <v>0</v>
      </c>
      <c r="W252" s="57">
        <v>0</v>
      </c>
      <c r="X252" s="57">
        <v>-340.66</v>
      </c>
      <c r="Y252" s="41">
        <v>-406.49</v>
      </c>
      <c r="Z252" s="41">
        <v>-419.21</v>
      </c>
      <c r="AA252" s="41">
        <v>0</v>
      </c>
      <c r="AB252" s="40">
        <v>-419.21</v>
      </c>
      <c r="AC252" s="41">
        <v>-436.98</v>
      </c>
    </row>
    <row r="253" spans="1:29" ht="14.1" customHeight="1" x14ac:dyDescent="0.2">
      <c r="A253" s="21"/>
      <c r="B253" s="21"/>
      <c r="C253" s="22"/>
      <c r="D253" s="22"/>
      <c r="E253" s="22"/>
      <c r="F253" s="22"/>
      <c r="G253" s="22"/>
      <c r="H253" s="22"/>
      <c r="I253" s="22"/>
      <c r="J253" s="39"/>
      <c r="K253" s="57">
        <v>-27.93</v>
      </c>
      <c r="L253" s="57">
        <v>-51.65</v>
      </c>
      <c r="M253" s="57">
        <v>1.05</v>
      </c>
      <c r="N253" s="57">
        <v>-55.63</v>
      </c>
      <c r="O253" s="57">
        <v>-1.9399999999999997</v>
      </c>
      <c r="P253" s="57"/>
      <c r="Q253" s="57">
        <v>0</v>
      </c>
      <c r="R253" s="57">
        <v>0</v>
      </c>
      <c r="S253" s="57"/>
      <c r="T253" s="57">
        <v>-343.06000000000006</v>
      </c>
      <c r="U253" s="57">
        <v>2.4</v>
      </c>
      <c r="V253" s="57">
        <v>0.53999999999999992</v>
      </c>
      <c r="W253" s="57">
        <v>0</v>
      </c>
      <c r="X253" s="57">
        <v>-68.13000000000001</v>
      </c>
      <c r="Y253" s="41">
        <v>-408.78999999999996</v>
      </c>
      <c r="Z253" s="41">
        <v>-2.37</v>
      </c>
      <c r="AA253" s="41">
        <v>0</v>
      </c>
      <c r="AB253" s="40">
        <v>-421.58</v>
      </c>
      <c r="AC253" s="41">
        <v>-15.400000000000027</v>
      </c>
    </row>
    <row r="254" spans="1:29" ht="12.75" x14ac:dyDescent="0.2">
      <c r="A254" s="23">
        <v>79</v>
      </c>
      <c r="B254" s="24" t="s">
        <v>112</v>
      </c>
      <c r="C254" s="25" t="s">
        <v>113</v>
      </c>
      <c r="D254" s="25"/>
      <c r="E254" s="25"/>
      <c r="F254" s="25"/>
      <c r="G254" s="25"/>
      <c r="H254" s="25"/>
      <c r="I254" s="25"/>
      <c r="J254" s="42" t="s">
        <v>54</v>
      </c>
      <c r="K254" s="43">
        <v>-4.45</v>
      </c>
      <c r="L254" s="43">
        <v>-150.62</v>
      </c>
      <c r="M254" s="43"/>
      <c r="N254" s="43">
        <v>-45.47</v>
      </c>
      <c r="O254" s="43">
        <v>-3.14</v>
      </c>
      <c r="P254" s="58">
        <v>-265.66000000000003</v>
      </c>
      <c r="Q254" s="43">
        <v>-23.52</v>
      </c>
      <c r="R254" s="43"/>
      <c r="S254" s="58"/>
      <c r="T254" s="43"/>
      <c r="U254" s="59">
        <v>0.99299999999999999</v>
      </c>
      <c r="V254" s="43"/>
      <c r="W254" s="43"/>
      <c r="X254" s="43">
        <v>-287.16000000000003</v>
      </c>
      <c r="Y254" s="43">
        <v>-342.59</v>
      </c>
      <c r="Z254" s="43">
        <v>-353.31</v>
      </c>
      <c r="AA254" s="43">
        <v>0</v>
      </c>
      <c r="AB254" s="43">
        <v>-353.31</v>
      </c>
      <c r="AC254" s="43">
        <v>-368.35</v>
      </c>
    </row>
    <row r="255" spans="1:29" ht="12.75" x14ac:dyDescent="0.2">
      <c r="A255" s="24"/>
      <c r="B255" s="24"/>
      <c r="C255" s="25"/>
      <c r="D255" s="25"/>
      <c r="E255" s="25"/>
      <c r="F255" s="25"/>
      <c r="G255" s="25"/>
      <c r="H255" s="25"/>
      <c r="I255" s="25"/>
      <c r="J255" s="44" t="s">
        <v>213</v>
      </c>
      <c r="K255" s="43">
        <v>-16.86</v>
      </c>
      <c r="L255" s="43">
        <v>-52.33</v>
      </c>
      <c r="M255" s="43"/>
      <c r="N255" s="43">
        <v>-48.36</v>
      </c>
      <c r="O255" s="43">
        <v>-1.68</v>
      </c>
      <c r="P255" s="58"/>
      <c r="Q255" s="43"/>
      <c r="R255" s="43"/>
      <c r="S255" s="58"/>
      <c r="T255" s="43">
        <v>-289.18</v>
      </c>
      <c r="U255" s="43">
        <v>2.02</v>
      </c>
      <c r="V255" s="43">
        <v>0.47</v>
      </c>
      <c r="W255" s="43"/>
      <c r="X255" s="43">
        <v>-57.43</v>
      </c>
      <c r="Y255" s="43">
        <v>-344.59</v>
      </c>
      <c r="Z255" s="43"/>
      <c r="AA255" s="43"/>
      <c r="AB255" s="43">
        <v>-355.37</v>
      </c>
      <c r="AC255" s="43">
        <v>-12.980000000000018</v>
      </c>
    </row>
    <row r="256" spans="1:29" ht="12.75" x14ac:dyDescent="0.2">
      <c r="A256" s="23">
        <v>80</v>
      </c>
      <c r="B256" s="24" t="s">
        <v>101</v>
      </c>
      <c r="C256" s="25" t="s">
        <v>237</v>
      </c>
      <c r="D256" s="25"/>
      <c r="E256" s="25"/>
      <c r="F256" s="25"/>
      <c r="G256" s="25"/>
      <c r="H256" s="25"/>
      <c r="I256" s="25"/>
      <c r="J256" s="42" t="s">
        <v>58</v>
      </c>
      <c r="K256" s="43">
        <v>-1.1499999999999999</v>
      </c>
      <c r="L256" s="43">
        <v>-0.64</v>
      </c>
      <c r="M256" s="43"/>
      <c r="N256" s="43">
        <v>-9.3800000000000008</v>
      </c>
      <c r="O256" s="43">
        <v>-0.65</v>
      </c>
      <c r="P256" s="58">
        <v>-35.299999999999997</v>
      </c>
      <c r="Q256" s="43">
        <v>-4.8499999999999996</v>
      </c>
      <c r="R256" s="43"/>
      <c r="S256" s="58"/>
      <c r="T256" s="43">
        <v>-45</v>
      </c>
      <c r="U256" s="59">
        <v>0.99299999999999999</v>
      </c>
      <c r="V256" s="43"/>
      <c r="W256" s="43"/>
      <c r="X256" s="43">
        <v>-84.55</v>
      </c>
      <c r="Y256" s="43">
        <v>-101.05</v>
      </c>
      <c r="Z256" s="43">
        <v>-104.21</v>
      </c>
      <c r="AA256" s="43">
        <v>0</v>
      </c>
      <c r="AB256" s="43">
        <v>-104.21</v>
      </c>
      <c r="AC256" s="43">
        <v>-108.45</v>
      </c>
    </row>
    <row r="257" spans="1:38" ht="12.75" x14ac:dyDescent="0.2">
      <c r="A257" s="24"/>
      <c r="B257" s="24"/>
      <c r="C257" s="25"/>
      <c r="D257" s="25"/>
      <c r="E257" s="25"/>
      <c r="F257" s="25"/>
      <c r="G257" s="25"/>
      <c r="H257" s="25"/>
      <c r="I257" s="25"/>
      <c r="J257" s="44" t="s">
        <v>298</v>
      </c>
      <c r="K257" s="43">
        <v>-14.25</v>
      </c>
      <c r="L257" s="43">
        <v>-0.02</v>
      </c>
      <c r="M257" s="43">
        <v>-0.15</v>
      </c>
      <c r="N257" s="43">
        <v>-9.98</v>
      </c>
      <c r="O257" s="43">
        <v>-0.35</v>
      </c>
      <c r="P257" s="58"/>
      <c r="Q257" s="43"/>
      <c r="R257" s="43"/>
      <c r="S257" s="58"/>
      <c r="T257" s="43">
        <v>-85.15</v>
      </c>
      <c r="U257" s="43">
        <v>0.6</v>
      </c>
      <c r="V257" s="43">
        <v>0.1</v>
      </c>
      <c r="W257" s="43"/>
      <c r="X257" s="43">
        <v>-16.91</v>
      </c>
      <c r="Y257" s="43">
        <v>-101.46</v>
      </c>
      <c r="Z257" s="43"/>
      <c r="AA257" s="43"/>
      <c r="AB257" s="43">
        <v>-104.63</v>
      </c>
      <c r="AC257" s="43">
        <v>-3.8200000000000074</v>
      </c>
    </row>
    <row r="258" spans="1:38" ht="12.75" x14ac:dyDescent="0.2">
      <c r="A258" s="23">
        <v>81</v>
      </c>
      <c r="B258" s="24" t="s">
        <v>107</v>
      </c>
      <c r="C258" s="25" t="s">
        <v>108</v>
      </c>
      <c r="D258" s="25"/>
      <c r="E258" s="25"/>
      <c r="F258" s="25"/>
      <c r="G258" s="25"/>
      <c r="H258" s="25"/>
      <c r="I258" s="25"/>
      <c r="J258" s="42" t="s">
        <v>54</v>
      </c>
      <c r="K258" s="43">
        <v>0.28000000000000003</v>
      </c>
      <c r="L258" s="43">
        <v>4.6100000000000003</v>
      </c>
      <c r="M258" s="43">
        <v>15.46</v>
      </c>
      <c r="N258" s="43">
        <v>2.5499999999999998</v>
      </c>
      <c r="O258" s="43">
        <v>0.18</v>
      </c>
      <c r="P258" s="58">
        <v>29.95</v>
      </c>
      <c r="Q258" s="43">
        <v>1.32</v>
      </c>
      <c r="R258" s="43"/>
      <c r="S258" s="58"/>
      <c r="T258" s="43"/>
      <c r="U258" s="59">
        <v>0.99299999999999999</v>
      </c>
      <c r="V258" s="43"/>
      <c r="W258" s="43"/>
      <c r="X258" s="43">
        <v>31.05</v>
      </c>
      <c r="Y258" s="43">
        <v>37.15</v>
      </c>
      <c r="Z258" s="43">
        <v>38.31</v>
      </c>
      <c r="AA258" s="43">
        <v>0</v>
      </c>
      <c r="AB258" s="43">
        <v>38.31</v>
      </c>
      <c r="AC258" s="43">
        <v>39.82</v>
      </c>
    </row>
    <row r="259" spans="1:38" ht="12.75" x14ac:dyDescent="0.2">
      <c r="A259" s="24"/>
      <c r="B259" s="24"/>
      <c r="C259" s="25"/>
      <c r="D259" s="25"/>
      <c r="E259" s="25"/>
      <c r="F259" s="25"/>
      <c r="G259" s="25"/>
      <c r="H259" s="25"/>
      <c r="I259" s="25"/>
      <c r="J259" s="44" t="s">
        <v>299</v>
      </c>
      <c r="K259" s="43">
        <v>3.18</v>
      </c>
      <c r="L259" s="43">
        <v>0.7</v>
      </c>
      <c r="M259" s="43">
        <v>1.2</v>
      </c>
      <c r="N259" s="43">
        <v>2.71</v>
      </c>
      <c r="O259" s="43">
        <v>0.09</v>
      </c>
      <c r="P259" s="58"/>
      <c r="Q259" s="43"/>
      <c r="R259" s="43"/>
      <c r="S259" s="58"/>
      <c r="T259" s="43">
        <v>31.27</v>
      </c>
      <c r="U259" s="43">
        <v>-0.22</v>
      </c>
      <c r="V259" s="43">
        <v>-0.03</v>
      </c>
      <c r="W259" s="43"/>
      <c r="X259" s="43">
        <v>6.21</v>
      </c>
      <c r="Y259" s="43">
        <v>37.26</v>
      </c>
      <c r="Z259" s="43"/>
      <c r="AA259" s="43"/>
      <c r="AB259" s="43">
        <v>38.42</v>
      </c>
      <c r="AC259" s="43">
        <v>1.3999999999999986</v>
      </c>
    </row>
    <row r="260" spans="1:38" s="6" customFormat="1" ht="12.75" x14ac:dyDescent="0.2">
      <c r="A260" s="26"/>
      <c r="B260" s="26"/>
      <c r="C260" s="27" t="s">
        <v>300</v>
      </c>
      <c r="D260" s="27"/>
      <c r="E260" s="27"/>
      <c r="F260" s="27"/>
      <c r="G260" s="27"/>
      <c r="H260" s="27"/>
      <c r="I260" s="27"/>
      <c r="J260" s="46"/>
      <c r="K260" s="47">
        <v>12347.840000000002</v>
      </c>
      <c r="L260" s="47">
        <v>622111.66999999993</v>
      </c>
      <c r="M260" s="47">
        <v>428633.06</v>
      </c>
      <c r="N260" s="47">
        <v>121523.39</v>
      </c>
      <c r="O260" s="47">
        <v>5763.53</v>
      </c>
      <c r="P260" s="47">
        <v>1526777.79</v>
      </c>
      <c r="Q260" s="47">
        <v>63253.4</v>
      </c>
      <c r="R260" s="47"/>
      <c r="S260" s="47"/>
      <c r="T260" s="47">
        <v>19286.189999999999</v>
      </c>
      <c r="U260" s="47"/>
      <c r="V260" s="47"/>
      <c r="W260" s="47"/>
      <c r="X260" s="47">
        <v>1598052.13</v>
      </c>
      <c r="Y260" s="47">
        <v>1912293.4199999997</v>
      </c>
      <c r="Z260" s="47">
        <v>1972148.19</v>
      </c>
      <c r="AA260" s="47"/>
      <c r="AB260" s="47">
        <v>1972148.19</v>
      </c>
      <c r="AC260" s="47">
        <v>2044722.0299999998</v>
      </c>
    </row>
    <row r="261" spans="1:38" s="3" customFormat="1" ht="12.75" x14ac:dyDescent="0.2">
      <c r="A261" s="28"/>
      <c r="B261" s="28"/>
      <c r="C261" s="27"/>
      <c r="D261" s="27"/>
      <c r="E261" s="27"/>
      <c r="F261" s="27"/>
      <c r="G261" s="27"/>
      <c r="H261" s="27"/>
      <c r="I261" s="27"/>
      <c r="J261" s="48"/>
      <c r="K261" s="49">
        <v>138837.85</v>
      </c>
      <c r="L261" s="49">
        <v>47201.399999999994</v>
      </c>
      <c r="M261" s="49">
        <v>76962.009999999995</v>
      </c>
      <c r="N261" s="49">
        <v>129305.02000000002</v>
      </c>
      <c r="O261" s="49">
        <v>4505.8200000000006</v>
      </c>
      <c r="P261" s="49"/>
      <c r="Q261" s="49"/>
      <c r="R261" s="49"/>
      <c r="S261" s="49"/>
      <c r="T261" s="49">
        <v>1609317.3800000004</v>
      </c>
      <c r="U261" s="49">
        <v>-11265.25</v>
      </c>
      <c r="V261" s="49">
        <v>-864.56000000000006</v>
      </c>
      <c r="W261" s="49"/>
      <c r="X261" s="49">
        <v>319610.40999999992</v>
      </c>
      <c r="Y261" s="50">
        <v>1917662.5399999996</v>
      </c>
      <c r="Z261" s="50">
        <v>5537.18</v>
      </c>
      <c r="AA261" s="50"/>
      <c r="AB261" s="50">
        <v>1977685.37</v>
      </c>
      <c r="AC261" s="50">
        <v>67036.660000000033</v>
      </c>
    </row>
    <row r="263" spans="1:38" x14ac:dyDescent="0.2">
      <c r="A263" s="131"/>
      <c r="B263" s="132" t="s">
        <v>330</v>
      </c>
      <c r="C263" s="131"/>
      <c r="D263" s="131"/>
      <c r="E263" s="131"/>
      <c r="F263" s="131"/>
      <c r="G263" s="131"/>
      <c r="H263" s="131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  <c r="AA263" s="131"/>
      <c r="AB263" s="131"/>
      <c r="AC263" s="131"/>
      <c r="AD263" s="131"/>
      <c r="AE263" s="131"/>
      <c r="AF263" s="131"/>
      <c r="AG263" s="131"/>
      <c r="AH263" s="131"/>
      <c r="AI263" s="131"/>
      <c r="AJ263" s="131"/>
      <c r="AK263" s="131"/>
      <c r="AL263" s="131"/>
    </row>
    <row r="264" spans="1:38" x14ac:dyDescent="0.2">
      <c r="A264" s="132"/>
      <c r="B264" s="132"/>
      <c r="C264" s="132"/>
      <c r="D264" s="132"/>
      <c r="E264" s="132"/>
      <c r="F264" s="132"/>
      <c r="G264" s="132"/>
      <c r="H264" s="132"/>
      <c r="I264" s="132"/>
      <c r="J264" s="136"/>
      <c r="K264" s="137"/>
      <c r="L264" s="137"/>
      <c r="M264" s="137"/>
      <c r="N264" s="137"/>
      <c r="O264" s="137"/>
      <c r="P264" s="137"/>
      <c r="Q264" s="137"/>
      <c r="R264" s="137"/>
      <c r="S264" s="137"/>
      <c r="T264" s="137"/>
      <c r="U264" s="137"/>
      <c r="V264" s="137"/>
      <c r="W264" s="137"/>
      <c r="X264" s="137"/>
      <c r="Y264" s="132"/>
      <c r="Z264" s="132"/>
      <c r="AA264" s="137"/>
      <c r="AB264" s="138"/>
      <c r="AC264" s="138"/>
      <c r="AD264" s="132"/>
      <c r="AE264" s="132"/>
      <c r="AF264" s="132"/>
      <c r="AG264" s="132"/>
      <c r="AH264" s="132"/>
      <c r="AI264" s="132"/>
      <c r="AJ264" s="132"/>
      <c r="AK264" s="132"/>
      <c r="AL264" s="132"/>
    </row>
    <row r="265" spans="1:38" x14ac:dyDescent="0.2">
      <c r="A265" s="132"/>
      <c r="B265" s="132"/>
      <c r="C265" s="133"/>
      <c r="D265" s="132"/>
      <c r="E265" s="132"/>
      <c r="F265" s="132"/>
      <c r="G265" s="132"/>
      <c r="H265" s="132"/>
      <c r="I265" s="132"/>
      <c r="J265" s="136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  <c r="V265" s="137"/>
      <c r="W265" s="137"/>
      <c r="X265" s="137"/>
      <c r="Y265" s="132"/>
      <c r="Z265" s="132"/>
      <c r="AA265" s="137"/>
      <c r="AB265" s="138"/>
      <c r="AC265" s="138"/>
      <c r="AD265" s="132"/>
      <c r="AE265" s="132"/>
      <c r="AF265" s="132"/>
      <c r="AG265" s="132"/>
      <c r="AH265" s="132"/>
      <c r="AI265" s="132"/>
      <c r="AJ265" s="132"/>
      <c r="AK265" s="132"/>
      <c r="AL265" s="132"/>
    </row>
    <row r="266" spans="1:38" x14ac:dyDescent="0.2">
      <c r="A266" s="132"/>
      <c r="B266" s="132"/>
      <c r="C266" s="132"/>
      <c r="D266" s="132"/>
      <c r="E266" s="132"/>
      <c r="F266" s="132"/>
      <c r="G266" s="132"/>
      <c r="H266" s="132"/>
      <c r="I266" s="132"/>
      <c r="J266" s="136"/>
      <c r="K266" s="137"/>
      <c r="L266" s="137"/>
      <c r="M266" s="137"/>
      <c r="N266" s="137"/>
      <c r="O266" s="137"/>
      <c r="P266" s="137"/>
      <c r="Q266" s="137"/>
      <c r="R266" s="137"/>
      <c r="S266" s="137"/>
      <c r="T266" s="137"/>
      <c r="U266" s="137"/>
      <c r="V266" s="137"/>
      <c r="W266" s="137"/>
      <c r="X266" s="137"/>
      <c r="Y266" s="132"/>
      <c r="Z266" s="132"/>
      <c r="AA266" s="137"/>
      <c r="AB266" s="138"/>
      <c r="AC266" s="138"/>
      <c r="AD266" s="132"/>
      <c r="AE266" s="132"/>
      <c r="AF266" s="132"/>
      <c r="AG266" s="132"/>
      <c r="AH266" s="132"/>
      <c r="AI266" s="132"/>
      <c r="AJ266" s="132"/>
      <c r="AK266" s="132"/>
      <c r="AL266" s="132"/>
    </row>
    <row r="267" spans="1:38" x14ac:dyDescent="0.2">
      <c r="A267" s="132"/>
      <c r="B267" s="132"/>
      <c r="C267" s="132"/>
      <c r="D267" s="132"/>
      <c r="E267" s="132"/>
      <c r="F267" s="132"/>
      <c r="G267" s="132"/>
      <c r="H267" s="132"/>
      <c r="I267" s="132"/>
      <c r="J267" s="136"/>
      <c r="K267" s="137"/>
      <c r="L267" s="137"/>
      <c r="M267" s="137"/>
      <c r="N267" s="137"/>
      <c r="O267" s="137"/>
      <c r="P267" s="137"/>
      <c r="Q267" s="137"/>
      <c r="R267" s="137"/>
      <c r="S267" s="137"/>
      <c r="T267" s="137"/>
      <c r="U267" s="137"/>
      <c r="V267" s="137"/>
      <c r="W267" s="137"/>
      <c r="X267" s="137"/>
      <c r="Y267" s="132"/>
      <c r="Z267" s="132"/>
      <c r="AA267" s="137"/>
      <c r="AB267" s="138"/>
      <c r="AC267" s="138"/>
      <c r="AD267" s="132"/>
      <c r="AE267" s="132"/>
      <c r="AF267" s="132"/>
      <c r="AG267" s="132"/>
      <c r="AH267" s="132"/>
      <c r="AI267" s="132"/>
      <c r="AJ267" s="132"/>
      <c r="AK267" s="132"/>
      <c r="AL267" s="132"/>
    </row>
    <row r="268" spans="1:38" x14ac:dyDescent="0.2">
      <c r="A268" s="132"/>
      <c r="B268" s="132"/>
      <c r="C268" s="132"/>
      <c r="D268" s="132"/>
      <c r="E268" s="132"/>
      <c r="F268" s="132"/>
      <c r="G268" s="132"/>
      <c r="H268" s="132"/>
      <c r="I268" s="132"/>
      <c r="J268" s="136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  <c r="V268" s="137"/>
      <c r="W268" s="137"/>
      <c r="X268" s="137"/>
      <c r="Y268" s="132"/>
      <c r="Z268" s="132"/>
      <c r="AA268" s="137"/>
      <c r="AB268" s="138"/>
      <c r="AC268" s="138"/>
      <c r="AD268" s="132"/>
      <c r="AE268" s="132"/>
      <c r="AF268" s="132"/>
      <c r="AG268" s="132"/>
      <c r="AH268" s="132"/>
      <c r="AI268" s="132"/>
      <c r="AJ268" s="132"/>
      <c r="AK268" s="132"/>
      <c r="AL268" s="132"/>
    </row>
    <row r="269" spans="1:38" x14ac:dyDescent="0.2">
      <c r="A269" s="132"/>
      <c r="B269" s="132"/>
      <c r="C269" s="132"/>
      <c r="D269" s="132"/>
      <c r="E269" s="132"/>
      <c r="F269" s="132"/>
      <c r="G269" s="132"/>
      <c r="H269" s="132"/>
      <c r="I269" s="132"/>
      <c r="J269" s="136"/>
      <c r="K269" s="137"/>
      <c r="L269" s="137"/>
      <c r="M269" s="137"/>
      <c r="N269" s="137"/>
      <c r="O269" s="137"/>
      <c r="P269" s="137"/>
      <c r="Q269" s="137"/>
      <c r="R269" s="137"/>
      <c r="S269" s="137"/>
      <c r="T269" s="137"/>
      <c r="U269" s="137"/>
      <c r="V269" s="137"/>
      <c r="W269" s="137"/>
      <c r="X269" s="137"/>
      <c r="Y269" s="132"/>
      <c r="Z269" s="132"/>
      <c r="AA269" s="137"/>
      <c r="AB269" s="138"/>
      <c r="AC269" s="138"/>
      <c r="AD269" s="132"/>
      <c r="AE269" s="132"/>
      <c r="AF269" s="132"/>
      <c r="AG269" s="132"/>
      <c r="AH269" s="132"/>
      <c r="AI269" s="132"/>
      <c r="AJ269" s="132"/>
      <c r="AK269" s="132"/>
      <c r="AL269" s="132"/>
    </row>
    <row r="270" spans="1:38" ht="18.75" x14ac:dyDescent="0.3">
      <c r="A270" s="132"/>
      <c r="B270" s="134" t="s">
        <v>327</v>
      </c>
      <c r="C270" s="132"/>
      <c r="D270" s="132"/>
      <c r="E270" s="132"/>
      <c r="F270" s="132"/>
      <c r="G270" s="132"/>
      <c r="H270" s="132"/>
      <c r="I270" s="132"/>
      <c r="J270" s="136"/>
      <c r="K270" s="137"/>
      <c r="L270" s="137"/>
      <c r="M270" s="137"/>
      <c r="N270" s="137"/>
      <c r="O270" s="137"/>
      <c r="P270" s="137"/>
      <c r="Q270" s="137"/>
      <c r="R270" s="137"/>
      <c r="S270" s="137"/>
      <c r="T270" s="137"/>
      <c r="U270" s="137"/>
      <c r="V270" s="137"/>
      <c r="W270" s="137"/>
      <c r="X270" s="137"/>
      <c r="Y270" s="132"/>
      <c r="Z270" s="132"/>
      <c r="AA270" s="137"/>
      <c r="AB270" s="138"/>
      <c r="AC270" s="138"/>
      <c r="AD270" s="132"/>
      <c r="AE270" s="132"/>
      <c r="AF270" s="132"/>
      <c r="AG270" s="132"/>
      <c r="AH270" s="132"/>
      <c r="AI270" s="132"/>
      <c r="AJ270" s="132"/>
      <c r="AK270" s="132"/>
      <c r="AL270" s="132"/>
    </row>
    <row r="271" spans="1:38" ht="18" x14ac:dyDescent="0.25">
      <c r="A271" s="132"/>
      <c r="B271" s="135"/>
      <c r="C271" s="132"/>
      <c r="D271" s="132"/>
      <c r="E271" s="132"/>
      <c r="F271" s="132"/>
      <c r="G271" s="132"/>
      <c r="H271" s="132"/>
      <c r="I271" s="132"/>
      <c r="J271" s="136"/>
      <c r="K271" s="137"/>
      <c r="L271" s="137"/>
      <c r="M271" s="137"/>
      <c r="N271" s="137"/>
      <c r="O271" s="137"/>
      <c r="P271" s="137"/>
      <c r="Q271" s="137"/>
      <c r="R271" s="137"/>
      <c r="S271" s="137"/>
      <c r="T271" s="137"/>
      <c r="U271" s="137"/>
      <c r="V271" s="137"/>
      <c r="W271" s="137"/>
      <c r="X271" s="137"/>
      <c r="Y271" s="132"/>
      <c r="Z271" s="132"/>
      <c r="AA271" s="137"/>
      <c r="AB271" s="138"/>
      <c r="AC271" s="138"/>
      <c r="AD271" s="132"/>
      <c r="AE271" s="132"/>
      <c r="AF271" s="132"/>
      <c r="AG271" s="132"/>
      <c r="AH271" s="132"/>
      <c r="AI271" s="132"/>
      <c r="AJ271" s="132"/>
      <c r="AK271" s="132"/>
      <c r="AL271" s="132"/>
    </row>
    <row r="272" spans="1:38" ht="18" x14ac:dyDescent="0.25">
      <c r="A272" s="132"/>
      <c r="B272" s="135"/>
      <c r="C272" s="132"/>
      <c r="D272" s="132"/>
      <c r="E272" s="132"/>
      <c r="F272" s="132"/>
      <c r="G272" s="132"/>
      <c r="H272" s="132"/>
      <c r="I272" s="132"/>
      <c r="J272" s="136"/>
      <c r="K272" s="137"/>
      <c r="L272" s="137"/>
      <c r="M272" s="137"/>
      <c r="N272" s="137"/>
      <c r="O272" s="137"/>
      <c r="P272" s="137"/>
      <c r="Q272" s="137"/>
      <c r="R272" s="137"/>
      <c r="S272" s="137"/>
      <c r="T272" s="137"/>
      <c r="U272" s="137"/>
      <c r="V272" s="137"/>
      <c r="W272" s="137"/>
      <c r="X272" s="137"/>
      <c r="Y272" s="132"/>
      <c r="Z272" s="132"/>
      <c r="AA272" s="137"/>
      <c r="AB272" s="138"/>
      <c r="AC272" s="138"/>
      <c r="AD272" s="132"/>
      <c r="AE272" s="132"/>
      <c r="AF272" s="132"/>
      <c r="AG272" s="132"/>
      <c r="AH272" s="132"/>
      <c r="AI272" s="132"/>
      <c r="AJ272" s="132"/>
      <c r="AK272" s="132"/>
      <c r="AL272" s="132"/>
    </row>
    <row r="273" spans="1:38" ht="18.75" x14ac:dyDescent="0.3">
      <c r="A273" s="119"/>
      <c r="B273" s="134"/>
      <c r="C273" s="132"/>
      <c r="D273" s="132"/>
      <c r="E273" s="132"/>
      <c r="F273" s="132"/>
      <c r="G273" s="132"/>
      <c r="H273" s="132"/>
      <c r="I273" s="132"/>
      <c r="J273" s="136"/>
      <c r="K273" s="137"/>
      <c r="L273" s="137"/>
      <c r="M273" s="137"/>
      <c r="N273" s="137"/>
      <c r="O273" s="137"/>
      <c r="P273" s="137"/>
      <c r="Q273" s="137"/>
      <c r="R273" s="137"/>
      <c r="S273" s="137"/>
      <c r="T273" s="137"/>
      <c r="U273" s="137"/>
      <c r="V273" s="137"/>
      <c r="W273" s="137"/>
      <c r="X273" s="137"/>
      <c r="Y273" s="132"/>
      <c r="Z273" s="132"/>
      <c r="AA273" s="137"/>
      <c r="AB273" s="138"/>
      <c r="AC273" s="138"/>
      <c r="AD273" s="119"/>
      <c r="AE273" s="119"/>
      <c r="AF273" s="119"/>
      <c r="AG273" s="119"/>
      <c r="AH273" s="119"/>
      <c r="AI273" s="119"/>
      <c r="AJ273" s="119"/>
      <c r="AK273" s="119"/>
      <c r="AL273" s="119"/>
    </row>
    <row r="274" spans="1:38" ht="18.75" x14ac:dyDescent="0.3">
      <c r="A274" s="119"/>
      <c r="B274" s="134"/>
      <c r="C274" s="132"/>
      <c r="D274" s="132"/>
      <c r="E274" s="132"/>
      <c r="F274" s="132"/>
      <c r="G274" s="132"/>
      <c r="H274" s="132"/>
      <c r="I274" s="132"/>
      <c r="J274" s="136"/>
      <c r="K274" s="137"/>
      <c r="L274" s="137"/>
      <c r="M274" s="137"/>
      <c r="N274" s="137"/>
      <c r="O274" s="137"/>
      <c r="P274" s="137"/>
      <c r="Q274" s="137"/>
      <c r="R274" s="137"/>
      <c r="S274" s="137"/>
      <c r="T274" s="137"/>
      <c r="U274" s="137"/>
      <c r="V274" s="137"/>
      <c r="W274" s="137"/>
      <c r="X274" s="137"/>
      <c r="Y274" s="132"/>
      <c r="Z274" s="132"/>
      <c r="AA274" s="137"/>
      <c r="AB274" s="138"/>
      <c r="AC274" s="138"/>
      <c r="AD274" s="119"/>
      <c r="AE274" s="119"/>
      <c r="AF274" s="119"/>
      <c r="AG274" s="119"/>
      <c r="AH274" s="119"/>
      <c r="AI274" s="119"/>
      <c r="AJ274" s="119"/>
      <c r="AK274" s="119"/>
      <c r="AL274" s="119"/>
    </row>
    <row r="275" spans="1:38" ht="18.75" x14ac:dyDescent="0.3">
      <c r="A275" s="119"/>
      <c r="B275" s="134"/>
      <c r="C275" s="132"/>
      <c r="D275" s="132"/>
      <c r="E275" s="132"/>
      <c r="F275" s="132"/>
      <c r="G275" s="132"/>
      <c r="H275" s="132"/>
      <c r="I275" s="132"/>
      <c r="J275" s="136"/>
      <c r="K275" s="137"/>
      <c r="L275" s="137"/>
      <c r="M275" s="137"/>
      <c r="N275" s="137"/>
      <c r="O275" s="137"/>
      <c r="P275" s="137"/>
      <c r="Q275" s="137"/>
      <c r="R275" s="137"/>
      <c r="S275" s="137"/>
      <c r="T275" s="137"/>
      <c r="U275" s="137"/>
      <c r="V275" s="137"/>
      <c r="W275" s="137"/>
      <c r="X275" s="137"/>
      <c r="Y275" s="132"/>
      <c r="Z275" s="132"/>
      <c r="AA275" s="137"/>
      <c r="AB275" s="138"/>
      <c r="AC275" s="138"/>
      <c r="AD275" s="119"/>
      <c r="AE275" s="119"/>
      <c r="AF275" s="119"/>
      <c r="AG275" s="119"/>
      <c r="AH275" s="119"/>
      <c r="AI275" s="119"/>
      <c r="AJ275" s="119"/>
      <c r="AK275" s="119"/>
      <c r="AL275" s="119"/>
    </row>
    <row r="276" spans="1:38" ht="18.75" x14ac:dyDescent="0.3">
      <c r="A276" s="119"/>
      <c r="B276" s="134" t="s">
        <v>328</v>
      </c>
      <c r="C276" s="132"/>
      <c r="D276" s="132"/>
      <c r="E276" s="132"/>
      <c r="F276" s="132"/>
      <c r="G276" s="132"/>
      <c r="H276" s="132"/>
      <c r="I276" s="132"/>
      <c r="J276" s="136"/>
      <c r="K276" s="137"/>
      <c r="L276" s="137"/>
      <c r="M276" s="137"/>
      <c r="N276" s="137"/>
      <c r="O276" s="137"/>
      <c r="P276" s="137"/>
      <c r="Q276" s="137"/>
      <c r="R276" s="137"/>
      <c r="S276" s="137"/>
      <c r="T276" s="137"/>
      <c r="U276" s="137"/>
      <c r="V276" s="137"/>
      <c r="W276" s="137"/>
      <c r="X276" s="137"/>
      <c r="Y276" s="132"/>
      <c r="Z276" s="132"/>
      <c r="AA276" s="137"/>
      <c r="AB276" s="138"/>
      <c r="AC276" s="138"/>
      <c r="AD276" s="119"/>
      <c r="AE276" s="119"/>
      <c r="AF276" s="119"/>
      <c r="AG276" s="119"/>
      <c r="AH276" s="119"/>
      <c r="AI276" s="119"/>
      <c r="AJ276" s="119"/>
      <c r="AK276" s="119"/>
      <c r="AL276" s="119"/>
    </row>
    <row r="277" spans="1:38" x14ac:dyDescent="0.2">
      <c r="A277" s="119"/>
      <c r="B277" s="132"/>
      <c r="C277" s="132"/>
      <c r="D277" s="132"/>
      <c r="E277" s="132"/>
      <c r="F277" s="132"/>
      <c r="G277" s="132"/>
      <c r="H277" s="132"/>
      <c r="I277" s="132"/>
      <c r="J277" s="136"/>
      <c r="K277" s="137"/>
      <c r="L277" s="137"/>
      <c r="M277" s="137"/>
      <c r="N277" s="137"/>
      <c r="O277" s="137"/>
      <c r="P277" s="137"/>
      <c r="Q277" s="137"/>
      <c r="R277" s="137"/>
      <c r="S277" s="137"/>
      <c r="T277" s="137"/>
      <c r="U277" s="137"/>
      <c r="V277" s="137"/>
      <c r="W277" s="137"/>
      <c r="X277" s="137"/>
      <c r="Y277" s="132"/>
      <c r="Z277" s="132"/>
      <c r="AA277" s="137"/>
      <c r="AB277" s="138"/>
      <c r="AC277" s="138"/>
      <c r="AD277" s="119"/>
      <c r="AE277" s="119"/>
      <c r="AF277" s="119"/>
      <c r="AG277" s="119"/>
      <c r="AH277" s="119"/>
      <c r="AI277" s="119"/>
      <c r="AJ277" s="119"/>
      <c r="AK277" s="119"/>
      <c r="AL277" s="119"/>
    </row>
    <row r="278" spans="1:38" x14ac:dyDescent="0.2">
      <c r="A278" s="119"/>
      <c r="B278" s="132"/>
      <c r="C278" s="132"/>
      <c r="D278" s="132"/>
      <c r="E278" s="132"/>
      <c r="F278" s="132"/>
      <c r="G278" s="132"/>
      <c r="H278" s="132"/>
      <c r="I278" s="132"/>
      <c r="J278" s="136"/>
      <c r="K278" s="137"/>
      <c r="L278" s="137"/>
      <c r="M278" s="137"/>
      <c r="N278" s="137"/>
      <c r="O278" s="137"/>
      <c r="P278" s="137"/>
      <c r="Q278" s="137"/>
      <c r="R278" s="137"/>
      <c r="S278" s="137"/>
      <c r="T278" s="137"/>
      <c r="U278" s="137"/>
      <c r="V278" s="137"/>
      <c r="W278" s="137"/>
      <c r="X278" s="137"/>
      <c r="Y278" s="132"/>
      <c r="Z278" s="132"/>
      <c r="AA278" s="137"/>
      <c r="AB278" s="138"/>
      <c r="AC278" s="138"/>
      <c r="AD278" s="119"/>
      <c r="AE278" s="119"/>
      <c r="AF278" s="119"/>
      <c r="AG278" s="119"/>
      <c r="AH278" s="119"/>
      <c r="AI278" s="119"/>
      <c r="AJ278" s="119"/>
      <c r="AK278" s="119"/>
      <c r="AL278" s="119"/>
    </row>
    <row r="279" spans="1:38" x14ac:dyDescent="0.2">
      <c r="A279" s="119"/>
      <c r="B279" s="132"/>
      <c r="C279" s="132"/>
      <c r="D279" s="132"/>
      <c r="E279" s="132"/>
      <c r="F279" s="132"/>
      <c r="G279" s="132"/>
      <c r="H279" s="132"/>
      <c r="I279" s="132"/>
      <c r="J279" s="136"/>
      <c r="K279" s="137"/>
      <c r="L279" s="137"/>
      <c r="M279" s="137"/>
      <c r="N279" s="137"/>
      <c r="O279" s="137"/>
      <c r="P279" s="137"/>
      <c r="Q279" s="137"/>
      <c r="R279" s="137"/>
      <c r="S279" s="137"/>
      <c r="T279" s="137"/>
      <c r="U279" s="137"/>
      <c r="V279" s="137"/>
      <c r="W279" s="137"/>
      <c r="X279" s="137"/>
      <c r="Y279" s="132"/>
      <c r="Z279" s="132"/>
      <c r="AA279" s="137"/>
      <c r="AB279" s="138"/>
      <c r="AC279" s="138"/>
      <c r="AD279" s="119"/>
      <c r="AE279" s="119"/>
      <c r="AF279" s="119"/>
      <c r="AG279" s="119"/>
      <c r="AH279" s="119"/>
      <c r="AI279" s="119"/>
      <c r="AJ279" s="119"/>
      <c r="AK279" s="119"/>
      <c r="AL279" s="119"/>
    </row>
  </sheetData>
  <mergeCells count="341">
    <mergeCell ref="P258:P259"/>
    <mergeCell ref="S258:S259"/>
    <mergeCell ref="C258:I259"/>
    <mergeCell ref="C260:I261"/>
    <mergeCell ref="A252:B253"/>
    <mergeCell ref="C252:I253"/>
    <mergeCell ref="P254:P255"/>
    <mergeCell ref="S254:S255"/>
    <mergeCell ref="C254:I255"/>
    <mergeCell ref="P256:P257"/>
    <mergeCell ref="S256:S257"/>
    <mergeCell ref="C256:I257"/>
    <mergeCell ref="P248:P249"/>
    <mergeCell ref="S248:S249"/>
    <mergeCell ref="C248:I249"/>
    <mergeCell ref="P250:P251"/>
    <mergeCell ref="S250:S251"/>
    <mergeCell ref="C250:I251"/>
    <mergeCell ref="A242:B243"/>
    <mergeCell ref="C242:I243"/>
    <mergeCell ref="P244:P245"/>
    <mergeCell ref="S244:S245"/>
    <mergeCell ref="C244:I245"/>
    <mergeCell ref="A246:B247"/>
    <mergeCell ref="C246:I247"/>
    <mergeCell ref="A236:B237"/>
    <mergeCell ref="C236:I237"/>
    <mergeCell ref="P238:P239"/>
    <mergeCell ref="S238:S239"/>
    <mergeCell ref="C238:I239"/>
    <mergeCell ref="P240:P241"/>
    <mergeCell ref="S240:S241"/>
    <mergeCell ref="C240:I241"/>
    <mergeCell ref="A230:B231"/>
    <mergeCell ref="C230:I231"/>
    <mergeCell ref="P232:P233"/>
    <mergeCell ref="S232:S233"/>
    <mergeCell ref="C232:I233"/>
    <mergeCell ref="A234:B235"/>
    <mergeCell ref="C234:I235"/>
    <mergeCell ref="P224:P225"/>
    <mergeCell ref="S224:S225"/>
    <mergeCell ref="C224:I225"/>
    <mergeCell ref="A226:B227"/>
    <mergeCell ref="C226:I227"/>
    <mergeCell ref="P228:P229"/>
    <mergeCell ref="S228:S229"/>
    <mergeCell ref="C228:I229"/>
    <mergeCell ref="P218:P219"/>
    <mergeCell ref="S218:S219"/>
    <mergeCell ref="C218:I219"/>
    <mergeCell ref="A220:B221"/>
    <mergeCell ref="C220:I221"/>
    <mergeCell ref="A222:B223"/>
    <mergeCell ref="C222:I223"/>
    <mergeCell ref="P212:P213"/>
    <mergeCell ref="S212:S213"/>
    <mergeCell ref="C212:I213"/>
    <mergeCell ref="A214:B215"/>
    <mergeCell ref="C214:I215"/>
    <mergeCell ref="P216:P217"/>
    <mergeCell ref="S216:S217"/>
    <mergeCell ref="C216:I217"/>
    <mergeCell ref="A206:B207"/>
    <mergeCell ref="C206:I207"/>
    <mergeCell ref="P208:P209"/>
    <mergeCell ref="S208:S209"/>
    <mergeCell ref="C208:I209"/>
    <mergeCell ref="P210:P211"/>
    <mergeCell ref="S210:S211"/>
    <mergeCell ref="C210:I211"/>
    <mergeCell ref="P202:P203"/>
    <mergeCell ref="S202:S203"/>
    <mergeCell ref="C202:I203"/>
    <mergeCell ref="P204:P205"/>
    <mergeCell ref="S204:S205"/>
    <mergeCell ref="C204:I205"/>
    <mergeCell ref="P196:P197"/>
    <mergeCell ref="S196:S197"/>
    <mergeCell ref="C196:I197"/>
    <mergeCell ref="A198:B199"/>
    <mergeCell ref="C198:I199"/>
    <mergeCell ref="P200:P201"/>
    <mergeCell ref="S200:S201"/>
    <mergeCell ref="C200:I201"/>
    <mergeCell ref="P190:P191"/>
    <mergeCell ref="S190:S191"/>
    <mergeCell ref="C190:I191"/>
    <mergeCell ref="A192:B193"/>
    <mergeCell ref="C192:I193"/>
    <mergeCell ref="A194:B195"/>
    <mergeCell ref="C194:I195"/>
    <mergeCell ref="P186:P187"/>
    <mergeCell ref="S186:S187"/>
    <mergeCell ref="C186:I187"/>
    <mergeCell ref="P188:P189"/>
    <mergeCell ref="S188:S189"/>
    <mergeCell ref="C188:I189"/>
    <mergeCell ref="A180:B181"/>
    <mergeCell ref="C180:I181"/>
    <mergeCell ref="P182:P183"/>
    <mergeCell ref="S182:S183"/>
    <mergeCell ref="C182:I183"/>
    <mergeCell ref="P184:P185"/>
    <mergeCell ref="S184:S185"/>
    <mergeCell ref="C184:I185"/>
    <mergeCell ref="P174:P175"/>
    <mergeCell ref="S174:S175"/>
    <mergeCell ref="C174:I175"/>
    <mergeCell ref="A176:B177"/>
    <mergeCell ref="C176:I177"/>
    <mergeCell ref="P178:P179"/>
    <mergeCell ref="S178:S179"/>
    <mergeCell ref="C178:I179"/>
    <mergeCell ref="P168:P169"/>
    <mergeCell ref="S168:S169"/>
    <mergeCell ref="C168:I169"/>
    <mergeCell ref="A170:B171"/>
    <mergeCell ref="C170:I171"/>
    <mergeCell ref="P172:P173"/>
    <mergeCell ref="S172:S173"/>
    <mergeCell ref="C172:I173"/>
    <mergeCell ref="A162:B163"/>
    <mergeCell ref="C162:I163"/>
    <mergeCell ref="P164:P165"/>
    <mergeCell ref="S164:S165"/>
    <mergeCell ref="C164:I165"/>
    <mergeCell ref="P166:P167"/>
    <mergeCell ref="S166:S167"/>
    <mergeCell ref="C166:I167"/>
    <mergeCell ref="P158:P159"/>
    <mergeCell ref="S158:S159"/>
    <mergeCell ref="C158:I159"/>
    <mergeCell ref="P160:P161"/>
    <mergeCell ref="S160:S161"/>
    <mergeCell ref="C160:I161"/>
    <mergeCell ref="A152:B153"/>
    <mergeCell ref="C152:I153"/>
    <mergeCell ref="P154:P155"/>
    <mergeCell ref="S154:S155"/>
    <mergeCell ref="C154:I155"/>
    <mergeCell ref="P156:P157"/>
    <mergeCell ref="S156:S157"/>
    <mergeCell ref="C156:I157"/>
    <mergeCell ref="P148:P149"/>
    <mergeCell ref="S148:S149"/>
    <mergeCell ref="C148:I149"/>
    <mergeCell ref="P150:P151"/>
    <mergeCell ref="S150:S151"/>
    <mergeCell ref="C150:I151"/>
    <mergeCell ref="P144:P145"/>
    <mergeCell ref="S144:S145"/>
    <mergeCell ref="C144:I145"/>
    <mergeCell ref="P146:P147"/>
    <mergeCell ref="S146:S147"/>
    <mergeCell ref="C146:I147"/>
    <mergeCell ref="P140:P141"/>
    <mergeCell ref="S140:S141"/>
    <mergeCell ref="C140:I141"/>
    <mergeCell ref="P142:P143"/>
    <mergeCell ref="S142:S143"/>
    <mergeCell ref="C142:I143"/>
    <mergeCell ref="P136:P137"/>
    <mergeCell ref="S136:S137"/>
    <mergeCell ref="C136:I137"/>
    <mergeCell ref="P138:P139"/>
    <mergeCell ref="S138:S139"/>
    <mergeCell ref="C138:I139"/>
    <mergeCell ref="A130:B131"/>
    <mergeCell ref="C130:I131"/>
    <mergeCell ref="A132:B133"/>
    <mergeCell ref="C132:I133"/>
    <mergeCell ref="P134:P135"/>
    <mergeCell ref="S134:S135"/>
    <mergeCell ref="C134:I135"/>
    <mergeCell ref="A124:B125"/>
    <mergeCell ref="C124:I125"/>
    <mergeCell ref="A126:B127"/>
    <mergeCell ref="C126:I127"/>
    <mergeCell ref="P128:P129"/>
    <mergeCell ref="S128:S129"/>
    <mergeCell ref="C128:I129"/>
    <mergeCell ref="P120:P121"/>
    <mergeCell ref="S120:S121"/>
    <mergeCell ref="C120:I121"/>
    <mergeCell ref="P122:P123"/>
    <mergeCell ref="S122:S123"/>
    <mergeCell ref="C122:I123"/>
    <mergeCell ref="A114:B115"/>
    <mergeCell ref="C114:I115"/>
    <mergeCell ref="A116:B117"/>
    <mergeCell ref="C116:I117"/>
    <mergeCell ref="P118:P119"/>
    <mergeCell ref="S118:S119"/>
    <mergeCell ref="C118:I119"/>
    <mergeCell ref="P110:P111"/>
    <mergeCell ref="S110:S111"/>
    <mergeCell ref="C110:I111"/>
    <mergeCell ref="P112:P113"/>
    <mergeCell ref="S112:S113"/>
    <mergeCell ref="C112:I113"/>
    <mergeCell ref="P104:P105"/>
    <mergeCell ref="S104:S105"/>
    <mergeCell ref="C104:I105"/>
    <mergeCell ref="A106:B107"/>
    <mergeCell ref="C106:I107"/>
    <mergeCell ref="P108:P109"/>
    <mergeCell ref="S108:S109"/>
    <mergeCell ref="C108:I109"/>
    <mergeCell ref="P100:P101"/>
    <mergeCell ref="S100:S101"/>
    <mergeCell ref="C100:I101"/>
    <mergeCell ref="P102:P103"/>
    <mergeCell ref="S102:S103"/>
    <mergeCell ref="C102:I103"/>
    <mergeCell ref="A94:B95"/>
    <mergeCell ref="C94:I95"/>
    <mergeCell ref="P96:P97"/>
    <mergeCell ref="S96:S97"/>
    <mergeCell ref="C96:I97"/>
    <mergeCell ref="P98:P99"/>
    <mergeCell ref="S98:S99"/>
    <mergeCell ref="C98:I99"/>
    <mergeCell ref="P90:P91"/>
    <mergeCell ref="S90:S91"/>
    <mergeCell ref="C90:I91"/>
    <mergeCell ref="P92:P93"/>
    <mergeCell ref="S92:S93"/>
    <mergeCell ref="C92:I93"/>
    <mergeCell ref="A84:B85"/>
    <mergeCell ref="C84:I85"/>
    <mergeCell ref="P86:P87"/>
    <mergeCell ref="S86:S87"/>
    <mergeCell ref="C86:I87"/>
    <mergeCell ref="P88:P89"/>
    <mergeCell ref="S88:S89"/>
    <mergeCell ref="C88:I89"/>
    <mergeCell ref="P78:P79"/>
    <mergeCell ref="S78:S79"/>
    <mergeCell ref="C78:I79"/>
    <mergeCell ref="A80:B81"/>
    <mergeCell ref="C80:I81"/>
    <mergeCell ref="P82:P83"/>
    <mergeCell ref="S82:S83"/>
    <mergeCell ref="C82:I83"/>
    <mergeCell ref="P72:P73"/>
    <mergeCell ref="S72:S73"/>
    <mergeCell ref="C72:I73"/>
    <mergeCell ref="A74:B75"/>
    <mergeCell ref="C74:I75"/>
    <mergeCell ref="A76:B77"/>
    <mergeCell ref="C76:I77"/>
    <mergeCell ref="P68:P69"/>
    <mergeCell ref="S68:S69"/>
    <mergeCell ref="C68:I69"/>
    <mergeCell ref="P70:P71"/>
    <mergeCell ref="S70:S71"/>
    <mergeCell ref="C70:I71"/>
    <mergeCell ref="P62:P63"/>
    <mergeCell ref="S62:S63"/>
    <mergeCell ref="C62:I63"/>
    <mergeCell ref="A64:B65"/>
    <mergeCell ref="C64:I65"/>
    <mergeCell ref="P66:P67"/>
    <mergeCell ref="S66:S67"/>
    <mergeCell ref="C66:I67"/>
    <mergeCell ref="A56:B57"/>
    <mergeCell ref="C56:I57"/>
    <mergeCell ref="P58:P59"/>
    <mergeCell ref="S58:S59"/>
    <mergeCell ref="C58:I59"/>
    <mergeCell ref="P60:P61"/>
    <mergeCell ref="S60:S61"/>
    <mergeCell ref="C60:I61"/>
    <mergeCell ref="P52:P53"/>
    <mergeCell ref="S52:S53"/>
    <mergeCell ref="C52:I53"/>
    <mergeCell ref="P54:P55"/>
    <mergeCell ref="S54:S55"/>
    <mergeCell ref="C54:I55"/>
    <mergeCell ref="A46:B47"/>
    <mergeCell ref="C46:I47"/>
    <mergeCell ref="A48:B49"/>
    <mergeCell ref="C48:I49"/>
    <mergeCell ref="P50:P51"/>
    <mergeCell ref="S50:S51"/>
    <mergeCell ref="C50:I51"/>
    <mergeCell ref="P42:P43"/>
    <mergeCell ref="S42:S43"/>
    <mergeCell ref="C42:I43"/>
    <mergeCell ref="P44:P45"/>
    <mergeCell ref="S44:S45"/>
    <mergeCell ref="C44:I45"/>
    <mergeCell ref="P38:P39"/>
    <mergeCell ref="S38:S39"/>
    <mergeCell ref="C38:I39"/>
    <mergeCell ref="P40:P41"/>
    <mergeCell ref="S40:S41"/>
    <mergeCell ref="C40:I41"/>
    <mergeCell ref="P32:P33"/>
    <mergeCell ref="S32:S33"/>
    <mergeCell ref="C32:I33"/>
    <mergeCell ref="A34:B35"/>
    <mergeCell ref="C34:I35"/>
    <mergeCell ref="A36:B37"/>
    <mergeCell ref="C36:I37"/>
    <mergeCell ref="A26:B27"/>
    <mergeCell ref="C26:I27"/>
    <mergeCell ref="P28:P29"/>
    <mergeCell ref="S28:S29"/>
    <mergeCell ref="C28:I29"/>
    <mergeCell ref="A30:B31"/>
    <mergeCell ref="C30:I31"/>
    <mergeCell ref="P22:P23"/>
    <mergeCell ref="S22:S23"/>
    <mergeCell ref="C22:I23"/>
    <mergeCell ref="P24:P25"/>
    <mergeCell ref="S24:S25"/>
    <mergeCell ref="C24:I25"/>
    <mergeCell ref="A16:B17"/>
    <mergeCell ref="C16:I17"/>
    <mergeCell ref="A18:B19"/>
    <mergeCell ref="C18:I19"/>
    <mergeCell ref="P20:P21"/>
    <mergeCell ref="S20:S21"/>
    <mergeCell ref="C20:I21"/>
    <mergeCell ref="Z13:AA14"/>
    <mergeCell ref="AC13:AC14"/>
    <mergeCell ref="P14:P15"/>
    <mergeCell ref="A13:A15"/>
    <mergeCell ref="B13:B15"/>
    <mergeCell ref="C13:I15"/>
    <mergeCell ref="J13:J14"/>
    <mergeCell ref="S14:S15"/>
    <mergeCell ref="K13:Y13"/>
    <mergeCell ref="A5:O5"/>
    <mergeCell ref="B6:Q6"/>
    <mergeCell ref="C7:N7"/>
    <mergeCell ref="F10:G10"/>
    <mergeCell ref="K10:L10"/>
    <mergeCell ref="K11:L11"/>
  </mergeCells>
  <pageMargins left="0.19700000000000001" right="0.19700000000000001" top="0.59" bottom="0.39400000000000002" header="0" footer="0"/>
  <pageSetup paperSize="9" scale="60" fitToHeight="0" orientation="landscape" r:id="rId1"/>
  <headerFooter>
    <oddFooter>&amp;CСтр.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ГПР с ПНР</vt:lpstr>
      <vt:lpstr>Ведомость расчетных показателей</vt:lpstr>
      <vt:lpstr>'Ведомость расчетных показателей'!Область_печати</vt:lpstr>
      <vt:lpstr>'ГПР с ПНР'!Область_печати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FoxPro-Excel Апет А.В.(+375)296423967</dc:creator>
  <cp:lastModifiedBy>FoxPro-Excel Апет А.В.(+375)296423967</cp:lastModifiedBy>
  <dcterms:created xsi:type="dcterms:W3CDTF">2026-06-30T07:27:13Z</dcterms:created>
  <dcterms:modified xsi:type="dcterms:W3CDTF">2026-06-30T07:58:42Z</dcterms:modified>
</cp:coreProperties>
</file>