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460" windowWidth="11325" windowHeight="1185" tabRatio="969"/>
  </bookViews>
  <sheets>
    <sheet name="Минск электро" sheetId="284" r:id="rId1"/>
    <sheet name="Минский р-н электро" sheetId="285" r:id="rId2"/>
    <sheet name="Тепло" sheetId="286" r:id="rId3"/>
  </sheets>
  <externalReferences>
    <externalReference r:id="rId4"/>
  </externalReferences>
  <definedNames>
    <definedName name="_xlnm._FilterDatabase" localSheetId="0" hidden="1">'Минск электро'!$A$15:$DN$966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108" i="286" l="1"/>
  <c r="X108" i="286" s="1"/>
  <c r="V108" i="286"/>
  <c r="U108" i="286"/>
  <c r="T108" i="286"/>
  <c r="S108" i="286"/>
  <c r="L108" i="286"/>
  <c r="V107" i="286"/>
  <c r="U107" i="286"/>
  <c r="S107" i="286"/>
  <c r="T107" i="286" s="1"/>
  <c r="L107" i="286"/>
  <c r="W107" i="286" s="1"/>
  <c r="X107" i="286" s="1"/>
  <c r="W106" i="286"/>
  <c r="X106" i="286" s="1"/>
  <c r="V106" i="286"/>
  <c r="U106" i="286"/>
  <c r="S106" i="286"/>
  <c r="T106" i="286" s="1"/>
  <c r="V105" i="286"/>
  <c r="U105" i="286"/>
  <c r="S105" i="286"/>
  <c r="T105" i="286" s="1"/>
  <c r="L105" i="286"/>
  <c r="W105" i="286" s="1"/>
  <c r="X105" i="286" s="1"/>
  <c r="V104" i="286"/>
  <c r="U104" i="286"/>
  <c r="S104" i="286"/>
  <c r="T104" i="286" s="1"/>
  <c r="L104" i="286"/>
  <c r="W104" i="286" s="1"/>
  <c r="X104" i="286" s="1"/>
  <c r="X103" i="286"/>
  <c r="W103" i="286"/>
  <c r="V103" i="286"/>
  <c r="U103" i="286"/>
  <c r="S103" i="286"/>
  <c r="T103" i="286" s="1"/>
  <c r="V102" i="286"/>
  <c r="U102" i="286"/>
  <c r="S102" i="286"/>
  <c r="T102" i="286" s="1"/>
  <c r="L102" i="286"/>
  <c r="W102" i="286" s="1"/>
  <c r="X102" i="286" s="1"/>
  <c r="W101" i="286"/>
  <c r="X101" i="286" s="1"/>
  <c r="V101" i="286"/>
  <c r="U101" i="286"/>
  <c r="T101" i="286"/>
  <c r="S101" i="286"/>
  <c r="L101" i="286"/>
  <c r="W100" i="286"/>
  <c r="X100" i="286" s="1"/>
  <c r="V100" i="286"/>
  <c r="U100" i="286"/>
  <c r="T100" i="286"/>
  <c r="S100" i="286"/>
  <c r="W99" i="286"/>
  <c r="X99" i="286" s="1"/>
  <c r="V99" i="286"/>
  <c r="U99" i="286"/>
  <c r="T99" i="286"/>
  <c r="S99" i="286"/>
  <c r="L99" i="286"/>
  <c r="V98" i="286"/>
  <c r="U98" i="286"/>
  <c r="S98" i="286"/>
  <c r="T98" i="286" s="1"/>
  <c r="L98" i="286"/>
  <c r="W98" i="286" s="1"/>
  <c r="X98" i="286" s="1"/>
  <c r="W97" i="286"/>
  <c r="X97" i="286" s="1"/>
  <c r="V97" i="286"/>
  <c r="U97" i="286"/>
  <c r="S97" i="286"/>
  <c r="T97" i="286" s="1"/>
  <c r="W96" i="286"/>
  <c r="X96" i="286" s="1"/>
  <c r="V96" i="286"/>
  <c r="U96" i="286"/>
  <c r="S96" i="286"/>
  <c r="T96" i="286" s="1"/>
  <c r="V95" i="286"/>
  <c r="U95" i="286"/>
  <c r="S95" i="286"/>
  <c r="T95" i="286" s="1"/>
  <c r="L95" i="286"/>
  <c r="W95" i="286" s="1"/>
  <c r="X95" i="286" s="1"/>
  <c r="V94" i="286"/>
  <c r="U94" i="286"/>
  <c r="T94" i="286"/>
  <c r="S94" i="286"/>
  <c r="L94" i="286"/>
  <c r="W94" i="286" s="1"/>
  <c r="X94" i="286" s="1"/>
  <c r="V93" i="286"/>
  <c r="U93" i="286"/>
  <c r="S93" i="286"/>
  <c r="T93" i="286" s="1"/>
  <c r="L93" i="286"/>
  <c r="W93" i="286" s="1"/>
  <c r="X93" i="286" s="1"/>
  <c r="W92" i="286"/>
  <c r="X92" i="286" s="1"/>
  <c r="V92" i="286"/>
  <c r="U92" i="286"/>
  <c r="T92" i="286"/>
  <c r="S92" i="286"/>
  <c r="L92" i="286"/>
  <c r="W91" i="286"/>
  <c r="X91" i="286" s="1"/>
  <c r="V91" i="286"/>
  <c r="U91" i="286"/>
  <c r="T91" i="286"/>
  <c r="S91" i="286"/>
  <c r="W90" i="286"/>
  <c r="X90" i="286" s="1"/>
  <c r="V90" i="286"/>
  <c r="U90" i="286"/>
  <c r="T90" i="286"/>
  <c r="S90" i="286"/>
  <c r="L90" i="286"/>
  <c r="V89" i="286"/>
  <c r="U89" i="286"/>
  <c r="S89" i="286"/>
  <c r="T89" i="286" s="1"/>
  <c r="L89" i="286"/>
  <c r="W89" i="286" s="1"/>
  <c r="X89" i="286" s="1"/>
  <c r="W88" i="286"/>
  <c r="X88" i="286" s="1"/>
  <c r="V88" i="286"/>
  <c r="U88" i="286"/>
  <c r="S88" i="286"/>
  <c r="T88" i="286" s="1"/>
  <c r="V87" i="286"/>
  <c r="U87" i="286"/>
  <c r="S87" i="286"/>
  <c r="T87" i="286" s="1"/>
  <c r="L87" i="286"/>
  <c r="W87" i="286" s="1"/>
  <c r="X87" i="286" s="1"/>
  <c r="V86" i="286"/>
  <c r="U86" i="286"/>
  <c r="T86" i="286"/>
  <c r="S86" i="286"/>
  <c r="L86" i="286"/>
  <c r="W86" i="286" s="1"/>
  <c r="X86" i="286" s="1"/>
  <c r="X85" i="286"/>
  <c r="W85" i="286"/>
  <c r="V85" i="286"/>
  <c r="U85" i="286"/>
  <c r="S85" i="286"/>
  <c r="T85" i="286" s="1"/>
  <c r="V84" i="286"/>
  <c r="U84" i="286"/>
  <c r="S84" i="286"/>
  <c r="T84" i="286" s="1"/>
  <c r="L84" i="286"/>
  <c r="W84" i="286" s="1"/>
  <c r="X84" i="286" s="1"/>
  <c r="W83" i="286"/>
  <c r="X83" i="286" s="1"/>
  <c r="V83" i="286"/>
  <c r="U83" i="286"/>
  <c r="T83" i="286"/>
  <c r="S83" i="286"/>
  <c r="L83" i="286"/>
  <c r="W82" i="286"/>
  <c r="X82" i="286" s="1"/>
  <c r="V82" i="286"/>
  <c r="U82" i="286"/>
  <c r="T82" i="286"/>
  <c r="S82" i="286"/>
  <c r="L82" i="286"/>
  <c r="V81" i="286"/>
  <c r="U81" i="286"/>
  <c r="S81" i="286"/>
  <c r="T81" i="286" s="1"/>
  <c r="L81" i="286"/>
  <c r="W81" i="286" s="1"/>
  <c r="X81" i="286" s="1"/>
  <c r="W80" i="286"/>
  <c r="X80" i="286" s="1"/>
  <c r="V80" i="286"/>
  <c r="U80" i="286"/>
  <c r="S80" i="286"/>
  <c r="T80" i="286" s="1"/>
  <c r="W79" i="286"/>
  <c r="X79" i="286" s="1"/>
  <c r="V79" i="286"/>
  <c r="U79" i="286"/>
  <c r="S79" i="286"/>
  <c r="T79" i="286" s="1"/>
  <c r="W78" i="286"/>
  <c r="X78" i="286" s="1"/>
  <c r="V78" i="286"/>
  <c r="U78" i="286"/>
  <c r="S78" i="286"/>
  <c r="T78" i="286" s="1"/>
  <c r="L78" i="286"/>
  <c r="V77" i="286"/>
  <c r="U77" i="286"/>
  <c r="T77" i="286"/>
  <c r="S77" i="286"/>
  <c r="L77" i="286"/>
  <c r="W77" i="286" s="1"/>
  <c r="X77" i="286" s="1"/>
  <c r="X76" i="286"/>
  <c r="W76" i="286"/>
  <c r="V76" i="286"/>
  <c r="U76" i="286"/>
  <c r="S76" i="286"/>
  <c r="T76" i="286" s="1"/>
  <c r="V75" i="286"/>
  <c r="U75" i="286"/>
  <c r="S75" i="286"/>
  <c r="T75" i="286" s="1"/>
  <c r="L75" i="286"/>
  <c r="W75" i="286" s="1"/>
  <c r="X75" i="286" s="1"/>
  <c r="W74" i="286"/>
  <c r="X74" i="286" s="1"/>
  <c r="V74" i="286"/>
  <c r="U74" i="286"/>
  <c r="T74" i="286"/>
  <c r="S74" i="286"/>
  <c r="L74" i="286"/>
  <c r="W73" i="286"/>
  <c r="X73" i="286" s="1"/>
  <c r="V73" i="286"/>
  <c r="U73" i="286"/>
  <c r="T73" i="286"/>
  <c r="S73" i="286"/>
  <c r="L73" i="286"/>
  <c r="V72" i="286"/>
  <c r="U72" i="286"/>
  <c r="S72" i="286"/>
  <c r="T72" i="286" s="1"/>
  <c r="L72" i="286"/>
  <c r="W72" i="286" s="1"/>
  <c r="X72" i="286" s="1"/>
  <c r="W71" i="286"/>
  <c r="X71" i="286" s="1"/>
  <c r="V71" i="286"/>
  <c r="U71" i="286"/>
  <c r="S71" i="286"/>
  <c r="T71" i="286" s="1"/>
  <c r="W70" i="286"/>
  <c r="X70" i="286" s="1"/>
  <c r="V70" i="286"/>
  <c r="U70" i="286"/>
  <c r="S70" i="286"/>
  <c r="T70" i="286" s="1"/>
  <c r="W69" i="286"/>
  <c r="X69" i="286" s="1"/>
  <c r="V69" i="286"/>
  <c r="U69" i="286"/>
  <c r="S69" i="286"/>
  <c r="T69" i="286" s="1"/>
  <c r="L69" i="286"/>
  <c r="V68" i="286"/>
  <c r="U68" i="286"/>
  <c r="T68" i="286"/>
  <c r="S68" i="286"/>
  <c r="L68" i="286"/>
  <c r="W68" i="286" s="1"/>
  <c r="X68" i="286" s="1"/>
  <c r="V67" i="286"/>
  <c r="U67" i="286"/>
  <c r="S67" i="286"/>
  <c r="T67" i="286" s="1"/>
  <c r="L67" i="286"/>
  <c r="W67" i="286" s="1"/>
  <c r="X67" i="286" s="1"/>
  <c r="W66" i="286"/>
  <c r="X66" i="286" s="1"/>
  <c r="V66" i="286"/>
  <c r="U66" i="286"/>
  <c r="T66" i="286"/>
  <c r="S66" i="286"/>
  <c r="L66" i="286"/>
  <c r="W65" i="286"/>
  <c r="X65" i="286" s="1"/>
  <c r="V65" i="286"/>
  <c r="U65" i="286"/>
  <c r="T65" i="286"/>
  <c r="S65" i="286"/>
  <c r="W64" i="286"/>
  <c r="X64" i="286" s="1"/>
  <c r="V64" i="286"/>
  <c r="U64" i="286"/>
  <c r="T64" i="286"/>
  <c r="S64" i="286"/>
  <c r="W63" i="286"/>
  <c r="X63" i="286" s="1"/>
  <c r="V63" i="286"/>
  <c r="U63" i="286"/>
  <c r="T63" i="286"/>
  <c r="S63" i="286"/>
  <c r="L63" i="286"/>
  <c r="V62" i="286"/>
  <c r="U62" i="286"/>
  <c r="S62" i="286"/>
  <c r="T62" i="286" s="1"/>
  <c r="L62" i="286"/>
  <c r="W62" i="286" s="1"/>
  <c r="X62" i="286" s="1"/>
  <c r="W61" i="286"/>
  <c r="X61" i="286" s="1"/>
  <c r="V61" i="286"/>
  <c r="U61" i="286"/>
  <c r="S61" i="286"/>
  <c r="T61" i="286" s="1"/>
  <c r="L61" i="286"/>
  <c r="V60" i="286"/>
  <c r="U60" i="286"/>
  <c r="T60" i="286"/>
  <c r="S60" i="286"/>
  <c r="L60" i="286"/>
  <c r="W60" i="286" s="1"/>
  <c r="X60" i="286" s="1"/>
  <c r="V59" i="286"/>
  <c r="U59" i="286"/>
  <c r="S59" i="286"/>
  <c r="T59" i="286" s="1"/>
  <c r="L59" i="286"/>
  <c r="W59" i="286" s="1"/>
  <c r="X59" i="286" s="1"/>
  <c r="W58" i="286"/>
  <c r="X58" i="286" s="1"/>
  <c r="V58" i="286"/>
  <c r="U58" i="286"/>
  <c r="T58" i="286"/>
  <c r="S58" i="286"/>
  <c r="L58" i="286"/>
  <c r="W57" i="286"/>
  <c r="X57" i="286" s="1"/>
  <c r="V57" i="286"/>
  <c r="U57" i="286"/>
  <c r="T57" i="286"/>
  <c r="S57" i="286"/>
  <c r="L57" i="286"/>
  <c r="V56" i="286"/>
  <c r="U56" i="286"/>
  <c r="S56" i="286"/>
  <c r="T56" i="286" s="1"/>
  <c r="L56" i="286"/>
  <c r="W56" i="286" s="1"/>
  <c r="X56" i="286" s="1"/>
  <c r="W55" i="286"/>
  <c r="X55" i="286" s="1"/>
  <c r="V55" i="286"/>
  <c r="U55" i="286"/>
  <c r="S55" i="286"/>
  <c r="T55" i="286" s="1"/>
  <c r="L55" i="286"/>
  <c r="V54" i="286"/>
  <c r="U54" i="286"/>
  <c r="T54" i="286"/>
  <c r="S54" i="286"/>
  <c r="L54" i="286"/>
  <c r="W54" i="286" s="1"/>
  <c r="X54" i="286" s="1"/>
  <c r="X53" i="286"/>
  <c r="W53" i="286"/>
  <c r="V53" i="286"/>
  <c r="U53" i="286"/>
  <c r="S53" i="286"/>
  <c r="T53" i="286" s="1"/>
  <c r="V52" i="286"/>
  <c r="U52" i="286"/>
  <c r="S52" i="286"/>
  <c r="T52" i="286" s="1"/>
  <c r="L52" i="286"/>
  <c r="W52" i="286" s="1"/>
  <c r="X52" i="286" s="1"/>
  <c r="W51" i="286"/>
  <c r="X51" i="286" s="1"/>
  <c r="V51" i="286"/>
  <c r="U51" i="286"/>
  <c r="T51" i="286"/>
  <c r="S51" i="286"/>
  <c r="L51" i="286"/>
  <c r="W50" i="286"/>
  <c r="X50" i="286" s="1"/>
  <c r="V50" i="286"/>
  <c r="U50" i="286"/>
  <c r="T50" i="286"/>
  <c r="S50" i="286"/>
  <c r="W49" i="286"/>
  <c r="X49" i="286" s="1"/>
  <c r="V49" i="286"/>
  <c r="U49" i="286"/>
  <c r="T49" i="286"/>
  <c r="S49" i="286"/>
  <c r="L49" i="286"/>
  <c r="V48" i="286"/>
  <c r="U48" i="286"/>
  <c r="S48" i="286"/>
  <c r="T48" i="286" s="1"/>
  <c r="L48" i="286"/>
  <c r="W48" i="286" s="1"/>
  <c r="X48" i="286" s="1"/>
  <c r="W47" i="286"/>
  <c r="X47" i="286" s="1"/>
  <c r="V47" i="286"/>
  <c r="U47" i="286"/>
  <c r="S47" i="286"/>
  <c r="T47" i="286" s="1"/>
  <c r="L47" i="286"/>
  <c r="V46" i="286"/>
  <c r="U46" i="286"/>
  <c r="T46" i="286"/>
  <c r="S46" i="286"/>
  <c r="L46" i="286"/>
  <c r="W46" i="286" s="1"/>
  <c r="X46" i="286" s="1"/>
  <c r="V45" i="286"/>
  <c r="U45" i="286"/>
  <c r="S45" i="286"/>
  <c r="T45" i="286" s="1"/>
  <c r="L45" i="286"/>
  <c r="W45" i="286" s="1"/>
  <c r="X45" i="286" s="1"/>
  <c r="W44" i="286"/>
  <c r="X44" i="286" s="1"/>
  <c r="V44" i="286"/>
  <c r="U44" i="286"/>
  <c r="T44" i="286"/>
  <c r="S44" i="286"/>
  <c r="L44" i="286"/>
  <c r="W43" i="286"/>
  <c r="X43" i="286" s="1"/>
  <c r="V43" i="286"/>
  <c r="U43" i="286"/>
  <c r="T43" i="286"/>
  <c r="S43" i="286"/>
  <c r="W42" i="286"/>
  <c r="X42" i="286" s="1"/>
  <c r="V42" i="286"/>
  <c r="U42" i="286"/>
  <c r="T42" i="286"/>
  <c r="S42" i="286"/>
  <c r="L42" i="286"/>
  <c r="V41" i="286"/>
  <c r="U41" i="286"/>
  <c r="S41" i="286"/>
  <c r="T41" i="286" s="1"/>
  <c r="L41" i="286"/>
  <c r="W41" i="286" s="1"/>
  <c r="X41" i="286" s="1"/>
  <c r="W40" i="286"/>
  <c r="X40" i="286" s="1"/>
  <c r="V40" i="286"/>
  <c r="U40" i="286"/>
  <c r="S40" i="286"/>
  <c r="T40" i="286" s="1"/>
  <c r="L40" i="286"/>
  <c r="V39" i="286"/>
  <c r="U39" i="286"/>
  <c r="T39" i="286"/>
  <c r="S39" i="286"/>
  <c r="L39" i="286"/>
  <c r="W39" i="286" s="1"/>
  <c r="X39" i="286" s="1"/>
  <c r="X38" i="286"/>
  <c r="W38" i="286"/>
  <c r="V38" i="286"/>
  <c r="U38" i="286"/>
  <c r="S38" i="286"/>
  <c r="T38" i="286" s="1"/>
  <c r="X37" i="286"/>
  <c r="W37" i="286"/>
  <c r="V37" i="286"/>
  <c r="U37" i="286"/>
  <c r="S37" i="286"/>
  <c r="T37" i="286" s="1"/>
  <c r="V36" i="286"/>
  <c r="U36" i="286"/>
  <c r="S36" i="286"/>
  <c r="T36" i="286" s="1"/>
  <c r="L36" i="286"/>
  <c r="W36" i="286" s="1"/>
  <c r="X36" i="286" s="1"/>
  <c r="W35" i="286"/>
  <c r="X35" i="286" s="1"/>
  <c r="V35" i="286"/>
  <c r="U35" i="286"/>
  <c r="T35" i="286"/>
  <c r="S35" i="286"/>
  <c r="L35" i="286"/>
  <c r="W34" i="286"/>
  <c r="X34" i="286" s="1"/>
  <c r="V34" i="286"/>
  <c r="U34" i="286"/>
  <c r="T34" i="286"/>
  <c r="S34" i="286"/>
  <c r="W33" i="286"/>
  <c r="X33" i="286" s="1"/>
  <c r="V33" i="286"/>
  <c r="U33" i="286"/>
  <c r="T33" i="286"/>
  <c r="S33" i="286"/>
  <c r="W32" i="286"/>
  <c r="X32" i="286" s="1"/>
  <c r="V32" i="286"/>
  <c r="U32" i="286"/>
  <c r="T32" i="286"/>
  <c r="S32" i="286"/>
  <c r="L32" i="286"/>
  <c r="W31" i="286"/>
  <c r="X31" i="286" s="1"/>
  <c r="V31" i="286"/>
  <c r="U31" i="286"/>
  <c r="S31" i="286"/>
  <c r="T31" i="286" s="1"/>
  <c r="L31" i="286"/>
  <c r="W30" i="286"/>
  <c r="X30" i="286" s="1"/>
  <c r="V30" i="286"/>
  <c r="U30" i="286"/>
  <c r="S30" i="286"/>
  <c r="T30" i="286" s="1"/>
  <c r="W29" i="286"/>
  <c r="X29" i="286" s="1"/>
  <c r="V29" i="286"/>
  <c r="U29" i="286"/>
  <c r="S29" i="286"/>
  <c r="T29" i="286" s="1"/>
  <c r="L29" i="286"/>
  <c r="V28" i="286"/>
  <c r="U28" i="286"/>
  <c r="S28" i="286"/>
  <c r="T28" i="286" s="1"/>
  <c r="L28" i="286"/>
  <c r="W28" i="286" s="1"/>
  <c r="X28" i="286" s="1"/>
  <c r="X27" i="286"/>
  <c r="W27" i="286"/>
  <c r="V27" i="286"/>
  <c r="U27" i="286"/>
  <c r="S27" i="286"/>
  <c r="T27" i="286" s="1"/>
  <c r="V26" i="286"/>
  <c r="U26" i="286"/>
  <c r="S26" i="286"/>
  <c r="T26" i="286" s="1"/>
  <c r="L26" i="286"/>
  <c r="W26" i="286" s="1"/>
  <c r="X26" i="286" s="1"/>
  <c r="W25" i="286"/>
  <c r="X25" i="286" s="1"/>
  <c r="V25" i="286"/>
  <c r="U25" i="286"/>
  <c r="T25" i="286"/>
  <c r="S25" i="286"/>
  <c r="L25" i="286"/>
  <c r="W24" i="286"/>
  <c r="X24" i="286" s="1"/>
  <c r="V24" i="286"/>
  <c r="U24" i="286"/>
  <c r="T24" i="286"/>
  <c r="S24" i="286"/>
  <c r="W23" i="286"/>
  <c r="X23" i="286" s="1"/>
  <c r="V23" i="286"/>
  <c r="U23" i="286"/>
  <c r="T23" i="286"/>
  <c r="S23" i="286"/>
  <c r="W22" i="286"/>
  <c r="X22" i="286" s="1"/>
  <c r="V22" i="286"/>
  <c r="U22" i="286"/>
  <c r="T22" i="286"/>
  <c r="S22" i="286"/>
  <c r="L22" i="286"/>
  <c r="W21" i="286"/>
  <c r="X21" i="286" s="1"/>
  <c r="V21" i="286"/>
  <c r="U21" i="286"/>
  <c r="S21" i="286"/>
  <c r="T21" i="286" s="1"/>
  <c r="L21" i="286"/>
  <c r="W20" i="286"/>
  <c r="X20" i="286" s="1"/>
  <c r="V20" i="286"/>
  <c r="U20" i="286"/>
  <c r="S20" i="286"/>
  <c r="T20" i="286" s="1"/>
  <c r="L20" i="286"/>
  <c r="V19" i="286"/>
  <c r="U19" i="286"/>
  <c r="S19" i="286"/>
  <c r="T19" i="286" s="1"/>
  <c r="L19" i="286"/>
  <c r="W19" i="286" s="1"/>
  <c r="X19" i="286" s="1"/>
  <c r="X18" i="286"/>
  <c r="W18" i="286"/>
  <c r="V18" i="286"/>
  <c r="U18" i="286"/>
  <c r="S18" i="286"/>
  <c r="T18" i="286" s="1"/>
  <c r="V17" i="286"/>
  <c r="U17" i="286"/>
  <c r="S17" i="286"/>
  <c r="T17" i="286" s="1"/>
  <c r="L17" i="286"/>
  <c r="W17" i="286" s="1"/>
  <c r="X17" i="286" s="1"/>
  <c r="W16" i="286"/>
  <c r="X16" i="286" s="1"/>
  <c r="V16" i="286"/>
  <c r="U16" i="286"/>
  <c r="T16" i="286"/>
  <c r="S16" i="286"/>
  <c r="L16" i="286"/>
  <c r="W15" i="286"/>
  <c r="X15" i="286" s="1"/>
  <c r="V15" i="286"/>
  <c r="U15" i="286"/>
  <c r="T15" i="286"/>
  <c r="S15" i="286"/>
  <c r="W14" i="286"/>
  <c r="X14" i="286" s="1"/>
  <c r="V14" i="286"/>
  <c r="U14" i="286"/>
  <c r="T14" i="286"/>
  <c r="S14" i="286"/>
  <c r="W13" i="286"/>
  <c r="X13" i="286" s="1"/>
  <c r="V13" i="286"/>
  <c r="U13" i="286"/>
  <c r="T13" i="286"/>
  <c r="S13" i="286"/>
  <c r="L13" i="286"/>
  <c r="W12" i="286"/>
  <c r="X12" i="286" s="1"/>
  <c r="V12" i="286"/>
  <c r="U12" i="286"/>
  <c r="S12" i="286"/>
  <c r="T12" i="286" s="1"/>
  <c r="L12" i="286"/>
  <c r="W11" i="286"/>
  <c r="X11" i="286" s="1"/>
  <c r="V11" i="286"/>
  <c r="U11" i="286"/>
  <c r="S11" i="286"/>
  <c r="T11" i="286" s="1"/>
  <c r="W10" i="286"/>
  <c r="X10" i="286" s="1"/>
  <c r="V10" i="286"/>
  <c r="U10" i="286"/>
  <c r="S10" i="286"/>
  <c r="T10" i="286" s="1"/>
  <c r="L10" i="286"/>
  <c r="V9" i="286"/>
  <c r="U9" i="286"/>
  <c r="S9" i="286"/>
  <c r="T9" i="286" s="1"/>
  <c r="L9" i="286"/>
  <c r="W9" i="286" s="1"/>
  <c r="X9" i="286" s="1"/>
  <c r="X8" i="286"/>
  <c r="W8" i="286"/>
  <c r="V8" i="286"/>
  <c r="U8" i="286"/>
  <c r="S8" i="286"/>
  <c r="T8" i="286" s="1"/>
  <c r="V7" i="286"/>
  <c r="U7" i="286"/>
  <c r="S7" i="286"/>
  <c r="T7" i="286" s="1"/>
  <c r="L7" i="286"/>
  <c r="W7" i="286" s="1"/>
  <c r="X7" i="286" s="1"/>
  <c r="W6" i="286"/>
  <c r="X6" i="286" s="1"/>
  <c r="V6" i="286"/>
  <c r="U6" i="286"/>
  <c r="S6" i="286"/>
  <c r="T6" i="286" s="1"/>
  <c r="L6" i="286"/>
  <c r="R964" i="284" l="1"/>
  <c r="R963" i="284" s="1"/>
  <c r="Q964" i="284"/>
  <c r="Q963" i="284" s="1"/>
  <c r="P964" i="284"/>
  <c r="P963" i="284" s="1"/>
  <c r="O964" i="284"/>
  <c r="O963" i="284" s="1"/>
  <c r="N964" i="284"/>
  <c r="N963" i="284" s="1"/>
  <c r="R961" i="284"/>
  <c r="Q961" i="284"/>
  <c r="P961" i="284"/>
  <c r="O961" i="284"/>
  <c r="N961" i="284"/>
  <c r="R959" i="284"/>
  <c r="Q959" i="284"/>
  <c r="P959" i="284"/>
  <c r="O959" i="284"/>
  <c r="N959" i="284"/>
  <c r="R957" i="284"/>
  <c r="Q957" i="284"/>
  <c r="P957" i="284"/>
  <c r="O957" i="284"/>
  <c r="N957" i="284"/>
  <c r="R955" i="284"/>
  <c r="Q955" i="284"/>
  <c r="P955" i="284"/>
  <c r="O955" i="284"/>
  <c r="N955" i="284"/>
  <c r="R953" i="284"/>
  <c r="Q953" i="284"/>
  <c r="P953" i="284"/>
  <c r="O953" i="284"/>
  <c r="N953" i="284"/>
  <c r="R951" i="284"/>
  <c r="Q951" i="284"/>
  <c r="P951" i="284"/>
  <c r="O951" i="284"/>
  <c r="N951" i="284"/>
  <c r="R948" i="284"/>
  <c r="Q948" i="284"/>
  <c r="P948" i="284"/>
  <c r="O948" i="284"/>
  <c r="N948" i="284"/>
  <c r="R947" i="284"/>
  <c r="Q947" i="284"/>
  <c r="P947" i="284"/>
  <c r="O947" i="284"/>
  <c r="N947" i="284"/>
  <c r="R946" i="284"/>
  <c r="Q946" i="284"/>
  <c r="P946" i="284"/>
  <c r="O946" i="284"/>
  <c r="N946" i="284"/>
  <c r="R945" i="284"/>
  <c r="Q945" i="284"/>
  <c r="P945" i="284"/>
  <c r="O945" i="284"/>
  <c r="N945" i="284"/>
  <c r="R944" i="284"/>
  <c r="Q944" i="284"/>
  <c r="P944" i="284"/>
  <c r="O944" i="284"/>
  <c r="N944" i="284"/>
  <c r="R943" i="284"/>
  <c r="Q943" i="284"/>
  <c r="P943" i="284"/>
  <c r="O943" i="284"/>
  <c r="N943" i="284"/>
  <c r="R942" i="284"/>
  <c r="Q942" i="284"/>
  <c r="P942" i="284"/>
  <c r="O942" i="284"/>
  <c r="N942" i="284"/>
  <c r="R941" i="284"/>
  <c r="Q941" i="284"/>
  <c r="P941" i="284"/>
  <c r="O941" i="284"/>
  <c r="N941" i="284"/>
  <c r="R940" i="284"/>
  <c r="Q940" i="284"/>
  <c r="P940" i="284"/>
  <c r="O940" i="284"/>
  <c r="N940" i="284"/>
  <c r="R939" i="284"/>
  <c r="Q939" i="284"/>
  <c r="P939" i="284"/>
  <c r="O939" i="284"/>
  <c r="N939" i="284"/>
  <c r="R938" i="284"/>
  <c r="Q938" i="284"/>
  <c r="P938" i="284"/>
  <c r="O938" i="284"/>
  <c r="N938" i="284"/>
  <c r="R937" i="284"/>
  <c r="Q937" i="284"/>
  <c r="P937" i="284"/>
  <c r="O937" i="284"/>
  <c r="N937" i="284"/>
  <c r="R936" i="284"/>
  <c r="Q936" i="284"/>
  <c r="P936" i="284"/>
  <c r="O936" i="284"/>
  <c r="N936" i="284"/>
  <c r="R935" i="284"/>
  <c r="Q935" i="284"/>
  <c r="P935" i="284"/>
  <c r="O935" i="284"/>
  <c r="N935" i="284"/>
  <c r="R934" i="284"/>
  <c r="Q934" i="284"/>
  <c r="P934" i="284"/>
  <c r="O934" i="284"/>
  <c r="N934" i="284"/>
  <c r="R933" i="284"/>
  <c r="Q933" i="284"/>
  <c r="P933" i="284"/>
  <c r="O933" i="284"/>
  <c r="N933" i="284"/>
  <c r="R932" i="284"/>
  <c r="Q932" i="284"/>
  <c r="P932" i="284"/>
  <c r="O932" i="284"/>
  <c r="N932" i="284"/>
  <c r="R931" i="284"/>
  <c r="Q931" i="284"/>
  <c r="P931" i="284"/>
  <c r="O931" i="284"/>
  <c r="N931" i="284"/>
  <c r="R930" i="284"/>
  <c r="Q930" i="284"/>
  <c r="P930" i="284"/>
  <c r="O930" i="284"/>
  <c r="N930" i="284"/>
  <c r="R929" i="284"/>
  <c r="Q929" i="284"/>
  <c r="P929" i="284"/>
  <c r="O929" i="284"/>
  <c r="N929" i="284"/>
  <c r="R928" i="284"/>
  <c r="Q928" i="284"/>
  <c r="P928" i="284"/>
  <c r="O928" i="284"/>
  <c r="N928" i="284"/>
  <c r="R927" i="284"/>
  <c r="Q927" i="284"/>
  <c r="P927" i="284"/>
  <c r="O927" i="284"/>
  <c r="N927" i="284"/>
  <c r="R926" i="284"/>
  <c r="Q926" i="284"/>
  <c r="P926" i="284"/>
  <c r="O926" i="284"/>
  <c r="N926" i="284"/>
  <c r="R925" i="284"/>
  <c r="Q925" i="284"/>
  <c r="P925" i="284"/>
  <c r="O925" i="284"/>
  <c r="N925" i="284"/>
  <c r="R924" i="284"/>
  <c r="Q924" i="284"/>
  <c r="P924" i="284"/>
  <c r="O924" i="284"/>
  <c r="N924" i="284"/>
  <c r="R923" i="284"/>
  <c r="Q923" i="284"/>
  <c r="P923" i="284"/>
  <c r="O923" i="284"/>
  <c r="N923" i="284"/>
  <c r="R922" i="284"/>
  <c r="Q922" i="284"/>
  <c r="P922" i="284"/>
  <c r="O922" i="284"/>
  <c r="N922" i="284"/>
  <c r="R921" i="284"/>
  <c r="Q921" i="284"/>
  <c r="P921" i="284"/>
  <c r="O921" i="284"/>
  <c r="N921" i="284"/>
  <c r="R920" i="284"/>
  <c r="Q920" i="284"/>
  <c r="P920" i="284"/>
  <c r="O920" i="284"/>
  <c r="N920" i="284"/>
  <c r="R917" i="284"/>
  <c r="Q917" i="284"/>
  <c r="P917" i="284"/>
  <c r="O917" i="284"/>
  <c r="N917" i="284"/>
  <c r="R916" i="284"/>
  <c r="Q916" i="284"/>
  <c r="P916" i="284"/>
  <c r="O916" i="284"/>
  <c r="N916" i="284"/>
  <c r="R915" i="284"/>
  <c r="Q915" i="284"/>
  <c r="P915" i="284"/>
  <c r="O915" i="284"/>
  <c r="N915" i="284"/>
  <c r="R914" i="284"/>
  <c r="Q914" i="284"/>
  <c r="P914" i="284"/>
  <c r="O914" i="284"/>
  <c r="N914" i="284"/>
  <c r="R913" i="284"/>
  <c r="Q913" i="284"/>
  <c r="P913" i="284"/>
  <c r="O913" i="284"/>
  <c r="N913" i="284"/>
  <c r="R912" i="284"/>
  <c r="Q912" i="284"/>
  <c r="P912" i="284"/>
  <c r="O912" i="284"/>
  <c r="N912" i="284"/>
  <c r="R911" i="284"/>
  <c r="Q911" i="284"/>
  <c r="P911" i="284"/>
  <c r="O911" i="284"/>
  <c r="N911" i="284"/>
  <c r="R910" i="284"/>
  <c r="Q910" i="284"/>
  <c r="P910" i="284"/>
  <c r="O910" i="284"/>
  <c r="N910" i="284"/>
  <c r="R909" i="284"/>
  <c r="Q909" i="284"/>
  <c r="P909" i="284"/>
  <c r="O909" i="284"/>
  <c r="N909" i="284"/>
  <c r="R908" i="284"/>
  <c r="Q908" i="284"/>
  <c r="P908" i="284"/>
  <c r="O908" i="284"/>
  <c r="N908" i="284"/>
  <c r="R907" i="284"/>
  <c r="Q907" i="284"/>
  <c r="P907" i="284"/>
  <c r="O907" i="284"/>
  <c r="N907" i="284"/>
  <c r="R906" i="284"/>
  <c r="Q906" i="284"/>
  <c r="P906" i="284"/>
  <c r="O906" i="284"/>
  <c r="N906" i="284"/>
  <c r="R905" i="284"/>
  <c r="Q905" i="284"/>
  <c r="P905" i="284"/>
  <c r="O905" i="284"/>
  <c r="N905" i="284"/>
  <c r="R904" i="284"/>
  <c r="Q904" i="284"/>
  <c r="P904" i="284"/>
  <c r="O904" i="284"/>
  <c r="N904" i="284"/>
  <c r="R903" i="284"/>
  <c r="Q903" i="284"/>
  <c r="P903" i="284"/>
  <c r="O903" i="284"/>
  <c r="N903" i="284"/>
  <c r="R902" i="284"/>
  <c r="Q902" i="284"/>
  <c r="P902" i="284"/>
  <c r="O902" i="284"/>
  <c r="N902" i="284"/>
  <c r="R900" i="284"/>
  <c r="Q900" i="284"/>
  <c r="P900" i="284"/>
  <c r="O900" i="284"/>
  <c r="N900" i="284"/>
  <c r="R899" i="284"/>
  <c r="Q899" i="284"/>
  <c r="P899" i="284"/>
  <c r="O899" i="284"/>
  <c r="N899" i="284"/>
  <c r="R897" i="284"/>
  <c r="Q897" i="284"/>
  <c r="P897" i="284"/>
  <c r="O897" i="284"/>
  <c r="N897" i="284"/>
  <c r="R896" i="284"/>
  <c r="Q896" i="284"/>
  <c r="P896" i="284"/>
  <c r="O896" i="284"/>
  <c r="N896" i="284"/>
  <c r="R895" i="284"/>
  <c r="Q895" i="284"/>
  <c r="P895" i="284"/>
  <c r="O895" i="284"/>
  <c r="N895" i="284"/>
  <c r="R894" i="284"/>
  <c r="Q894" i="284"/>
  <c r="P894" i="284"/>
  <c r="O894" i="284"/>
  <c r="N894" i="284"/>
  <c r="R893" i="284"/>
  <c r="Q893" i="284"/>
  <c r="P893" i="284"/>
  <c r="O893" i="284"/>
  <c r="N893" i="284"/>
  <c r="R892" i="284"/>
  <c r="Q892" i="284"/>
  <c r="P892" i="284"/>
  <c r="O892" i="284"/>
  <c r="N892" i="284"/>
  <c r="R891" i="284"/>
  <c r="Q891" i="284"/>
  <c r="P891" i="284"/>
  <c r="O891" i="284"/>
  <c r="N891" i="284"/>
  <c r="R890" i="284"/>
  <c r="Q890" i="284"/>
  <c r="P890" i="284"/>
  <c r="O890" i="284"/>
  <c r="N890" i="284"/>
  <c r="R889" i="284"/>
  <c r="Q889" i="284"/>
  <c r="P889" i="284"/>
  <c r="O889" i="284"/>
  <c r="N889" i="284"/>
  <c r="R886" i="284"/>
  <c r="Q886" i="284"/>
  <c r="P886" i="284"/>
  <c r="O886" i="284"/>
  <c r="N886" i="284"/>
  <c r="R885" i="284"/>
  <c r="Q885" i="284"/>
  <c r="P885" i="284"/>
  <c r="O885" i="284"/>
  <c r="N885" i="284"/>
  <c r="R884" i="284"/>
  <c r="Q884" i="284"/>
  <c r="P884" i="284"/>
  <c r="O884" i="284"/>
  <c r="N884" i="284"/>
  <c r="R883" i="284"/>
  <c r="Q883" i="284"/>
  <c r="P883" i="284"/>
  <c r="O883" i="284"/>
  <c r="N883" i="284"/>
  <c r="R881" i="284"/>
  <c r="Q881" i="284"/>
  <c r="P881" i="284"/>
  <c r="O881" i="284"/>
  <c r="N881" i="284"/>
  <c r="R880" i="284"/>
  <c r="Q880" i="284"/>
  <c r="P880" i="284"/>
  <c r="O880" i="284"/>
  <c r="N880" i="284"/>
  <c r="R879" i="284"/>
  <c r="Q879" i="284"/>
  <c r="P879" i="284"/>
  <c r="O879" i="284"/>
  <c r="N879" i="284"/>
  <c r="R878" i="284"/>
  <c r="Q878" i="284"/>
  <c r="P878" i="284"/>
  <c r="O878" i="284"/>
  <c r="N878" i="284"/>
  <c r="R877" i="284"/>
  <c r="Q877" i="284"/>
  <c r="P877" i="284"/>
  <c r="O877" i="284"/>
  <c r="N877" i="284"/>
  <c r="R876" i="284"/>
  <c r="Q876" i="284"/>
  <c r="P876" i="284"/>
  <c r="O876" i="284"/>
  <c r="N876" i="284"/>
  <c r="R875" i="284"/>
  <c r="Q875" i="284"/>
  <c r="P875" i="284"/>
  <c r="O875" i="284"/>
  <c r="N875" i="284"/>
  <c r="R874" i="284"/>
  <c r="Q874" i="284"/>
  <c r="P874" i="284"/>
  <c r="O874" i="284"/>
  <c r="N874" i="284"/>
  <c r="R873" i="284"/>
  <c r="Q873" i="284"/>
  <c r="P873" i="284"/>
  <c r="O873" i="284"/>
  <c r="N873" i="284"/>
  <c r="R872" i="284"/>
  <c r="Q872" i="284"/>
  <c r="P872" i="284"/>
  <c r="O872" i="284"/>
  <c r="N872" i="284"/>
  <c r="R871" i="284"/>
  <c r="Q871" i="284"/>
  <c r="P871" i="284"/>
  <c r="O871" i="284"/>
  <c r="N871" i="284"/>
  <c r="R870" i="284"/>
  <c r="Q870" i="284"/>
  <c r="P870" i="284"/>
  <c r="O870" i="284"/>
  <c r="N870" i="284"/>
  <c r="R869" i="284"/>
  <c r="Q869" i="284"/>
  <c r="P869" i="284"/>
  <c r="O869" i="284"/>
  <c r="N869" i="284"/>
  <c r="R868" i="284"/>
  <c r="Q868" i="284"/>
  <c r="P868" i="284"/>
  <c r="O868" i="284"/>
  <c r="N868" i="284"/>
  <c r="R867" i="284"/>
  <c r="Q867" i="284"/>
  <c r="P867" i="284"/>
  <c r="O867" i="284"/>
  <c r="N867" i="284"/>
  <c r="R866" i="284"/>
  <c r="Q866" i="284"/>
  <c r="P866" i="284"/>
  <c r="O866" i="284"/>
  <c r="N866" i="284"/>
  <c r="R865" i="284"/>
  <c r="Q865" i="284"/>
  <c r="P865" i="284"/>
  <c r="O865" i="284"/>
  <c r="N865" i="284"/>
  <c r="R864" i="284"/>
  <c r="Q864" i="284"/>
  <c r="P864" i="284"/>
  <c r="O864" i="284"/>
  <c r="N864" i="284"/>
  <c r="R863" i="284"/>
  <c r="Q863" i="284"/>
  <c r="P863" i="284"/>
  <c r="O863" i="284"/>
  <c r="N863" i="284"/>
  <c r="R862" i="284"/>
  <c r="Q862" i="284"/>
  <c r="P862" i="284"/>
  <c r="O862" i="284"/>
  <c r="N862" i="284"/>
  <c r="R861" i="284"/>
  <c r="Q861" i="284"/>
  <c r="P861" i="284"/>
  <c r="O861" i="284"/>
  <c r="N861" i="284"/>
  <c r="R860" i="284"/>
  <c r="Q860" i="284"/>
  <c r="P860" i="284"/>
  <c r="O860" i="284"/>
  <c r="N860" i="284"/>
  <c r="R859" i="284"/>
  <c r="Q859" i="284"/>
  <c r="P859" i="284"/>
  <c r="O859" i="284"/>
  <c r="N859" i="284"/>
  <c r="R858" i="284"/>
  <c r="Q858" i="284"/>
  <c r="P858" i="284"/>
  <c r="O858" i="284"/>
  <c r="N858" i="284"/>
  <c r="R857" i="284"/>
  <c r="Q857" i="284"/>
  <c r="P857" i="284"/>
  <c r="O857" i="284"/>
  <c r="N857" i="284"/>
  <c r="R856" i="284"/>
  <c r="Q856" i="284"/>
  <c r="P856" i="284"/>
  <c r="O856" i="284"/>
  <c r="N856" i="284"/>
  <c r="R855" i="284"/>
  <c r="Q855" i="284"/>
  <c r="P855" i="284"/>
  <c r="O855" i="284"/>
  <c r="N855" i="284"/>
  <c r="R854" i="284"/>
  <c r="Q854" i="284"/>
  <c r="P854" i="284"/>
  <c r="O854" i="284"/>
  <c r="N854" i="284"/>
  <c r="R853" i="284"/>
  <c r="Q853" i="284"/>
  <c r="P853" i="284"/>
  <c r="O853" i="284"/>
  <c r="N853" i="284"/>
  <c r="R852" i="284"/>
  <c r="Q852" i="284"/>
  <c r="P852" i="284"/>
  <c r="O852" i="284"/>
  <c r="N852" i="284"/>
  <c r="R851" i="284"/>
  <c r="Q851" i="284"/>
  <c r="P851" i="284"/>
  <c r="O851" i="284"/>
  <c r="N851" i="284"/>
  <c r="R850" i="284"/>
  <c r="Q850" i="284"/>
  <c r="P850" i="284"/>
  <c r="O850" i="284"/>
  <c r="N850" i="284"/>
  <c r="R849" i="284"/>
  <c r="Q849" i="284"/>
  <c r="P849" i="284"/>
  <c r="O849" i="284"/>
  <c r="N849" i="284"/>
  <c r="R848" i="284"/>
  <c r="Q848" i="284"/>
  <c r="P848" i="284"/>
  <c r="O848" i="284"/>
  <c r="N848" i="284"/>
  <c r="R847" i="284"/>
  <c r="Q847" i="284"/>
  <c r="P847" i="284"/>
  <c r="O847" i="284"/>
  <c r="N847" i="284"/>
  <c r="R846" i="284"/>
  <c r="Q846" i="284"/>
  <c r="P846" i="284"/>
  <c r="O846" i="284"/>
  <c r="N846" i="284"/>
  <c r="R842" i="284"/>
  <c r="Q842" i="284"/>
  <c r="P842" i="284"/>
  <c r="O842" i="284"/>
  <c r="N842" i="284"/>
  <c r="R841" i="284"/>
  <c r="Q841" i="284"/>
  <c r="P841" i="284"/>
  <c r="O841" i="284"/>
  <c r="N841" i="284"/>
  <c r="R840" i="284"/>
  <c r="Q840" i="284"/>
  <c r="P840" i="284"/>
  <c r="O840" i="284"/>
  <c r="N840" i="284"/>
  <c r="R839" i="284"/>
  <c r="Q839" i="284"/>
  <c r="P839" i="284"/>
  <c r="O839" i="284"/>
  <c r="N839" i="284"/>
  <c r="R838" i="284"/>
  <c r="Q838" i="284"/>
  <c r="P838" i="284"/>
  <c r="O838" i="284"/>
  <c r="N838" i="284"/>
  <c r="R837" i="284"/>
  <c r="Q837" i="284"/>
  <c r="P837" i="284"/>
  <c r="O837" i="284"/>
  <c r="N837" i="284"/>
  <c r="R836" i="284"/>
  <c r="Q836" i="284"/>
  <c r="P836" i="284"/>
  <c r="O836" i="284"/>
  <c r="N836" i="284"/>
  <c r="R835" i="284"/>
  <c r="Q835" i="284"/>
  <c r="P835" i="284"/>
  <c r="O835" i="284"/>
  <c r="N835" i="284"/>
  <c r="R834" i="284"/>
  <c r="Q834" i="284"/>
  <c r="P834" i="284"/>
  <c r="O834" i="284"/>
  <c r="N834" i="284"/>
  <c r="R833" i="284"/>
  <c r="Q833" i="284"/>
  <c r="P833" i="284"/>
  <c r="O833" i="284"/>
  <c r="N833" i="284"/>
  <c r="R832" i="284"/>
  <c r="Q832" i="284"/>
  <c r="P832" i="284"/>
  <c r="O832" i="284"/>
  <c r="N832" i="284"/>
  <c r="R831" i="284"/>
  <c r="Q831" i="284"/>
  <c r="P831" i="284"/>
  <c r="O831" i="284"/>
  <c r="N831" i="284"/>
  <c r="R830" i="284"/>
  <c r="Q830" i="284"/>
  <c r="P830" i="284"/>
  <c r="O830" i="284"/>
  <c r="N830" i="284"/>
  <c r="R829" i="284"/>
  <c r="Q829" i="284"/>
  <c r="P829" i="284"/>
  <c r="O829" i="284"/>
  <c r="N829" i="284"/>
  <c r="R827" i="284"/>
  <c r="Q827" i="284"/>
  <c r="P827" i="284"/>
  <c r="O827" i="284"/>
  <c r="N827" i="284"/>
  <c r="R826" i="284"/>
  <c r="Q826" i="284"/>
  <c r="P826" i="284"/>
  <c r="O826" i="284"/>
  <c r="N826" i="284"/>
  <c r="R818" i="284"/>
  <c r="Q818" i="284"/>
  <c r="P818" i="284"/>
  <c r="O818" i="284"/>
  <c r="N818" i="284"/>
  <c r="R808" i="284"/>
  <c r="Q808" i="284"/>
  <c r="P808" i="284"/>
  <c r="O808" i="284"/>
  <c r="N808" i="284"/>
  <c r="R807" i="284"/>
  <c r="Q807" i="284"/>
  <c r="P807" i="284"/>
  <c r="O807" i="284"/>
  <c r="N807" i="284"/>
  <c r="R805" i="284"/>
  <c r="Q805" i="284"/>
  <c r="P805" i="284"/>
  <c r="O805" i="284"/>
  <c r="N805" i="284"/>
  <c r="R804" i="284"/>
  <c r="Q804" i="284"/>
  <c r="P804" i="284"/>
  <c r="O804" i="284"/>
  <c r="N804" i="284"/>
  <c r="R803" i="284"/>
  <c r="Q803" i="284"/>
  <c r="P803" i="284"/>
  <c r="O803" i="284"/>
  <c r="N803" i="284"/>
  <c r="R802" i="284"/>
  <c r="Q802" i="284"/>
  <c r="P802" i="284"/>
  <c r="O802" i="284"/>
  <c r="N802" i="284"/>
  <c r="R801" i="284"/>
  <c r="Q801" i="284"/>
  <c r="P801" i="284"/>
  <c r="O801" i="284"/>
  <c r="N801" i="284"/>
  <c r="R800" i="284"/>
  <c r="Q800" i="284"/>
  <c r="P800" i="284"/>
  <c r="O800" i="284"/>
  <c r="N800" i="284"/>
  <c r="R799" i="284"/>
  <c r="Q799" i="284"/>
  <c r="P799" i="284"/>
  <c r="O799" i="284"/>
  <c r="N799" i="284"/>
  <c r="R798" i="284"/>
  <c r="Q798" i="284"/>
  <c r="P798" i="284"/>
  <c r="O798" i="284"/>
  <c r="N798" i="284"/>
  <c r="R796" i="284"/>
  <c r="Q796" i="284"/>
  <c r="P796" i="284"/>
  <c r="O796" i="284"/>
  <c r="N796" i="284"/>
  <c r="R795" i="284"/>
  <c r="Q795" i="284"/>
  <c r="P795" i="284"/>
  <c r="O795" i="284"/>
  <c r="N795" i="284"/>
  <c r="R794" i="284"/>
  <c r="Q794" i="284"/>
  <c r="P794" i="284"/>
  <c r="O794" i="284"/>
  <c r="N794" i="284"/>
  <c r="R793" i="284"/>
  <c r="Q793" i="284"/>
  <c r="P793" i="284"/>
  <c r="O793" i="284"/>
  <c r="N793" i="284"/>
  <c r="R792" i="284"/>
  <c r="Q792" i="284"/>
  <c r="P792" i="284"/>
  <c r="O792" i="284"/>
  <c r="N792" i="284"/>
  <c r="R791" i="284"/>
  <c r="Q791" i="284"/>
  <c r="P791" i="284"/>
  <c r="O791" i="284"/>
  <c r="N791" i="284"/>
  <c r="R790" i="284"/>
  <c r="Q790" i="284"/>
  <c r="P790" i="284"/>
  <c r="O790" i="284"/>
  <c r="N790" i="284"/>
  <c r="R789" i="284"/>
  <c r="Q789" i="284"/>
  <c r="P789" i="284"/>
  <c r="O789" i="284"/>
  <c r="N789" i="284"/>
  <c r="R788" i="284"/>
  <c r="Q788" i="284"/>
  <c r="P788" i="284"/>
  <c r="O788" i="284"/>
  <c r="N788" i="284"/>
  <c r="R787" i="284"/>
  <c r="Q787" i="284"/>
  <c r="P787" i="284"/>
  <c r="O787" i="284"/>
  <c r="N787" i="284"/>
  <c r="R786" i="284"/>
  <c r="Q786" i="284"/>
  <c r="P786" i="284"/>
  <c r="O786" i="284"/>
  <c r="N786" i="284"/>
  <c r="R785" i="284"/>
  <c r="Q785" i="284"/>
  <c r="P785" i="284"/>
  <c r="O785" i="284"/>
  <c r="N785" i="284"/>
  <c r="R784" i="284"/>
  <c r="Q784" i="284"/>
  <c r="P784" i="284"/>
  <c r="O784" i="284"/>
  <c r="N784" i="284"/>
  <c r="R783" i="284"/>
  <c r="Q783" i="284"/>
  <c r="P783" i="284"/>
  <c r="O783" i="284"/>
  <c r="N783" i="284"/>
  <c r="R782" i="284"/>
  <c r="Q782" i="284"/>
  <c r="P782" i="284"/>
  <c r="O782" i="284"/>
  <c r="N782" i="284"/>
  <c r="R759" i="284"/>
  <c r="Q759" i="284"/>
  <c r="P759" i="284"/>
  <c r="O759" i="284"/>
  <c r="N759" i="284"/>
  <c r="R758" i="284"/>
  <c r="Q758" i="284"/>
  <c r="P758" i="284"/>
  <c r="O758" i="284"/>
  <c r="N758" i="284"/>
  <c r="R757" i="284"/>
  <c r="Q757" i="284"/>
  <c r="P757" i="284"/>
  <c r="O757" i="284"/>
  <c r="N757" i="284"/>
  <c r="R756" i="284"/>
  <c r="Q756" i="284"/>
  <c r="P756" i="284"/>
  <c r="O756" i="284"/>
  <c r="N756" i="284"/>
  <c r="R755" i="284"/>
  <c r="Q755" i="284"/>
  <c r="P755" i="284"/>
  <c r="O755" i="284"/>
  <c r="N755" i="284"/>
  <c r="R754" i="284"/>
  <c r="Q754" i="284"/>
  <c r="P754" i="284"/>
  <c r="O754" i="284"/>
  <c r="N754" i="284"/>
  <c r="R752" i="284"/>
  <c r="Q752" i="284"/>
  <c r="P752" i="284"/>
  <c r="O752" i="284"/>
  <c r="N752" i="284"/>
  <c r="R751" i="284"/>
  <c r="Q751" i="284"/>
  <c r="P751" i="284"/>
  <c r="O751" i="284"/>
  <c r="N751" i="284"/>
  <c r="R749" i="284"/>
  <c r="Q749" i="284"/>
  <c r="P749" i="284"/>
  <c r="O749" i="284"/>
  <c r="N749" i="284"/>
  <c r="R748" i="284"/>
  <c r="Q748" i="284"/>
  <c r="P748" i="284"/>
  <c r="O748" i="284"/>
  <c r="N748" i="284"/>
  <c r="R747" i="284"/>
  <c r="Q747" i="284"/>
  <c r="P747" i="284"/>
  <c r="O747" i="284"/>
  <c r="N747" i="284"/>
  <c r="R746" i="284"/>
  <c r="Q746" i="284"/>
  <c r="P746" i="284"/>
  <c r="O746" i="284"/>
  <c r="N746" i="284"/>
  <c r="R745" i="284"/>
  <c r="Q745" i="284"/>
  <c r="P745" i="284"/>
  <c r="O745" i="284"/>
  <c r="N745" i="284"/>
  <c r="R744" i="284"/>
  <c r="Q744" i="284"/>
  <c r="P744" i="284"/>
  <c r="O744" i="284"/>
  <c r="N744" i="284"/>
  <c r="R743" i="284"/>
  <c r="Q743" i="284"/>
  <c r="P743" i="284"/>
  <c r="O743" i="284"/>
  <c r="N743" i="284"/>
  <c r="R742" i="284"/>
  <c r="Q742" i="284"/>
  <c r="P742" i="284"/>
  <c r="O742" i="284"/>
  <c r="N742" i="284"/>
  <c r="R741" i="284"/>
  <c r="Q741" i="284"/>
  <c r="P741" i="284"/>
  <c r="O741" i="284"/>
  <c r="N741" i="284"/>
  <c r="R740" i="284"/>
  <c r="Q740" i="284"/>
  <c r="P740" i="284"/>
  <c r="O740" i="284"/>
  <c r="N740" i="284"/>
  <c r="R739" i="284"/>
  <c r="Q739" i="284"/>
  <c r="P739" i="284"/>
  <c r="O739" i="284"/>
  <c r="N739" i="284"/>
  <c r="R738" i="284"/>
  <c r="Q738" i="284"/>
  <c r="P738" i="284"/>
  <c r="O738" i="284"/>
  <c r="N738" i="284"/>
  <c r="R737" i="284"/>
  <c r="Q737" i="284"/>
  <c r="P737" i="284"/>
  <c r="O737" i="284"/>
  <c r="N737" i="284"/>
  <c r="R736" i="284"/>
  <c r="Q736" i="284"/>
  <c r="P736" i="284"/>
  <c r="O736" i="284"/>
  <c r="N736" i="284"/>
  <c r="R735" i="284"/>
  <c r="Q735" i="284"/>
  <c r="P735" i="284"/>
  <c r="O735" i="284"/>
  <c r="N735" i="284"/>
  <c r="R734" i="284"/>
  <c r="Q734" i="284"/>
  <c r="P734" i="284"/>
  <c r="O734" i="284"/>
  <c r="N734" i="284"/>
  <c r="R733" i="284"/>
  <c r="Q733" i="284"/>
  <c r="P733" i="284"/>
  <c r="O733" i="284"/>
  <c r="N733" i="284"/>
  <c r="R732" i="284"/>
  <c r="Q732" i="284"/>
  <c r="P732" i="284"/>
  <c r="O732" i="284"/>
  <c r="N732" i="284"/>
  <c r="R731" i="284"/>
  <c r="Q731" i="284"/>
  <c r="P731" i="284"/>
  <c r="O731" i="284"/>
  <c r="N731" i="284"/>
  <c r="R730" i="284"/>
  <c r="Q730" i="284"/>
  <c r="P730" i="284"/>
  <c r="O730" i="284"/>
  <c r="N730" i="284"/>
  <c r="R729" i="284"/>
  <c r="Q729" i="284"/>
  <c r="P729" i="284"/>
  <c r="O729" i="284"/>
  <c r="N729" i="284"/>
  <c r="R728" i="284"/>
  <c r="Q728" i="284"/>
  <c r="P728" i="284"/>
  <c r="O728" i="284"/>
  <c r="N728" i="284"/>
  <c r="R727" i="284"/>
  <c r="Q727" i="284"/>
  <c r="P727" i="284"/>
  <c r="O727" i="284"/>
  <c r="N727" i="284"/>
  <c r="R726" i="284"/>
  <c r="Q726" i="284"/>
  <c r="P726" i="284"/>
  <c r="O726" i="284"/>
  <c r="N726" i="284"/>
  <c r="R725" i="284"/>
  <c r="Q725" i="284"/>
  <c r="P725" i="284"/>
  <c r="O725" i="284"/>
  <c r="N725" i="284"/>
  <c r="R724" i="284"/>
  <c r="Q724" i="284"/>
  <c r="P724" i="284"/>
  <c r="O724" i="284"/>
  <c r="N724" i="284"/>
  <c r="R723" i="284"/>
  <c r="Q723" i="284"/>
  <c r="P723" i="284"/>
  <c r="O723" i="284"/>
  <c r="N723" i="284"/>
  <c r="R722" i="284"/>
  <c r="Q722" i="284"/>
  <c r="P722" i="284"/>
  <c r="O722" i="284"/>
  <c r="N722" i="284"/>
  <c r="R721" i="284"/>
  <c r="Q721" i="284"/>
  <c r="P721" i="284"/>
  <c r="O721" i="284"/>
  <c r="N721" i="284"/>
  <c r="R720" i="284"/>
  <c r="Q720" i="284"/>
  <c r="P720" i="284"/>
  <c r="O720" i="284"/>
  <c r="N720" i="284"/>
  <c r="R719" i="284"/>
  <c r="Q719" i="284"/>
  <c r="P719" i="284"/>
  <c r="O719" i="284"/>
  <c r="N719" i="284"/>
  <c r="R718" i="284"/>
  <c r="Q718" i="284"/>
  <c r="P718" i="284"/>
  <c r="O718" i="284"/>
  <c r="N718" i="284"/>
  <c r="R717" i="284"/>
  <c r="Q717" i="284"/>
  <c r="P717" i="284"/>
  <c r="O717" i="284"/>
  <c r="N717" i="284"/>
  <c r="R716" i="284"/>
  <c r="Q716" i="284"/>
  <c r="P716" i="284"/>
  <c r="O716" i="284"/>
  <c r="N716" i="284"/>
  <c r="R715" i="284"/>
  <c r="Q715" i="284"/>
  <c r="P715" i="284"/>
  <c r="O715" i="284"/>
  <c r="N715" i="284"/>
  <c r="R714" i="284"/>
  <c r="Q714" i="284"/>
  <c r="P714" i="284"/>
  <c r="O714" i="284"/>
  <c r="N714" i="284"/>
  <c r="R713" i="284"/>
  <c r="Q713" i="284"/>
  <c r="P713" i="284"/>
  <c r="O713" i="284"/>
  <c r="N713" i="284"/>
  <c r="R712" i="284"/>
  <c r="Q712" i="284"/>
  <c r="P712" i="284"/>
  <c r="O712" i="284"/>
  <c r="N712" i="284"/>
  <c r="R711" i="284"/>
  <c r="Q711" i="284"/>
  <c r="P711" i="284"/>
  <c r="O711" i="284"/>
  <c r="N711" i="284"/>
  <c r="R710" i="284"/>
  <c r="Q710" i="284"/>
  <c r="P710" i="284"/>
  <c r="O710" i="284"/>
  <c r="N710" i="284"/>
  <c r="R709" i="284"/>
  <c r="Q709" i="284"/>
  <c r="P709" i="284"/>
  <c r="O709" i="284"/>
  <c r="N709" i="284"/>
  <c r="R708" i="284"/>
  <c r="Q708" i="284"/>
  <c r="P708" i="284"/>
  <c r="O708" i="284"/>
  <c r="N708" i="284"/>
  <c r="R707" i="284"/>
  <c r="Q707" i="284"/>
  <c r="P707" i="284"/>
  <c r="O707" i="284"/>
  <c r="N707" i="284"/>
  <c r="R706" i="284"/>
  <c r="Q706" i="284"/>
  <c r="P706" i="284"/>
  <c r="O706" i="284"/>
  <c r="N706" i="284"/>
  <c r="R705" i="284"/>
  <c r="Q705" i="284"/>
  <c r="P705" i="284"/>
  <c r="O705" i="284"/>
  <c r="N705" i="284"/>
  <c r="R704" i="284"/>
  <c r="Q704" i="284"/>
  <c r="P704" i="284"/>
  <c r="O704" i="284"/>
  <c r="N704" i="284"/>
  <c r="R703" i="284"/>
  <c r="Q703" i="284"/>
  <c r="P703" i="284"/>
  <c r="O703" i="284"/>
  <c r="N703" i="284"/>
  <c r="R702" i="284"/>
  <c r="Q702" i="284"/>
  <c r="P702" i="284"/>
  <c r="O702" i="284"/>
  <c r="N702" i="284"/>
  <c r="R698" i="284"/>
  <c r="Q698" i="284"/>
  <c r="P698" i="284"/>
  <c r="O698" i="284"/>
  <c r="N698" i="284"/>
  <c r="R697" i="284"/>
  <c r="Q697" i="284"/>
  <c r="P697" i="284"/>
  <c r="O697" i="284"/>
  <c r="N697" i="284"/>
  <c r="R696" i="284"/>
  <c r="Q696" i="284"/>
  <c r="P696" i="284"/>
  <c r="O696" i="284"/>
  <c r="N696" i="284"/>
  <c r="R695" i="284"/>
  <c r="Q695" i="284"/>
  <c r="P695" i="284"/>
  <c r="O695" i="284"/>
  <c r="N695" i="284"/>
  <c r="R694" i="284"/>
  <c r="Q694" i="284"/>
  <c r="P694" i="284"/>
  <c r="O694" i="284"/>
  <c r="N694" i="284"/>
  <c r="R693" i="284"/>
  <c r="Q693" i="284"/>
  <c r="P693" i="284"/>
  <c r="O693" i="284"/>
  <c r="N693" i="284"/>
  <c r="R692" i="284"/>
  <c r="Q692" i="284"/>
  <c r="P692" i="284"/>
  <c r="O692" i="284"/>
  <c r="N692" i="284"/>
  <c r="R691" i="284"/>
  <c r="Q691" i="284"/>
  <c r="P691" i="284"/>
  <c r="O691" i="284"/>
  <c r="N691" i="284"/>
  <c r="R685" i="284"/>
  <c r="R684" i="284" s="1"/>
  <c r="Q685" i="284"/>
  <c r="P685" i="284"/>
  <c r="P684" i="284" s="1"/>
  <c r="O685" i="284"/>
  <c r="O684" i="284" s="1"/>
  <c r="N685" i="284"/>
  <c r="N684" i="284" s="1"/>
  <c r="Q684" i="284"/>
  <c r="R683" i="284"/>
  <c r="Q683" i="284"/>
  <c r="P683" i="284"/>
  <c r="O683" i="284"/>
  <c r="N683" i="284"/>
  <c r="R682" i="284"/>
  <c r="Q682" i="284"/>
  <c r="P682" i="284"/>
  <c r="O682" i="284"/>
  <c r="N682" i="284"/>
  <c r="R680" i="284"/>
  <c r="Q680" i="284"/>
  <c r="P680" i="284"/>
  <c r="O680" i="284"/>
  <c r="N680" i="284"/>
  <c r="R679" i="284"/>
  <c r="Q679" i="284"/>
  <c r="P679" i="284"/>
  <c r="O679" i="284"/>
  <c r="N679" i="284"/>
  <c r="R678" i="284"/>
  <c r="Q678" i="284"/>
  <c r="P678" i="284"/>
  <c r="O678" i="284"/>
  <c r="N678" i="284"/>
  <c r="R676" i="284"/>
  <c r="Q676" i="284"/>
  <c r="P676" i="284"/>
  <c r="O676" i="284"/>
  <c r="N676" i="284"/>
  <c r="R675" i="284"/>
  <c r="Q675" i="284"/>
  <c r="P675" i="284"/>
  <c r="O675" i="284"/>
  <c r="N675" i="284"/>
  <c r="R674" i="284"/>
  <c r="Q674" i="284"/>
  <c r="P674" i="284"/>
  <c r="O674" i="284"/>
  <c r="N674" i="284"/>
  <c r="R673" i="284"/>
  <c r="Q673" i="284"/>
  <c r="P673" i="284"/>
  <c r="O673" i="284"/>
  <c r="N673" i="284"/>
  <c r="R672" i="284"/>
  <c r="Q672" i="284"/>
  <c r="P672" i="284"/>
  <c r="O672" i="284"/>
  <c r="N672" i="284"/>
  <c r="R671" i="284"/>
  <c r="Q671" i="284"/>
  <c r="P671" i="284"/>
  <c r="O671" i="284"/>
  <c r="N671" i="284"/>
  <c r="R670" i="284"/>
  <c r="Q670" i="284"/>
  <c r="P670" i="284"/>
  <c r="O670" i="284"/>
  <c r="N670" i="284"/>
  <c r="R669" i="284"/>
  <c r="Q669" i="284"/>
  <c r="P669" i="284"/>
  <c r="O669" i="284"/>
  <c r="N669" i="284"/>
  <c r="R668" i="284"/>
  <c r="Q668" i="284"/>
  <c r="P668" i="284"/>
  <c r="O668" i="284"/>
  <c r="N668" i="284"/>
  <c r="R667" i="284"/>
  <c r="Q667" i="284"/>
  <c r="P667" i="284"/>
  <c r="O667" i="284"/>
  <c r="N667" i="284"/>
  <c r="R666" i="284"/>
  <c r="Q666" i="284"/>
  <c r="P666" i="284"/>
  <c r="O666" i="284"/>
  <c r="N666" i="284"/>
  <c r="R665" i="284"/>
  <c r="Q665" i="284"/>
  <c r="P665" i="284"/>
  <c r="O665" i="284"/>
  <c r="N665" i="284"/>
  <c r="R664" i="284"/>
  <c r="Q664" i="284"/>
  <c r="P664" i="284"/>
  <c r="O664" i="284"/>
  <c r="N664" i="284"/>
  <c r="R663" i="284"/>
  <c r="Q663" i="284"/>
  <c r="P663" i="284"/>
  <c r="O663" i="284"/>
  <c r="N663" i="284"/>
  <c r="R662" i="284"/>
  <c r="Q662" i="284"/>
  <c r="P662" i="284"/>
  <c r="O662" i="284"/>
  <c r="N662" i="284"/>
  <c r="R661" i="284"/>
  <c r="Q661" i="284"/>
  <c r="P661" i="284"/>
  <c r="O661" i="284"/>
  <c r="N661" i="284"/>
  <c r="R660" i="284"/>
  <c r="Q660" i="284"/>
  <c r="P660" i="284"/>
  <c r="O660" i="284"/>
  <c r="N660" i="284"/>
  <c r="R659" i="284"/>
  <c r="Q659" i="284"/>
  <c r="P659" i="284"/>
  <c r="O659" i="284"/>
  <c r="N659" i="284"/>
  <c r="R658" i="284"/>
  <c r="Q658" i="284"/>
  <c r="P658" i="284"/>
  <c r="O658" i="284"/>
  <c r="N658" i="284"/>
  <c r="R657" i="284"/>
  <c r="Q657" i="284"/>
  <c r="P657" i="284"/>
  <c r="O657" i="284"/>
  <c r="N657" i="284"/>
  <c r="R656" i="284"/>
  <c r="Q656" i="284"/>
  <c r="P656" i="284"/>
  <c r="O656" i="284"/>
  <c r="N656" i="284"/>
  <c r="R655" i="284"/>
  <c r="Q655" i="284"/>
  <c r="P655" i="284"/>
  <c r="O655" i="284"/>
  <c r="N655" i="284"/>
  <c r="R654" i="284"/>
  <c r="Q654" i="284"/>
  <c r="P654" i="284"/>
  <c r="O654" i="284"/>
  <c r="N654" i="284"/>
  <c r="R653" i="284"/>
  <c r="Q653" i="284"/>
  <c r="P653" i="284"/>
  <c r="O653" i="284"/>
  <c r="N653" i="284"/>
  <c r="R652" i="284"/>
  <c r="Q652" i="284"/>
  <c r="P652" i="284"/>
  <c r="O652" i="284"/>
  <c r="N652" i="284"/>
  <c r="R651" i="284"/>
  <c r="Q651" i="284"/>
  <c r="P651" i="284"/>
  <c r="O651" i="284"/>
  <c r="N651" i="284"/>
  <c r="R650" i="284"/>
  <c r="Q650" i="284"/>
  <c r="P650" i="284"/>
  <c r="O650" i="284"/>
  <c r="N650" i="284"/>
  <c r="R649" i="284"/>
  <c r="Q649" i="284"/>
  <c r="P649" i="284"/>
  <c r="O649" i="284"/>
  <c r="N649" i="284"/>
  <c r="R648" i="284"/>
  <c r="Q648" i="284"/>
  <c r="P648" i="284"/>
  <c r="O648" i="284"/>
  <c r="N648" i="284"/>
  <c r="R647" i="284"/>
  <c r="Q647" i="284"/>
  <c r="P647" i="284"/>
  <c r="O647" i="284"/>
  <c r="N647" i="284"/>
  <c r="R646" i="284"/>
  <c r="Q646" i="284"/>
  <c r="P646" i="284"/>
  <c r="O646" i="284"/>
  <c r="N646" i="284"/>
  <c r="R645" i="284"/>
  <c r="Q645" i="284"/>
  <c r="P645" i="284"/>
  <c r="O645" i="284"/>
  <c r="N645" i="284"/>
  <c r="R643" i="284"/>
  <c r="Q643" i="284"/>
  <c r="P643" i="284"/>
  <c r="O643" i="284"/>
  <c r="N643" i="284"/>
  <c r="R642" i="284"/>
  <c r="Q642" i="284"/>
  <c r="P642" i="284"/>
  <c r="O642" i="284"/>
  <c r="N642" i="284"/>
  <c r="R641" i="284"/>
  <c r="Q641" i="284"/>
  <c r="P641" i="284"/>
  <c r="O641" i="284"/>
  <c r="N641" i="284"/>
  <c r="R637" i="284"/>
  <c r="Q637" i="284"/>
  <c r="P637" i="284"/>
  <c r="O637" i="284"/>
  <c r="N637" i="284"/>
  <c r="R636" i="284"/>
  <c r="Q636" i="284"/>
  <c r="P636" i="284"/>
  <c r="O636" i="284"/>
  <c r="N636" i="284"/>
  <c r="R635" i="284"/>
  <c r="Q635" i="284"/>
  <c r="P635" i="284"/>
  <c r="O635" i="284"/>
  <c r="N635" i="284"/>
  <c r="R634" i="284"/>
  <c r="Q634" i="284"/>
  <c r="P634" i="284"/>
  <c r="O634" i="284"/>
  <c r="N634" i="284"/>
  <c r="R633" i="284"/>
  <c r="Q633" i="284"/>
  <c r="P633" i="284"/>
  <c r="O633" i="284"/>
  <c r="N633" i="284"/>
  <c r="R632" i="284"/>
  <c r="Q632" i="284"/>
  <c r="P632" i="284"/>
  <c r="O632" i="284"/>
  <c r="N632" i="284"/>
  <c r="R631" i="284"/>
  <c r="Q631" i="284"/>
  <c r="P631" i="284"/>
  <c r="O631" i="284"/>
  <c r="N631" i="284"/>
  <c r="R630" i="284"/>
  <c r="Q630" i="284"/>
  <c r="P630" i="284"/>
  <c r="O630" i="284"/>
  <c r="N630" i="284"/>
  <c r="R629" i="284"/>
  <c r="Q629" i="284"/>
  <c r="P629" i="284"/>
  <c r="O629" i="284"/>
  <c r="N629" i="284"/>
  <c r="R628" i="284"/>
  <c r="Q628" i="284"/>
  <c r="P628" i="284"/>
  <c r="O628" i="284"/>
  <c r="N628" i="284"/>
  <c r="R626" i="284"/>
  <c r="Q626" i="284"/>
  <c r="P626" i="284"/>
  <c r="O626" i="284"/>
  <c r="N626" i="284"/>
  <c r="R624" i="284"/>
  <c r="Q624" i="284"/>
  <c r="P624" i="284"/>
  <c r="O624" i="284"/>
  <c r="N624" i="284"/>
  <c r="R623" i="284"/>
  <c r="Q623" i="284"/>
  <c r="P623" i="284"/>
  <c r="O623" i="284"/>
  <c r="N623" i="284"/>
  <c r="R621" i="284"/>
  <c r="Q621" i="284"/>
  <c r="P621" i="284"/>
  <c r="O621" i="284"/>
  <c r="N621" i="284"/>
  <c r="R620" i="284"/>
  <c r="Q620" i="284"/>
  <c r="P620" i="284"/>
  <c r="O620" i="284"/>
  <c r="N620" i="284"/>
  <c r="R619" i="284"/>
  <c r="Q619" i="284"/>
  <c r="P619" i="284"/>
  <c r="O619" i="284"/>
  <c r="N619" i="284"/>
  <c r="R616" i="284"/>
  <c r="Q616" i="284"/>
  <c r="P616" i="284"/>
  <c r="O616" i="284"/>
  <c r="N616" i="284"/>
  <c r="R614" i="284"/>
  <c r="Q614" i="284"/>
  <c r="P614" i="284"/>
  <c r="O614" i="284"/>
  <c r="N614" i="284"/>
  <c r="R613" i="284"/>
  <c r="Q613" i="284"/>
  <c r="P613" i="284"/>
  <c r="O613" i="284"/>
  <c r="N613" i="284"/>
  <c r="R612" i="284"/>
  <c r="Q612" i="284"/>
  <c r="P612" i="284"/>
  <c r="O612" i="284"/>
  <c r="N612" i="284"/>
  <c r="R611" i="284"/>
  <c r="Q611" i="284"/>
  <c r="P611" i="284"/>
  <c r="O611" i="284"/>
  <c r="N611" i="284"/>
  <c r="R610" i="284"/>
  <c r="Q610" i="284"/>
  <c r="P610" i="284"/>
  <c r="O610" i="284"/>
  <c r="N610" i="284"/>
  <c r="R609" i="284"/>
  <c r="Q609" i="284"/>
  <c r="P609" i="284"/>
  <c r="O609" i="284"/>
  <c r="N609" i="284"/>
  <c r="R608" i="284"/>
  <c r="Q608" i="284"/>
  <c r="P608" i="284"/>
  <c r="O608" i="284"/>
  <c r="N608" i="284"/>
  <c r="R606" i="284"/>
  <c r="Q606" i="284"/>
  <c r="P606" i="284"/>
  <c r="O606" i="284"/>
  <c r="N606" i="284"/>
  <c r="R605" i="284"/>
  <c r="Q605" i="284"/>
  <c r="P605" i="284"/>
  <c r="O605" i="284"/>
  <c r="N605" i="284"/>
  <c r="R604" i="284"/>
  <c r="Q604" i="284"/>
  <c r="P604" i="284"/>
  <c r="O604" i="284"/>
  <c r="N604" i="284"/>
  <c r="R603" i="284"/>
  <c r="Q603" i="284"/>
  <c r="P603" i="284"/>
  <c r="O603" i="284"/>
  <c r="N603" i="284"/>
  <c r="R602" i="284"/>
  <c r="Q602" i="284"/>
  <c r="P602" i="284"/>
  <c r="O602" i="284"/>
  <c r="N602" i="284"/>
  <c r="R599" i="284"/>
  <c r="Q599" i="284"/>
  <c r="P599" i="284"/>
  <c r="O599" i="284"/>
  <c r="N599" i="284"/>
  <c r="R598" i="284"/>
  <c r="Q598" i="284"/>
  <c r="P598" i="284"/>
  <c r="O598" i="284"/>
  <c r="N598" i="284"/>
  <c r="R597" i="284"/>
  <c r="Q597" i="284"/>
  <c r="P597" i="284"/>
  <c r="O597" i="284"/>
  <c r="N597" i="284"/>
  <c r="R596" i="284"/>
  <c r="Q596" i="284"/>
  <c r="P596" i="284"/>
  <c r="O596" i="284"/>
  <c r="N596" i="284"/>
  <c r="R595" i="284"/>
  <c r="Q595" i="284"/>
  <c r="P595" i="284"/>
  <c r="O595" i="284"/>
  <c r="N595" i="284"/>
  <c r="R592" i="284"/>
  <c r="R591" i="284" s="1"/>
  <c r="Q592" i="284"/>
  <c r="Q591" i="284" s="1"/>
  <c r="P592" i="284"/>
  <c r="P591" i="284" s="1"/>
  <c r="O592" i="284"/>
  <c r="O591" i="284" s="1"/>
  <c r="N592" i="284"/>
  <c r="N591" i="284" s="1"/>
  <c r="R590" i="284"/>
  <c r="Q590" i="284"/>
  <c r="P590" i="284"/>
  <c r="O590" i="284"/>
  <c r="N590" i="284"/>
  <c r="R589" i="284"/>
  <c r="Q589" i="284"/>
  <c r="P589" i="284"/>
  <c r="O589" i="284"/>
  <c r="N589" i="284"/>
  <c r="R588" i="284"/>
  <c r="Q588" i="284"/>
  <c r="P588" i="284"/>
  <c r="O588" i="284"/>
  <c r="N588" i="284"/>
  <c r="R587" i="284"/>
  <c r="Q587" i="284"/>
  <c r="P587" i="284"/>
  <c r="O587" i="284"/>
  <c r="N587" i="284"/>
  <c r="R585" i="284"/>
  <c r="Q585" i="284"/>
  <c r="P585" i="284"/>
  <c r="O585" i="284"/>
  <c r="N585" i="284"/>
  <c r="R584" i="284"/>
  <c r="Q584" i="284"/>
  <c r="P584" i="284"/>
  <c r="O584" i="284"/>
  <c r="N584" i="284"/>
  <c r="R581" i="284"/>
  <c r="Q581" i="284"/>
  <c r="P581" i="284"/>
  <c r="O581" i="284"/>
  <c r="N581" i="284"/>
  <c r="R580" i="284"/>
  <c r="Q580" i="284"/>
  <c r="P580" i="284"/>
  <c r="O580" i="284"/>
  <c r="N580" i="284"/>
  <c r="R579" i="284"/>
  <c r="Q579" i="284"/>
  <c r="P579" i="284"/>
  <c r="O579" i="284"/>
  <c r="N579" i="284"/>
  <c r="R578" i="284"/>
  <c r="Q578" i="284"/>
  <c r="P578" i="284"/>
  <c r="O578" i="284"/>
  <c r="N578" i="284"/>
  <c r="R577" i="284"/>
  <c r="Q577" i="284"/>
  <c r="P577" i="284"/>
  <c r="O577" i="284"/>
  <c r="N577" i="284"/>
  <c r="R576" i="284"/>
  <c r="Q576" i="284"/>
  <c r="P576" i="284"/>
  <c r="O576" i="284"/>
  <c r="N576" i="284"/>
  <c r="R575" i="284"/>
  <c r="Q575" i="284"/>
  <c r="P575" i="284"/>
  <c r="O575" i="284"/>
  <c r="N575" i="284"/>
  <c r="R574" i="284"/>
  <c r="Q574" i="284"/>
  <c r="P574" i="284"/>
  <c r="O574" i="284"/>
  <c r="N574" i="284"/>
  <c r="R573" i="284"/>
  <c r="Q573" i="284"/>
  <c r="P573" i="284"/>
  <c r="O573" i="284"/>
  <c r="N573" i="284"/>
  <c r="R572" i="284"/>
  <c r="Q572" i="284"/>
  <c r="P572" i="284"/>
  <c r="O572" i="284"/>
  <c r="N572" i="284"/>
  <c r="R571" i="284"/>
  <c r="Q571" i="284"/>
  <c r="P571" i="284"/>
  <c r="O571" i="284"/>
  <c r="N571" i="284"/>
  <c r="R570" i="284"/>
  <c r="Q570" i="284"/>
  <c r="P570" i="284"/>
  <c r="O570" i="284"/>
  <c r="N570" i="284"/>
  <c r="R569" i="284"/>
  <c r="Q569" i="284"/>
  <c r="P569" i="284"/>
  <c r="O569" i="284"/>
  <c r="N569" i="284"/>
  <c r="R568" i="284"/>
  <c r="Q568" i="284"/>
  <c r="P568" i="284"/>
  <c r="O568" i="284"/>
  <c r="N568" i="284"/>
  <c r="R567" i="284"/>
  <c r="Q567" i="284"/>
  <c r="P567" i="284"/>
  <c r="O567" i="284"/>
  <c r="N567" i="284"/>
  <c r="R566" i="284"/>
  <c r="Q566" i="284"/>
  <c r="P566" i="284"/>
  <c r="O566" i="284"/>
  <c r="N566" i="284"/>
  <c r="R565" i="284"/>
  <c r="Q565" i="284"/>
  <c r="P565" i="284"/>
  <c r="O565" i="284"/>
  <c r="N565" i="284"/>
  <c r="R564" i="284"/>
  <c r="Q564" i="284"/>
  <c r="P564" i="284"/>
  <c r="O564" i="284"/>
  <c r="N564" i="284"/>
  <c r="R563" i="284"/>
  <c r="Q563" i="284"/>
  <c r="P563" i="284"/>
  <c r="O563" i="284"/>
  <c r="N563" i="284"/>
  <c r="R562" i="284"/>
  <c r="Q562" i="284"/>
  <c r="P562" i="284"/>
  <c r="O562" i="284"/>
  <c r="N562" i="284"/>
  <c r="R561" i="284"/>
  <c r="Q561" i="284"/>
  <c r="P561" i="284"/>
  <c r="O561" i="284"/>
  <c r="N561" i="284"/>
  <c r="R560" i="284"/>
  <c r="Q560" i="284"/>
  <c r="P560" i="284"/>
  <c r="O560" i="284"/>
  <c r="N560" i="284"/>
  <c r="R559" i="284"/>
  <c r="Q559" i="284"/>
  <c r="P559" i="284"/>
  <c r="O559" i="284"/>
  <c r="N559" i="284"/>
  <c r="R558" i="284"/>
  <c r="Q558" i="284"/>
  <c r="P558" i="284"/>
  <c r="O558" i="284"/>
  <c r="N558" i="284"/>
  <c r="R557" i="284"/>
  <c r="Q557" i="284"/>
  <c r="P557" i="284"/>
  <c r="O557" i="284"/>
  <c r="N557" i="284"/>
  <c r="R556" i="284"/>
  <c r="Q556" i="284"/>
  <c r="P556" i="284"/>
  <c r="O556" i="284"/>
  <c r="N556" i="284"/>
  <c r="R555" i="284"/>
  <c r="Q555" i="284"/>
  <c r="P555" i="284"/>
  <c r="O555" i="284"/>
  <c r="N555" i="284"/>
  <c r="R554" i="284"/>
  <c r="Q554" i="284"/>
  <c r="P554" i="284"/>
  <c r="O554" i="284"/>
  <c r="N554" i="284"/>
  <c r="R553" i="284"/>
  <c r="Q553" i="284"/>
  <c r="P553" i="284"/>
  <c r="O553" i="284"/>
  <c r="N553" i="284"/>
  <c r="R552" i="284"/>
  <c r="Q552" i="284"/>
  <c r="P552" i="284"/>
  <c r="O552" i="284"/>
  <c r="N552" i="284"/>
  <c r="R551" i="284"/>
  <c r="Q551" i="284"/>
  <c r="P551" i="284"/>
  <c r="O551" i="284"/>
  <c r="N551" i="284"/>
  <c r="R550" i="284"/>
  <c r="Q550" i="284"/>
  <c r="P550" i="284"/>
  <c r="O550" i="284"/>
  <c r="N550" i="284"/>
  <c r="R549" i="284"/>
  <c r="Q549" i="284"/>
  <c r="P549" i="284"/>
  <c r="O549" i="284"/>
  <c r="N549" i="284"/>
  <c r="R548" i="284"/>
  <c r="Q548" i="284"/>
  <c r="P548" i="284"/>
  <c r="O548" i="284"/>
  <c r="N548" i="284"/>
  <c r="R542" i="284"/>
  <c r="Q542" i="284"/>
  <c r="P542" i="284"/>
  <c r="O542" i="284"/>
  <c r="N542" i="284"/>
  <c r="R541" i="284"/>
  <c r="Q541" i="284"/>
  <c r="P541" i="284"/>
  <c r="O541" i="284"/>
  <c r="N541" i="284"/>
  <c r="R540" i="284"/>
  <c r="Q540" i="284"/>
  <c r="P540" i="284"/>
  <c r="O540" i="284"/>
  <c r="N540" i="284"/>
  <c r="R539" i="284"/>
  <c r="Q539" i="284"/>
  <c r="P539" i="284"/>
  <c r="O539" i="284"/>
  <c r="N539" i="284"/>
  <c r="R538" i="284"/>
  <c r="Q538" i="284"/>
  <c r="P538" i="284"/>
  <c r="O538" i="284"/>
  <c r="N538" i="284"/>
  <c r="R537" i="284"/>
  <c r="Q537" i="284"/>
  <c r="P537" i="284"/>
  <c r="O537" i="284"/>
  <c r="N537" i="284"/>
  <c r="R536" i="284"/>
  <c r="Q536" i="284"/>
  <c r="P536" i="284"/>
  <c r="O536" i="284"/>
  <c r="N536" i="284"/>
  <c r="R535" i="284"/>
  <c r="Q535" i="284"/>
  <c r="P535" i="284"/>
  <c r="O535" i="284"/>
  <c r="N535" i="284"/>
  <c r="R534" i="284"/>
  <c r="Q534" i="284"/>
  <c r="P534" i="284"/>
  <c r="O534" i="284"/>
  <c r="N534" i="284"/>
  <c r="R533" i="284"/>
  <c r="Q533" i="284"/>
  <c r="P533" i="284"/>
  <c r="O533" i="284"/>
  <c r="N533" i="284"/>
  <c r="R532" i="284"/>
  <c r="Q532" i="284"/>
  <c r="P532" i="284"/>
  <c r="O532" i="284"/>
  <c r="N532" i="284"/>
  <c r="R530" i="284"/>
  <c r="Q530" i="284"/>
  <c r="P530" i="284"/>
  <c r="O530" i="284"/>
  <c r="N530" i="284"/>
  <c r="R529" i="284"/>
  <c r="Q529" i="284"/>
  <c r="P529" i="284"/>
  <c r="O529" i="284"/>
  <c r="N529" i="284"/>
  <c r="R528" i="284"/>
  <c r="Q528" i="284"/>
  <c r="P528" i="284"/>
  <c r="O528" i="284"/>
  <c r="N528" i="284"/>
  <c r="R526" i="284"/>
  <c r="Q526" i="284"/>
  <c r="P526" i="284"/>
  <c r="O526" i="284"/>
  <c r="N526" i="284"/>
  <c r="R525" i="284"/>
  <c r="Q525" i="284"/>
  <c r="P525" i="284"/>
  <c r="O525" i="284"/>
  <c r="N525" i="284"/>
  <c r="R524" i="284"/>
  <c r="Q524" i="284"/>
  <c r="P524" i="284"/>
  <c r="O524" i="284"/>
  <c r="N524" i="284"/>
  <c r="R522" i="284"/>
  <c r="Q522" i="284"/>
  <c r="P522" i="284"/>
  <c r="O522" i="284"/>
  <c r="N522" i="284"/>
  <c r="R521" i="284"/>
  <c r="Q521" i="284"/>
  <c r="P521" i="284"/>
  <c r="O521" i="284"/>
  <c r="N521" i="284"/>
  <c r="R519" i="284"/>
  <c r="Q519" i="284"/>
  <c r="P519" i="284"/>
  <c r="O519" i="284"/>
  <c r="N519" i="284"/>
  <c r="R518" i="284"/>
  <c r="Q518" i="284"/>
  <c r="P518" i="284"/>
  <c r="O518" i="284"/>
  <c r="N518" i="284"/>
  <c r="R517" i="284"/>
  <c r="Q517" i="284"/>
  <c r="P517" i="284"/>
  <c r="O517" i="284"/>
  <c r="N517" i="284"/>
  <c r="R514" i="284"/>
  <c r="R513" i="284" s="1"/>
  <c r="Q514" i="284"/>
  <c r="Q513" i="284" s="1"/>
  <c r="P514" i="284"/>
  <c r="P513" i="284" s="1"/>
  <c r="O514" i="284"/>
  <c r="O513" i="284" s="1"/>
  <c r="N514" i="284"/>
  <c r="N513" i="284" s="1"/>
  <c r="R512" i="284"/>
  <c r="Q512" i="284"/>
  <c r="P512" i="284"/>
  <c r="O512" i="284"/>
  <c r="N512" i="284"/>
  <c r="R511" i="284"/>
  <c r="Q511" i="284"/>
  <c r="P511" i="284"/>
  <c r="O511" i="284"/>
  <c r="N511" i="284"/>
  <c r="R509" i="284"/>
  <c r="Q509" i="284"/>
  <c r="P509" i="284"/>
  <c r="O509" i="284"/>
  <c r="N509" i="284"/>
  <c r="R508" i="284"/>
  <c r="Q508" i="284"/>
  <c r="P508" i="284"/>
  <c r="O508" i="284"/>
  <c r="N508" i="284"/>
  <c r="R507" i="284"/>
  <c r="Q507" i="284"/>
  <c r="P507" i="284"/>
  <c r="O507" i="284"/>
  <c r="N507" i="284"/>
  <c r="R506" i="284"/>
  <c r="Q506" i="284"/>
  <c r="P506" i="284"/>
  <c r="O506" i="284"/>
  <c r="N506" i="284"/>
  <c r="R505" i="284"/>
  <c r="Q505" i="284"/>
  <c r="P505" i="284"/>
  <c r="O505" i="284"/>
  <c r="N505" i="284"/>
  <c r="R504" i="284"/>
  <c r="Q504" i="284"/>
  <c r="P504" i="284"/>
  <c r="O504" i="284"/>
  <c r="N504" i="284"/>
  <c r="R503" i="284"/>
  <c r="Q503" i="284"/>
  <c r="P503" i="284"/>
  <c r="O503" i="284"/>
  <c r="N503" i="284"/>
  <c r="R501" i="284"/>
  <c r="Q501" i="284"/>
  <c r="P501" i="284"/>
  <c r="O501" i="284"/>
  <c r="N501" i="284"/>
  <c r="R500" i="284"/>
  <c r="Q500" i="284"/>
  <c r="P500" i="284"/>
  <c r="O500" i="284"/>
  <c r="N500" i="284"/>
  <c r="R499" i="284"/>
  <c r="Q499" i="284"/>
  <c r="P499" i="284"/>
  <c r="O499" i="284"/>
  <c r="N499" i="284"/>
  <c r="R498" i="284"/>
  <c r="Q498" i="284"/>
  <c r="P498" i="284"/>
  <c r="O498" i="284"/>
  <c r="N498" i="284"/>
  <c r="R497" i="284"/>
  <c r="Q497" i="284"/>
  <c r="P497" i="284"/>
  <c r="O497" i="284"/>
  <c r="N497" i="284"/>
  <c r="R496" i="284"/>
  <c r="Q496" i="284"/>
  <c r="P496" i="284"/>
  <c r="O496" i="284"/>
  <c r="N496" i="284"/>
  <c r="R495" i="284"/>
  <c r="Q495" i="284"/>
  <c r="P495" i="284"/>
  <c r="O495" i="284"/>
  <c r="N495" i="284"/>
  <c r="R494" i="284"/>
  <c r="Q494" i="284"/>
  <c r="P494" i="284"/>
  <c r="O494" i="284"/>
  <c r="N494" i="284"/>
  <c r="R493" i="284"/>
  <c r="Q493" i="284"/>
  <c r="P493" i="284"/>
  <c r="O493" i="284"/>
  <c r="N493" i="284"/>
  <c r="R492" i="284"/>
  <c r="Q492" i="284"/>
  <c r="P492" i="284"/>
  <c r="O492" i="284"/>
  <c r="N492" i="284"/>
  <c r="R489" i="284"/>
  <c r="Q489" i="284"/>
  <c r="P489" i="284"/>
  <c r="O489" i="284"/>
  <c r="N489" i="284"/>
  <c r="R488" i="284"/>
  <c r="Q488" i="284"/>
  <c r="P488" i="284"/>
  <c r="O488" i="284"/>
  <c r="N488" i="284"/>
  <c r="R487" i="284"/>
  <c r="Q487" i="284"/>
  <c r="P487" i="284"/>
  <c r="O487" i="284"/>
  <c r="N487" i="284"/>
  <c r="R486" i="284"/>
  <c r="Q486" i="284"/>
  <c r="P486" i="284"/>
  <c r="O486" i="284"/>
  <c r="N486" i="284"/>
  <c r="R485" i="284"/>
  <c r="Q485" i="284"/>
  <c r="P485" i="284"/>
  <c r="O485" i="284"/>
  <c r="N485" i="284"/>
  <c r="R484" i="284"/>
  <c r="Q484" i="284"/>
  <c r="P484" i="284"/>
  <c r="O484" i="284"/>
  <c r="N484" i="284"/>
  <c r="R483" i="284"/>
  <c r="Q483" i="284"/>
  <c r="P483" i="284"/>
  <c r="O483" i="284"/>
  <c r="N483" i="284"/>
  <c r="R482" i="284"/>
  <c r="Q482" i="284"/>
  <c r="P482" i="284"/>
  <c r="O482" i="284"/>
  <c r="N482" i="284"/>
  <c r="R481" i="284"/>
  <c r="Q481" i="284"/>
  <c r="P481" i="284"/>
  <c r="O481" i="284"/>
  <c r="N481" i="284"/>
  <c r="R480" i="284"/>
  <c r="Q480" i="284"/>
  <c r="P480" i="284"/>
  <c r="O480" i="284"/>
  <c r="N480" i="284"/>
  <c r="R479" i="284"/>
  <c r="Q479" i="284"/>
  <c r="P479" i="284"/>
  <c r="O479" i="284"/>
  <c r="N479" i="284"/>
  <c r="R478" i="284"/>
  <c r="Q478" i="284"/>
  <c r="P478" i="284"/>
  <c r="O478" i="284"/>
  <c r="N478" i="284"/>
  <c r="R477" i="284"/>
  <c r="Q477" i="284"/>
  <c r="P477" i="284"/>
  <c r="O477" i="284"/>
  <c r="N477" i="284"/>
  <c r="R476" i="284"/>
  <c r="Q476" i="284"/>
  <c r="P476" i="284"/>
  <c r="O476" i="284"/>
  <c r="N476" i="284"/>
  <c r="R475" i="284"/>
  <c r="Q475" i="284"/>
  <c r="P475" i="284"/>
  <c r="O475" i="284"/>
  <c r="N475" i="284"/>
  <c r="R474" i="284"/>
  <c r="Q474" i="284"/>
  <c r="P474" i="284"/>
  <c r="O474" i="284"/>
  <c r="N474" i="284"/>
  <c r="R473" i="284"/>
  <c r="Q473" i="284"/>
  <c r="P473" i="284"/>
  <c r="O473" i="284"/>
  <c r="N473" i="284"/>
  <c r="R472" i="284"/>
  <c r="Q472" i="284"/>
  <c r="P472" i="284"/>
  <c r="O472" i="284"/>
  <c r="N472" i="284"/>
  <c r="R471" i="284"/>
  <c r="Q471" i="284"/>
  <c r="P471" i="284"/>
  <c r="O471" i="284"/>
  <c r="N471" i="284"/>
  <c r="R470" i="284"/>
  <c r="Q470" i="284"/>
  <c r="P470" i="284"/>
  <c r="O470" i="284"/>
  <c r="N470" i="284"/>
  <c r="R469" i="284"/>
  <c r="Q469" i="284"/>
  <c r="P469" i="284"/>
  <c r="O469" i="284"/>
  <c r="N469" i="284"/>
  <c r="R468" i="284"/>
  <c r="Q468" i="284"/>
  <c r="P468" i="284"/>
  <c r="O468" i="284"/>
  <c r="N468" i="284"/>
  <c r="R467" i="284"/>
  <c r="Q467" i="284"/>
  <c r="P467" i="284"/>
  <c r="O467" i="284"/>
  <c r="N467" i="284"/>
  <c r="R466" i="284"/>
  <c r="Q466" i="284"/>
  <c r="P466" i="284"/>
  <c r="O466" i="284"/>
  <c r="N466" i="284"/>
  <c r="R465" i="284"/>
  <c r="Q465" i="284"/>
  <c r="P465" i="284"/>
  <c r="O465" i="284"/>
  <c r="N465" i="284"/>
  <c r="R464" i="284"/>
  <c r="Q464" i="284"/>
  <c r="P464" i="284"/>
  <c r="O464" i="284"/>
  <c r="N464" i="284"/>
  <c r="R463" i="284"/>
  <c r="Q463" i="284"/>
  <c r="P463" i="284"/>
  <c r="O463" i="284"/>
  <c r="N463" i="284"/>
  <c r="R462" i="284"/>
  <c r="Q462" i="284"/>
  <c r="P462" i="284"/>
  <c r="O462" i="284"/>
  <c r="N462" i="284"/>
  <c r="R461" i="284"/>
  <c r="Q461" i="284"/>
  <c r="P461" i="284"/>
  <c r="O461" i="284"/>
  <c r="N461" i="284"/>
  <c r="R460" i="284"/>
  <c r="Q460" i="284"/>
  <c r="P460" i="284"/>
  <c r="O460" i="284"/>
  <c r="N460" i="284"/>
  <c r="R459" i="284"/>
  <c r="Q459" i="284"/>
  <c r="P459" i="284"/>
  <c r="O459" i="284"/>
  <c r="N459" i="284"/>
  <c r="R458" i="284"/>
  <c r="Q458" i="284"/>
  <c r="P458" i="284"/>
  <c r="O458" i="284"/>
  <c r="N458" i="284"/>
  <c r="R457" i="284"/>
  <c r="Q457" i="284"/>
  <c r="P457" i="284"/>
  <c r="O457" i="284"/>
  <c r="N457" i="284"/>
  <c r="R456" i="284"/>
  <c r="Q456" i="284"/>
  <c r="P456" i="284"/>
  <c r="O456" i="284"/>
  <c r="N456" i="284"/>
  <c r="R455" i="284"/>
  <c r="Q455" i="284"/>
  <c r="P455" i="284"/>
  <c r="O455" i="284"/>
  <c r="N455" i="284"/>
  <c r="R454" i="284"/>
  <c r="Q454" i="284"/>
  <c r="P454" i="284"/>
  <c r="O454" i="284"/>
  <c r="N454" i="284"/>
  <c r="R453" i="284"/>
  <c r="Q453" i="284"/>
  <c r="P453" i="284"/>
  <c r="O453" i="284"/>
  <c r="N453" i="284"/>
  <c r="R452" i="284"/>
  <c r="Q452" i="284"/>
  <c r="P452" i="284"/>
  <c r="O452" i="284"/>
  <c r="N452" i="284"/>
  <c r="R451" i="284"/>
  <c r="Q451" i="284"/>
  <c r="P451" i="284"/>
  <c r="O451" i="284"/>
  <c r="N451" i="284"/>
  <c r="R450" i="284"/>
  <c r="Q450" i="284"/>
  <c r="P450" i="284"/>
  <c r="O450" i="284"/>
  <c r="N450" i="284"/>
  <c r="R449" i="284"/>
  <c r="Q449" i="284"/>
  <c r="P449" i="284"/>
  <c r="O449" i="284"/>
  <c r="N449" i="284"/>
  <c r="R448" i="284"/>
  <c r="Q448" i="284"/>
  <c r="P448" i="284"/>
  <c r="O448" i="284"/>
  <c r="N448" i="284"/>
  <c r="R447" i="284"/>
  <c r="Q447" i="284"/>
  <c r="P447" i="284"/>
  <c r="O447" i="284"/>
  <c r="N447" i="284"/>
  <c r="R446" i="284"/>
  <c r="Q446" i="284"/>
  <c r="P446" i="284"/>
  <c r="O446" i="284"/>
  <c r="N446" i="284"/>
  <c r="R445" i="284"/>
  <c r="Q445" i="284"/>
  <c r="P445" i="284"/>
  <c r="O445" i="284"/>
  <c r="N445" i="284"/>
  <c r="R444" i="284"/>
  <c r="Q444" i="284"/>
  <c r="P444" i="284"/>
  <c r="O444" i="284"/>
  <c r="N444" i="284"/>
  <c r="R442" i="284"/>
  <c r="Q442" i="284"/>
  <c r="P442" i="284"/>
  <c r="O442" i="284"/>
  <c r="N442" i="284"/>
  <c r="R441" i="284"/>
  <c r="Q441" i="284"/>
  <c r="P441" i="284"/>
  <c r="O441" i="284"/>
  <c r="N441" i="284"/>
  <c r="R439" i="284"/>
  <c r="Q439" i="284"/>
  <c r="P439" i="284"/>
  <c r="O439" i="284"/>
  <c r="N439" i="284"/>
  <c r="R438" i="284"/>
  <c r="Q438" i="284"/>
  <c r="P438" i="284"/>
  <c r="O438" i="284"/>
  <c r="N438" i="284"/>
  <c r="R437" i="284"/>
  <c r="Q437" i="284"/>
  <c r="P437" i="284"/>
  <c r="O437" i="284"/>
  <c r="N437" i="284"/>
  <c r="R436" i="284"/>
  <c r="Q436" i="284"/>
  <c r="P436" i="284"/>
  <c r="O436" i="284"/>
  <c r="N436" i="284"/>
  <c r="R435" i="284"/>
  <c r="Q435" i="284"/>
  <c r="P435" i="284"/>
  <c r="O435" i="284"/>
  <c r="N435" i="284"/>
  <c r="R434" i="284"/>
  <c r="Q434" i="284"/>
  <c r="P434" i="284"/>
  <c r="O434" i="284"/>
  <c r="N434" i="284"/>
  <c r="R433" i="284"/>
  <c r="Q433" i="284"/>
  <c r="P433" i="284"/>
  <c r="O433" i="284"/>
  <c r="N433" i="284"/>
  <c r="R432" i="284"/>
  <c r="Q432" i="284"/>
  <c r="P432" i="284"/>
  <c r="O432" i="284"/>
  <c r="N432" i="284"/>
  <c r="R431" i="284"/>
  <c r="Q431" i="284"/>
  <c r="P431" i="284"/>
  <c r="O431" i="284"/>
  <c r="N431" i="284"/>
  <c r="R430" i="284"/>
  <c r="Q430" i="284"/>
  <c r="P430" i="284"/>
  <c r="O430" i="284"/>
  <c r="N430" i="284"/>
  <c r="R429" i="284"/>
  <c r="Q429" i="284"/>
  <c r="P429" i="284"/>
  <c r="O429" i="284"/>
  <c r="N429" i="284"/>
  <c r="R428" i="284"/>
  <c r="Q428" i="284"/>
  <c r="P428" i="284"/>
  <c r="O428" i="284"/>
  <c r="N428" i="284"/>
  <c r="R427" i="284"/>
  <c r="Q427" i="284"/>
  <c r="P427" i="284"/>
  <c r="O427" i="284"/>
  <c r="N427" i="284"/>
  <c r="R426" i="284"/>
  <c r="Q426" i="284"/>
  <c r="P426" i="284"/>
  <c r="O426" i="284"/>
  <c r="N426" i="284"/>
  <c r="R425" i="284"/>
  <c r="Q425" i="284"/>
  <c r="P425" i="284"/>
  <c r="O425" i="284"/>
  <c r="N425" i="284"/>
  <c r="R424" i="284"/>
  <c r="Q424" i="284"/>
  <c r="P424" i="284"/>
  <c r="O424" i="284"/>
  <c r="N424" i="284"/>
  <c r="R423" i="284"/>
  <c r="Q423" i="284"/>
  <c r="P423" i="284"/>
  <c r="O423" i="284"/>
  <c r="N423" i="284"/>
  <c r="R422" i="284"/>
  <c r="Q422" i="284"/>
  <c r="P422" i="284"/>
  <c r="O422" i="284"/>
  <c r="N422" i="284"/>
  <c r="R421" i="284"/>
  <c r="Q421" i="284"/>
  <c r="P421" i="284"/>
  <c r="O421" i="284"/>
  <c r="N421" i="284"/>
  <c r="R420" i="284"/>
  <c r="Q420" i="284"/>
  <c r="P420" i="284"/>
  <c r="O420" i="284"/>
  <c r="N420" i="284"/>
  <c r="R419" i="284"/>
  <c r="Q419" i="284"/>
  <c r="P419" i="284"/>
  <c r="O419" i="284"/>
  <c r="N419" i="284"/>
  <c r="R418" i="284"/>
  <c r="Q418" i="284"/>
  <c r="P418" i="284"/>
  <c r="O418" i="284"/>
  <c r="N418" i="284"/>
  <c r="R417" i="284"/>
  <c r="Q417" i="284"/>
  <c r="P417" i="284"/>
  <c r="O417" i="284"/>
  <c r="N417" i="284"/>
  <c r="R416" i="284"/>
  <c r="Q416" i="284"/>
  <c r="P416" i="284"/>
  <c r="O416" i="284"/>
  <c r="N416" i="284"/>
  <c r="R415" i="284"/>
  <c r="Q415" i="284"/>
  <c r="P415" i="284"/>
  <c r="O415" i="284"/>
  <c r="N415" i="284"/>
  <c r="R414" i="284"/>
  <c r="Q414" i="284"/>
  <c r="P414" i="284"/>
  <c r="O414" i="284"/>
  <c r="N414" i="284"/>
  <c r="R413" i="284"/>
  <c r="Q413" i="284"/>
  <c r="P413" i="284"/>
  <c r="O413" i="284"/>
  <c r="N413" i="284"/>
  <c r="R412" i="284"/>
  <c r="Q412" i="284"/>
  <c r="P412" i="284"/>
  <c r="O412" i="284"/>
  <c r="N412" i="284"/>
  <c r="R411" i="284"/>
  <c r="Q411" i="284"/>
  <c r="P411" i="284"/>
  <c r="O411" i="284"/>
  <c r="N411" i="284"/>
  <c r="R410" i="284"/>
  <c r="Q410" i="284"/>
  <c r="P410" i="284"/>
  <c r="O410" i="284"/>
  <c r="N410" i="284"/>
  <c r="R409" i="284"/>
  <c r="Q409" i="284"/>
  <c r="P409" i="284"/>
  <c r="O409" i="284"/>
  <c r="N409" i="284"/>
  <c r="R408" i="284"/>
  <c r="Q408" i="284"/>
  <c r="P408" i="284"/>
  <c r="O408" i="284"/>
  <c r="N408" i="284"/>
  <c r="R407" i="284"/>
  <c r="Q407" i="284"/>
  <c r="P407" i="284"/>
  <c r="O407" i="284"/>
  <c r="N407" i="284"/>
  <c r="R406" i="284"/>
  <c r="Q406" i="284"/>
  <c r="P406" i="284"/>
  <c r="O406" i="284"/>
  <c r="N406" i="284"/>
  <c r="R405" i="284"/>
  <c r="Q405" i="284"/>
  <c r="P405" i="284"/>
  <c r="O405" i="284"/>
  <c r="N405" i="284"/>
  <c r="R404" i="284"/>
  <c r="Q404" i="284"/>
  <c r="P404" i="284"/>
  <c r="O404" i="284"/>
  <c r="N404" i="284"/>
  <c r="R400" i="284"/>
  <c r="Q400" i="284"/>
  <c r="P400" i="284"/>
  <c r="O400" i="284"/>
  <c r="N400" i="284"/>
  <c r="R398" i="284"/>
  <c r="Q398" i="284"/>
  <c r="P398" i="284"/>
  <c r="O398" i="284"/>
  <c r="N398" i="284"/>
  <c r="R397" i="284"/>
  <c r="Q397" i="284"/>
  <c r="P397" i="284"/>
  <c r="O397" i="284"/>
  <c r="N397" i="284"/>
  <c r="R395" i="284"/>
  <c r="Q395" i="284"/>
  <c r="P395" i="284"/>
  <c r="O395" i="284"/>
  <c r="N395" i="284"/>
  <c r="R394" i="284"/>
  <c r="Q394" i="284"/>
  <c r="P394" i="284"/>
  <c r="O394" i="284"/>
  <c r="N394" i="284"/>
  <c r="R392" i="284"/>
  <c r="Q392" i="284"/>
  <c r="P392" i="284"/>
  <c r="O392" i="284"/>
  <c r="N392" i="284"/>
  <c r="R391" i="284"/>
  <c r="Q391" i="284"/>
  <c r="P391" i="284"/>
  <c r="O391" i="284"/>
  <c r="N391" i="284"/>
  <c r="R390" i="284"/>
  <c r="Q390" i="284"/>
  <c r="P390" i="284"/>
  <c r="O390" i="284"/>
  <c r="N390" i="284"/>
  <c r="R388" i="284"/>
  <c r="Q388" i="284"/>
  <c r="P388" i="284"/>
  <c r="O388" i="284"/>
  <c r="N388" i="284"/>
  <c r="R387" i="284"/>
  <c r="Q387" i="284"/>
  <c r="P387" i="284"/>
  <c r="O387" i="284"/>
  <c r="N387" i="284"/>
  <c r="R386" i="284"/>
  <c r="Q386" i="284"/>
  <c r="P386" i="284"/>
  <c r="O386" i="284"/>
  <c r="N386" i="284"/>
  <c r="R385" i="284"/>
  <c r="Q385" i="284"/>
  <c r="P385" i="284"/>
  <c r="O385" i="284"/>
  <c r="N385" i="284"/>
  <c r="R384" i="284"/>
  <c r="Q384" i="284"/>
  <c r="P384" i="284"/>
  <c r="O384" i="284"/>
  <c r="N384" i="284"/>
  <c r="R383" i="284"/>
  <c r="Q383" i="284"/>
  <c r="P383" i="284"/>
  <c r="O383" i="284"/>
  <c r="N383" i="284"/>
  <c r="R381" i="284"/>
  <c r="Q381" i="284"/>
  <c r="P381" i="284"/>
  <c r="O381" i="284"/>
  <c r="N381" i="284"/>
  <c r="R380" i="284"/>
  <c r="Q380" i="284"/>
  <c r="P380" i="284"/>
  <c r="O380" i="284"/>
  <c r="N380" i="284"/>
  <c r="R378" i="284"/>
  <c r="Q378" i="284"/>
  <c r="P378" i="284"/>
  <c r="O378" i="284"/>
  <c r="N378" i="284"/>
  <c r="R377" i="284"/>
  <c r="Q377" i="284"/>
  <c r="P377" i="284"/>
  <c r="O377" i="284"/>
  <c r="N377" i="284"/>
  <c r="R376" i="284"/>
  <c r="Q376" i="284"/>
  <c r="P376" i="284"/>
  <c r="O376" i="284"/>
  <c r="N376" i="284"/>
  <c r="R375" i="284"/>
  <c r="Q375" i="284"/>
  <c r="P375" i="284"/>
  <c r="O375" i="284"/>
  <c r="N375" i="284"/>
  <c r="R374" i="284"/>
  <c r="Q374" i="284"/>
  <c r="P374" i="284"/>
  <c r="O374" i="284"/>
  <c r="N374" i="284"/>
  <c r="R373" i="284"/>
  <c r="Q373" i="284"/>
  <c r="P373" i="284"/>
  <c r="O373" i="284"/>
  <c r="N373" i="284"/>
  <c r="R372" i="284"/>
  <c r="Q372" i="284"/>
  <c r="P372" i="284"/>
  <c r="O372" i="284"/>
  <c r="N372" i="284"/>
  <c r="R371" i="284"/>
  <c r="Q371" i="284"/>
  <c r="P371" i="284"/>
  <c r="O371" i="284"/>
  <c r="N371" i="284"/>
  <c r="R370" i="284"/>
  <c r="Q370" i="284"/>
  <c r="P370" i="284"/>
  <c r="O370" i="284"/>
  <c r="N370" i="284"/>
  <c r="R369" i="284"/>
  <c r="Q369" i="284"/>
  <c r="P369" i="284"/>
  <c r="O369" i="284"/>
  <c r="N369" i="284"/>
  <c r="R368" i="284"/>
  <c r="Q368" i="284"/>
  <c r="P368" i="284"/>
  <c r="O368" i="284"/>
  <c r="N368" i="284"/>
  <c r="R367" i="284"/>
  <c r="Q367" i="284"/>
  <c r="P367" i="284"/>
  <c r="O367" i="284"/>
  <c r="N367" i="284"/>
  <c r="R366" i="284"/>
  <c r="Q366" i="284"/>
  <c r="P366" i="284"/>
  <c r="O366" i="284"/>
  <c r="N366" i="284"/>
  <c r="R365" i="284"/>
  <c r="Q365" i="284"/>
  <c r="P365" i="284"/>
  <c r="O365" i="284"/>
  <c r="N365" i="284"/>
  <c r="R364" i="284"/>
  <c r="Q364" i="284"/>
  <c r="P364" i="284"/>
  <c r="O364" i="284"/>
  <c r="N364" i="284"/>
  <c r="R363" i="284"/>
  <c r="Q363" i="284"/>
  <c r="P363" i="284"/>
  <c r="O363" i="284"/>
  <c r="N363" i="284"/>
  <c r="R362" i="284"/>
  <c r="Q362" i="284"/>
  <c r="P362" i="284"/>
  <c r="O362" i="284"/>
  <c r="N362" i="284"/>
  <c r="R361" i="284"/>
  <c r="Q361" i="284"/>
  <c r="P361" i="284"/>
  <c r="O361" i="284"/>
  <c r="N361" i="284"/>
  <c r="R360" i="284"/>
  <c r="Q360" i="284"/>
  <c r="P360" i="284"/>
  <c r="O360" i="284"/>
  <c r="N360" i="284"/>
  <c r="R359" i="284"/>
  <c r="Q359" i="284"/>
  <c r="P359" i="284"/>
  <c r="O359" i="284"/>
  <c r="N359" i="284"/>
  <c r="R358" i="284"/>
  <c r="Q358" i="284"/>
  <c r="P358" i="284"/>
  <c r="O358" i="284"/>
  <c r="N358" i="284"/>
  <c r="R357" i="284"/>
  <c r="Q357" i="284"/>
  <c r="P357" i="284"/>
  <c r="O357" i="284"/>
  <c r="N357" i="284"/>
  <c r="R356" i="284"/>
  <c r="Q356" i="284"/>
  <c r="P356" i="284"/>
  <c r="O356" i="284"/>
  <c r="N356" i="284"/>
  <c r="R355" i="284"/>
  <c r="Q355" i="284"/>
  <c r="P355" i="284"/>
  <c r="O355" i="284"/>
  <c r="N355" i="284"/>
  <c r="R354" i="284"/>
  <c r="Q354" i="284"/>
  <c r="P354" i="284"/>
  <c r="O354" i="284"/>
  <c r="N354" i="284"/>
  <c r="R353" i="284"/>
  <c r="Q353" i="284"/>
  <c r="P353" i="284"/>
  <c r="O353" i="284"/>
  <c r="N353" i="284"/>
  <c r="R352" i="284"/>
  <c r="Q352" i="284"/>
  <c r="P352" i="284"/>
  <c r="O352" i="284"/>
  <c r="N352" i="284"/>
  <c r="R351" i="284"/>
  <c r="Q351" i="284"/>
  <c r="P351" i="284"/>
  <c r="O351" i="284"/>
  <c r="N351" i="284"/>
  <c r="R350" i="284"/>
  <c r="Q350" i="284"/>
  <c r="P350" i="284"/>
  <c r="O350" i="284"/>
  <c r="N350" i="284"/>
  <c r="R349" i="284"/>
  <c r="Q349" i="284"/>
  <c r="P349" i="284"/>
  <c r="O349" i="284"/>
  <c r="N349" i="284"/>
  <c r="R348" i="284"/>
  <c r="Q348" i="284"/>
  <c r="P348" i="284"/>
  <c r="O348" i="284"/>
  <c r="N348" i="284"/>
  <c r="R347" i="284"/>
  <c r="Q347" i="284"/>
  <c r="P347" i="284"/>
  <c r="O347" i="284"/>
  <c r="N347" i="284"/>
  <c r="R346" i="284"/>
  <c r="Q346" i="284"/>
  <c r="P346" i="284"/>
  <c r="O346" i="284"/>
  <c r="N346" i="284"/>
  <c r="R341" i="284"/>
  <c r="Q341" i="284"/>
  <c r="P341" i="284"/>
  <c r="O341" i="284"/>
  <c r="N341" i="284"/>
  <c r="R340" i="284"/>
  <c r="Q340" i="284"/>
  <c r="P340" i="284"/>
  <c r="O340" i="284"/>
  <c r="N340" i="284"/>
  <c r="R339" i="284"/>
  <c r="Q339" i="284"/>
  <c r="P339" i="284"/>
  <c r="O339" i="284"/>
  <c r="N339" i="284"/>
  <c r="R338" i="284"/>
  <c r="Q338" i="284"/>
  <c r="P338" i="284"/>
  <c r="O338" i="284"/>
  <c r="N338" i="284"/>
  <c r="R337" i="284"/>
  <c r="Q337" i="284"/>
  <c r="P337" i="284"/>
  <c r="O337" i="284"/>
  <c r="N337" i="284"/>
  <c r="R336" i="284"/>
  <c r="Q336" i="284"/>
  <c r="P336" i="284"/>
  <c r="O336" i="284"/>
  <c r="N336" i="284"/>
  <c r="R335" i="284"/>
  <c r="Q335" i="284"/>
  <c r="P335" i="284"/>
  <c r="O335" i="284"/>
  <c r="N335" i="284"/>
  <c r="R334" i="284"/>
  <c r="Q334" i="284"/>
  <c r="P334" i="284"/>
  <c r="O334" i="284"/>
  <c r="N334" i="284"/>
  <c r="R333" i="284"/>
  <c r="Q333" i="284"/>
  <c r="P333" i="284"/>
  <c r="O333" i="284"/>
  <c r="N333" i="284"/>
  <c r="R332" i="284"/>
  <c r="Q332" i="284"/>
  <c r="P332" i="284"/>
  <c r="O332" i="284"/>
  <c r="N332" i="284"/>
  <c r="R331" i="284"/>
  <c r="Q331" i="284"/>
  <c r="P331" i="284"/>
  <c r="O331" i="284"/>
  <c r="N331" i="284"/>
  <c r="R330" i="284"/>
  <c r="Q330" i="284"/>
  <c r="P330" i="284"/>
  <c r="O330" i="284"/>
  <c r="N330" i="284"/>
  <c r="R329" i="284"/>
  <c r="Q329" i="284"/>
  <c r="P329" i="284"/>
  <c r="O329" i="284"/>
  <c r="N329" i="284"/>
  <c r="R328" i="284"/>
  <c r="Q328" i="284"/>
  <c r="P328" i="284"/>
  <c r="O328" i="284"/>
  <c r="N328" i="284"/>
  <c r="R327" i="284"/>
  <c r="Q327" i="284"/>
  <c r="P327" i="284"/>
  <c r="O327" i="284"/>
  <c r="N327" i="284"/>
  <c r="R326" i="284"/>
  <c r="Q326" i="284"/>
  <c r="P326" i="284"/>
  <c r="O326" i="284"/>
  <c r="N326" i="284"/>
  <c r="R325" i="284"/>
  <c r="Q325" i="284"/>
  <c r="P325" i="284"/>
  <c r="O325" i="284"/>
  <c r="N325" i="284"/>
  <c r="R324" i="284"/>
  <c r="Q324" i="284"/>
  <c r="P324" i="284"/>
  <c r="O324" i="284"/>
  <c r="N324" i="284"/>
  <c r="R323" i="284"/>
  <c r="Q323" i="284"/>
  <c r="P323" i="284"/>
  <c r="O323" i="284"/>
  <c r="N323" i="284"/>
  <c r="R322" i="284"/>
  <c r="Q322" i="284"/>
  <c r="P322" i="284"/>
  <c r="O322" i="284"/>
  <c r="N322" i="284"/>
  <c r="R320" i="284"/>
  <c r="Q320" i="284"/>
  <c r="P320" i="284"/>
  <c r="O320" i="284"/>
  <c r="N320" i="284"/>
  <c r="R317" i="284"/>
  <c r="Q317" i="284"/>
  <c r="P317" i="284"/>
  <c r="O317" i="284"/>
  <c r="N317" i="284"/>
  <c r="R316" i="284"/>
  <c r="Q316" i="284"/>
  <c r="P316" i="284"/>
  <c r="O316" i="284"/>
  <c r="N316" i="284"/>
  <c r="R315" i="284"/>
  <c r="Q315" i="284"/>
  <c r="P315" i="284"/>
  <c r="O315" i="284"/>
  <c r="N315" i="284"/>
  <c r="R312" i="284"/>
  <c r="Q312" i="284"/>
  <c r="P312" i="284"/>
  <c r="O312" i="284"/>
  <c r="N312" i="284"/>
  <c r="R311" i="284"/>
  <c r="Q311" i="284"/>
  <c r="P311" i="284"/>
  <c r="O311" i="284"/>
  <c r="N311" i="284"/>
  <c r="R310" i="284"/>
  <c r="Q310" i="284"/>
  <c r="P310" i="284"/>
  <c r="O310" i="284"/>
  <c r="N310" i="284"/>
  <c r="R309" i="284"/>
  <c r="Q309" i="284"/>
  <c r="P309" i="284"/>
  <c r="O309" i="284"/>
  <c r="N309" i="284"/>
  <c r="R308" i="284"/>
  <c r="Q308" i="284"/>
  <c r="P308" i="284"/>
  <c r="O308" i="284"/>
  <c r="N308" i="284"/>
  <c r="R307" i="284"/>
  <c r="Q307" i="284"/>
  <c r="P307" i="284"/>
  <c r="O307" i="284"/>
  <c r="N307" i="284"/>
  <c r="R306" i="284"/>
  <c r="Q306" i="284"/>
  <c r="P306" i="284"/>
  <c r="O306" i="284"/>
  <c r="N306" i="284"/>
  <c r="R305" i="284"/>
  <c r="Q305" i="284"/>
  <c r="P305" i="284"/>
  <c r="O305" i="284"/>
  <c r="N305" i="284"/>
  <c r="R304" i="284"/>
  <c r="Q304" i="284"/>
  <c r="P304" i="284"/>
  <c r="O304" i="284"/>
  <c r="N304" i="284"/>
  <c r="R302" i="284"/>
  <c r="Q302" i="284"/>
  <c r="P302" i="284"/>
  <c r="O302" i="284"/>
  <c r="N302" i="284"/>
  <c r="R301" i="284"/>
  <c r="Q301" i="284"/>
  <c r="P301" i="284"/>
  <c r="O301" i="284"/>
  <c r="N301" i="284"/>
  <c r="R300" i="284"/>
  <c r="Q300" i="284"/>
  <c r="P300" i="284"/>
  <c r="O300" i="284"/>
  <c r="N300" i="284"/>
  <c r="R299" i="284"/>
  <c r="Q299" i="284"/>
  <c r="P299" i="284"/>
  <c r="O299" i="284"/>
  <c r="N299" i="284"/>
  <c r="R298" i="284"/>
  <c r="Q298" i="284"/>
  <c r="P298" i="284"/>
  <c r="O298" i="284"/>
  <c r="N298" i="284"/>
  <c r="R296" i="284"/>
  <c r="Q296" i="284"/>
  <c r="P296" i="284"/>
  <c r="O296" i="284"/>
  <c r="N296" i="284"/>
  <c r="R295" i="284"/>
  <c r="Q295" i="284"/>
  <c r="P295" i="284"/>
  <c r="O295" i="284"/>
  <c r="N295" i="284"/>
  <c r="R294" i="284"/>
  <c r="Q294" i="284"/>
  <c r="P294" i="284"/>
  <c r="O294" i="284"/>
  <c r="N294" i="284"/>
  <c r="R291" i="284"/>
  <c r="Q291" i="284"/>
  <c r="P291" i="284"/>
  <c r="O291" i="284"/>
  <c r="N291" i="284"/>
  <c r="R290" i="284"/>
  <c r="Q290" i="284"/>
  <c r="P290" i="284"/>
  <c r="O290" i="284"/>
  <c r="N290" i="284"/>
  <c r="R289" i="284"/>
  <c r="Q289" i="284"/>
  <c r="P289" i="284"/>
  <c r="O289" i="284"/>
  <c r="N289" i="284"/>
  <c r="R288" i="284"/>
  <c r="Q288" i="284"/>
  <c r="P288" i="284"/>
  <c r="O288" i="284"/>
  <c r="N288" i="284"/>
  <c r="R287" i="284"/>
  <c r="Q287" i="284"/>
  <c r="P287" i="284"/>
  <c r="O287" i="284"/>
  <c r="N287" i="284"/>
  <c r="R286" i="284"/>
  <c r="Q286" i="284"/>
  <c r="P286" i="284"/>
  <c r="O286" i="284"/>
  <c r="N286" i="284"/>
  <c r="R285" i="284"/>
  <c r="Q285" i="284"/>
  <c r="P285" i="284"/>
  <c r="O285" i="284"/>
  <c r="N285" i="284"/>
  <c r="R283" i="284"/>
  <c r="Q283" i="284"/>
  <c r="P283" i="284"/>
  <c r="O283" i="284"/>
  <c r="N283" i="284"/>
  <c r="R282" i="284"/>
  <c r="Q282" i="284"/>
  <c r="P282" i="284"/>
  <c r="O282" i="284"/>
  <c r="N282" i="284"/>
  <c r="R280" i="284"/>
  <c r="Q280" i="284"/>
  <c r="P280" i="284"/>
  <c r="O280" i="284"/>
  <c r="N280" i="284"/>
  <c r="R279" i="284"/>
  <c r="Q279" i="284"/>
  <c r="P279" i="284"/>
  <c r="O279" i="284"/>
  <c r="N279" i="284"/>
  <c r="R277" i="284"/>
  <c r="Q277" i="284"/>
  <c r="P277" i="284"/>
  <c r="O277" i="284"/>
  <c r="N277" i="284"/>
  <c r="R275" i="284"/>
  <c r="Q275" i="284"/>
  <c r="P275" i="284"/>
  <c r="O275" i="284"/>
  <c r="N275" i="284"/>
  <c r="R274" i="284"/>
  <c r="Q274" i="284"/>
  <c r="P274" i="284"/>
  <c r="O274" i="284"/>
  <c r="N274" i="284"/>
  <c r="R270" i="284"/>
  <c r="Q270" i="284"/>
  <c r="P270" i="284"/>
  <c r="O270" i="284"/>
  <c r="N270" i="284"/>
  <c r="R269" i="284"/>
  <c r="Q269" i="284"/>
  <c r="P269" i="284"/>
  <c r="O269" i="284"/>
  <c r="N269" i="284"/>
  <c r="R268" i="284"/>
  <c r="Q268" i="284"/>
  <c r="P268" i="284"/>
  <c r="O268" i="284"/>
  <c r="N268" i="284"/>
  <c r="R267" i="284"/>
  <c r="Q267" i="284"/>
  <c r="P267" i="284"/>
  <c r="O267" i="284"/>
  <c r="N267" i="284"/>
  <c r="R266" i="284"/>
  <c r="Q266" i="284"/>
  <c r="P266" i="284"/>
  <c r="O266" i="284"/>
  <c r="N266" i="284"/>
  <c r="R265" i="284"/>
  <c r="Q265" i="284"/>
  <c r="P265" i="284"/>
  <c r="O265" i="284"/>
  <c r="N265" i="284"/>
  <c r="R264" i="284"/>
  <c r="Q264" i="284"/>
  <c r="P264" i="284"/>
  <c r="O264" i="284"/>
  <c r="N264" i="284"/>
  <c r="R263" i="284"/>
  <c r="Q263" i="284"/>
  <c r="P263" i="284"/>
  <c r="O263" i="284"/>
  <c r="N263" i="284"/>
  <c r="R262" i="284"/>
  <c r="Q262" i="284"/>
  <c r="P262" i="284"/>
  <c r="O262" i="284"/>
  <c r="N262" i="284"/>
  <c r="R261" i="284"/>
  <c r="Q261" i="284"/>
  <c r="P261" i="284"/>
  <c r="O261" i="284"/>
  <c r="N261" i="284"/>
  <c r="R260" i="284"/>
  <c r="Q260" i="284"/>
  <c r="P260" i="284"/>
  <c r="O260" i="284"/>
  <c r="N260" i="284"/>
  <c r="R259" i="284"/>
  <c r="Q259" i="284"/>
  <c r="P259" i="284"/>
  <c r="O259" i="284"/>
  <c r="N259" i="284"/>
  <c r="R258" i="284"/>
  <c r="Q258" i="284"/>
  <c r="P258" i="284"/>
  <c r="O258" i="284"/>
  <c r="N258" i="284"/>
  <c r="R257" i="284"/>
  <c r="Q257" i="284"/>
  <c r="P257" i="284"/>
  <c r="O257" i="284"/>
  <c r="N257" i="284"/>
  <c r="R256" i="284"/>
  <c r="Q256" i="284"/>
  <c r="P256" i="284"/>
  <c r="O256" i="284"/>
  <c r="N256" i="284"/>
  <c r="R255" i="284"/>
  <c r="Q255" i="284"/>
  <c r="P255" i="284"/>
  <c r="O255" i="284"/>
  <c r="N255" i="284"/>
  <c r="R254" i="284"/>
  <c r="Q254" i="284"/>
  <c r="P254" i="284"/>
  <c r="O254" i="284"/>
  <c r="N254" i="284"/>
  <c r="R253" i="284"/>
  <c r="Q253" i="284"/>
  <c r="P253" i="284"/>
  <c r="O253" i="284"/>
  <c r="N253" i="284"/>
  <c r="R252" i="284"/>
  <c r="Q252" i="284"/>
  <c r="P252" i="284"/>
  <c r="O252" i="284"/>
  <c r="N252" i="284"/>
  <c r="R251" i="284"/>
  <c r="Q251" i="284"/>
  <c r="P251" i="284"/>
  <c r="O251" i="284"/>
  <c r="N251" i="284"/>
  <c r="R250" i="284"/>
  <c r="Q250" i="284"/>
  <c r="P250" i="284"/>
  <c r="O250" i="284"/>
  <c r="N250" i="284"/>
  <c r="R248" i="284"/>
  <c r="Q248" i="284"/>
  <c r="P248" i="284"/>
  <c r="O248" i="284"/>
  <c r="N248" i="284"/>
  <c r="R247" i="284"/>
  <c r="Q247" i="284"/>
  <c r="P247" i="284"/>
  <c r="O247" i="284"/>
  <c r="N247" i="284"/>
  <c r="R246" i="284"/>
  <c r="Q246" i="284"/>
  <c r="P246" i="284"/>
  <c r="O246" i="284"/>
  <c r="N246" i="284"/>
  <c r="R245" i="284"/>
  <c r="Q245" i="284"/>
  <c r="P245" i="284"/>
  <c r="O245" i="284"/>
  <c r="N245" i="284"/>
  <c r="R244" i="284"/>
  <c r="Q244" i="284"/>
  <c r="P244" i="284"/>
  <c r="O244" i="284"/>
  <c r="N244" i="284"/>
  <c r="R243" i="284"/>
  <c r="Q243" i="284"/>
  <c r="P243" i="284"/>
  <c r="O243" i="284"/>
  <c r="N243" i="284"/>
  <c r="R242" i="284"/>
  <c r="Q242" i="284"/>
  <c r="P242" i="284"/>
  <c r="O242" i="284"/>
  <c r="N242" i="284"/>
  <c r="R241" i="284"/>
  <c r="Q241" i="284"/>
  <c r="P241" i="284"/>
  <c r="O241" i="284"/>
  <c r="N241" i="284"/>
  <c r="R240" i="284"/>
  <c r="Q240" i="284"/>
  <c r="P240" i="284"/>
  <c r="O240" i="284"/>
  <c r="N240" i="284"/>
  <c r="R239" i="284"/>
  <c r="Q239" i="284"/>
  <c r="P239" i="284"/>
  <c r="O239" i="284"/>
  <c r="N239" i="284"/>
  <c r="R238" i="284"/>
  <c r="Q238" i="284"/>
  <c r="P238" i="284"/>
  <c r="O238" i="284"/>
  <c r="N238" i="284"/>
  <c r="R237" i="284"/>
  <c r="Q237" i="284"/>
  <c r="P237" i="284"/>
  <c r="O237" i="284"/>
  <c r="N237" i="284"/>
  <c r="R236" i="284"/>
  <c r="Q236" i="284"/>
  <c r="P236" i="284"/>
  <c r="O236" i="284"/>
  <c r="N236" i="284"/>
  <c r="R234" i="284"/>
  <c r="Q234" i="284"/>
  <c r="P234" i="284"/>
  <c r="O234" i="284"/>
  <c r="N234" i="284"/>
  <c r="R233" i="284"/>
  <c r="Q233" i="284"/>
  <c r="P233" i="284"/>
  <c r="O233" i="284"/>
  <c r="N233" i="284"/>
  <c r="R232" i="284"/>
  <c r="Q232" i="284"/>
  <c r="P232" i="284"/>
  <c r="O232" i="284"/>
  <c r="N232" i="284"/>
  <c r="R231" i="284"/>
  <c r="Q231" i="284"/>
  <c r="P231" i="284"/>
  <c r="O231" i="284"/>
  <c r="N231" i="284"/>
  <c r="R230" i="284"/>
  <c r="Q230" i="284"/>
  <c r="P230" i="284"/>
  <c r="O230" i="284"/>
  <c r="N230" i="284"/>
  <c r="R229" i="284"/>
  <c r="Q229" i="284"/>
  <c r="P229" i="284"/>
  <c r="O229" i="284"/>
  <c r="N229" i="284"/>
  <c r="R227" i="284"/>
  <c r="Q227" i="284"/>
  <c r="P227" i="284"/>
  <c r="O227" i="284"/>
  <c r="N227" i="284"/>
  <c r="R226" i="284"/>
  <c r="Q226" i="284"/>
  <c r="P226" i="284"/>
  <c r="O226" i="284"/>
  <c r="N226" i="284"/>
  <c r="R225" i="284"/>
  <c r="Q225" i="284"/>
  <c r="P225" i="284"/>
  <c r="O225" i="284"/>
  <c r="N225" i="284"/>
  <c r="R224" i="284"/>
  <c r="Q224" i="284"/>
  <c r="P224" i="284"/>
  <c r="O224" i="284"/>
  <c r="N224" i="284"/>
  <c r="R223" i="284"/>
  <c r="Q223" i="284"/>
  <c r="P223" i="284"/>
  <c r="O223" i="284"/>
  <c r="N223" i="284"/>
  <c r="R222" i="284"/>
  <c r="Q222" i="284"/>
  <c r="P222" i="284"/>
  <c r="O222" i="284"/>
  <c r="N222" i="284"/>
  <c r="R221" i="284"/>
  <c r="Q221" i="284"/>
  <c r="P221" i="284"/>
  <c r="O221" i="284"/>
  <c r="N221" i="284"/>
  <c r="R220" i="284"/>
  <c r="Q220" i="284"/>
  <c r="P220" i="284"/>
  <c r="O220" i="284"/>
  <c r="N220" i="284"/>
  <c r="R216" i="284"/>
  <c r="Q216" i="284"/>
  <c r="P216" i="284"/>
  <c r="O216" i="284"/>
  <c r="N216" i="284"/>
  <c r="R215" i="284"/>
  <c r="Q215" i="284"/>
  <c r="P215" i="284"/>
  <c r="O215" i="284"/>
  <c r="N215" i="284"/>
  <c r="R214" i="284"/>
  <c r="Q214" i="284"/>
  <c r="P214" i="284"/>
  <c r="O214" i="284"/>
  <c r="N214" i="284"/>
  <c r="R212" i="284"/>
  <c r="Q212" i="284"/>
  <c r="P212" i="284"/>
  <c r="O212" i="284"/>
  <c r="N212" i="284"/>
  <c r="R211" i="284"/>
  <c r="Q211" i="284"/>
  <c r="P211" i="284"/>
  <c r="O211" i="284"/>
  <c r="N211" i="284"/>
  <c r="R210" i="284"/>
  <c r="Q210" i="284"/>
  <c r="P210" i="284"/>
  <c r="O210" i="284"/>
  <c r="N210" i="284"/>
  <c r="R209" i="284"/>
  <c r="Q209" i="284"/>
  <c r="P209" i="284"/>
  <c r="O209" i="284"/>
  <c r="N209" i="284"/>
  <c r="R208" i="284"/>
  <c r="Q208" i="284"/>
  <c r="P208" i="284"/>
  <c r="O208" i="284"/>
  <c r="N208" i="284"/>
  <c r="R207" i="284"/>
  <c r="Q207" i="284"/>
  <c r="P207" i="284"/>
  <c r="O207" i="284"/>
  <c r="N207" i="284"/>
  <c r="R206" i="284"/>
  <c r="Q206" i="284"/>
  <c r="P206" i="284"/>
  <c r="O206" i="284"/>
  <c r="N206" i="284"/>
  <c r="R205" i="284"/>
  <c r="Q205" i="284"/>
  <c r="P205" i="284"/>
  <c r="O205" i="284"/>
  <c r="N205" i="284"/>
  <c r="R203" i="284"/>
  <c r="Q203" i="284"/>
  <c r="P203" i="284"/>
  <c r="O203" i="284"/>
  <c r="N203" i="284"/>
  <c r="R202" i="284"/>
  <c r="Q202" i="284"/>
  <c r="P202" i="284"/>
  <c r="O202" i="284"/>
  <c r="N202" i="284"/>
  <c r="R201" i="284"/>
  <c r="Q201" i="284"/>
  <c r="P201" i="284"/>
  <c r="O201" i="284"/>
  <c r="N201" i="284"/>
  <c r="R200" i="284"/>
  <c r="Q200" i="284"/>
  <c r="P200" i="284"/>
  <c r="O200" i="284"/>
  <c r="N200" i="284"/>
  <c r="R199" i="284"/>
  <c r="Q199" i="284"/>
  <c r="P199" i="284"/>
  <c r="O199" i="284"/>
  <c r="N199" i="284"/>
  <c r="R197" i="284"/>
  <c r="Q197" i="284"/>
  <c r="P197" i="284"/>
  <c r="O197" i="284"/>
  <c r="N197" i="284"/>
  <c r="R196" i="284"/>
  <c r="Q196" i="284"/>
  <c r="P196" i="284"/>
  <c r="O196" i="284"/>
  <c r="N196" i="284"/>
  <c r="R195" i="284"/>
  <c r="Q195" i="284"/>
  <c r="P195" i="284"/>
  <c r="O195" i="284"/>
  <c r="N195" i="284"/>
  <c r="R194" i="284"/>
  <c r="Q194" i="284"/>
  <c r="P194" i="284"/>
  <c r="O194" i="284"/>
  <c r="N194" i="284"/>
  <c r="R192" i="284"/>
  <c r="Q192" i="284"/>
  <c r="P192" i="284"/>
  <c r="O192" i="284"/>
  <c r="N192" i="284"/>
  <c r="R191" i="284"/>
  <c r="Q191" i="284"/>
  <c r="P191" i="284"/>
  <c r="O191" i="284"/>
  <c r="N191" i="284"/>
  <c r="R189" i="284"/>
  <c r="Q189" i="284"/>
  <c r="P189" i="284"/>
  <c r="O189" i="284"/>
  <c r="N189" i="284"/>
  <c r="R188" i="284"/>
  <c r="Q188" i="284"/>
  <c r="P188" i="284"/>
  <c r="O188" i="284"/>
  <c r="N188" i="284"/>
  <c r="R187" i="284"/>
  <c r="Q187" i="284"/>
  <c r="P187" i="284"/>
  <c r="O187" i="284"/>
  <c r="N187" i="284"/>
  <c r="R186" i="284"/>
  <c r="Q186" i="284"/>
  <c r="P186" i="284"/>
  <c r="O186" i="284"/>
  <c r="N186" i="284"/>
  <c r="R183" i="284"/>
  <c r="Q183" i="284"/>
  <c r="P183" i="284"/>
  <c r="O183" i="284"/>
  <c r="N183" i="284"/>
  <c r="R181" i="284"/>
  <c r="Q181" i="284"/>
  <c r="P181" i="284"/>
  <c r="O181" i="284"/>
  <c r="N181" i="284"/>
  <c r="R180" i="284"/>
  <c r="Q180" i="284"/>
  <c r="P180" i="284"/>
  <c r="O180" i="284"/>
  <c r="N180" i="284"/>
  <c r="R179" i="284"/>
  <c r="Q179" i="284"/>
  <c r="P179" i="284"/>
  <c r="O179" i="284"/>
  <c r="N179" i="284"/>
  <c r="R178" i="284"/>
  <c r="Q178" i="284"/>
  <c r="P178" i="284"/>
  <c r="O178" i="284"/>
  <c r="N178" i="284"/>
  <c r="R177" i="284"/>
  <c r="Q177" i="284"/>
  <c r="P177" i="284"/>
  <c r="O177" i="284"/>
  <c r="N177" i="284"/>
  <c r="R175" i="284"/>
  <c r="Q175" i="284"/>
  <c r="P175" i="284"/>
  <c r="O175" i="284"/>
  <c r="N175" i="284"/>
  <c r="R174" i="284"/>
  <c r="Q174" i="284"/>
  <c r="P174" i="284"/>
  <c r="O174" i="284"/>
  <c r="N174" i="284"/>
  <c r="R172" i="284"/>
  <c r="Q172" i="284"/>
  <c r="P172" i="284"/>
  <c r="O172" i="284"/>
  <c r="N172" i="284"/>
  <c r="R171" i="284"/>
  <c r="Q171" i="284"/>
  <c r="P171" i="284"/>
  <c r="O171" i="284"/>
  <c r="N171" i="284"/>
  <c r="R170" i="284"/>
  <c r="Q170" i="284"/>
  <c r="P170" i="284"/>
  <c r="O170" i="284"/>
  <c r="N170" i="284"/>
  <c r="R169" i="284"/>
  <c r="Q169" i="284"/>
  <c r="P169" i="284"/>
  <c r="O169" i="284"/>
  <c r="N169" i="284"/>
  <c r="R168" i="284"/>
  <c r="Q168" i="284"/>
  <c r="P168" i="284"/>
  <c r="O168" i="284"/>
  <c r="N168" i="284"/>
  <c r="R167" i="284"/>
  <c r="Q167" i="284"/>
  <c r="P167" i="284"/>
  <c r="O167" i="284"/>
  <c r="N167" i="284"/>
  <c r="R166" i="284"/>
  <c r="Q166" i="284"/>
  <c r="P166" i="284"/>
  <c r="O166" i="284"/>
  <c r="N166" i="284"/>
  <c r="R165" i="284"/>
  <c r="Q165" i="284"/>
  <c r="P165" i="284"/>
  <c r="O165" i="284"/>
  <c r="N165" i="284"/>
  <c r="R164" i="284"/>
  <c r="Q164" i="284"/>
  <c r="P164" i="284"/>
  <c r="O164" i="284"/>
  <c r="N164" i="284"/>
  <c r="R163" i="284"/>
  <c r="Q163" i="284"/>
  <c r="P163" i="284"/>
  <c r="O163" i="284"/>
  <c r="N163" i="284"/>
  <c r="R162" i="284"/>
  <c r="Q162" i="284"/>
  <c r="P162" i="284"/>
  <c r="O162" i="284"/>
  <c r="N162" i="284"/>
  <c r="R160" i="284"/>
  <c r="Q160" i="284"/>
  <c r="P160" i="284"/>
  <c r="O160" i="284"/>
  <c r="N160" i="284"/>
  <c r="R158" i="284"/>
  <c r="Q158" i="284"/>
  <c r="P158" i="284"/>
  <c r="O158" i="284"/>
  <c r="N158" i="284"/>
  <c r="R157" i="284"/>
  <c r="Q157" i="284"/>
  <c r="P157" i="284"/>
  <c r="O157" i="284"/>
  <c r="N157" i="284"/>
  <c r="R154" i="284"/>
  <c r="Q154" i="284"/>
  <c r="P154" i="284"/>
  <c r="O154" i="284"/>
  <c r="N154" i="284"/>
  <c r="R153" i="284"/>
  <c r="Q153" i="284"/>
  <c r="P153" i="284"/>
  <c r="O153" i="284"/>
  <c r="N153" i="284"/>
  <c r="R152" i="284"/>
  <c r="Q152" i="284"/>
  <c r="P152" i="284"/>
  <c r="O152" i="284"/>
  <c r="N152" i="284"/>
  <c r="R151" i="284"/>
  <c r="Q151" i="284"/>
  <c r="P151" i="284"/>
  <c r="O151" i="284"/>
  <c r="N151" i="284"/>
  <c r="R150" i="284"/>
  <c r="Q150" i="284"/>
  <c r="P150" i="284"/>
  <c r="O150" i="284"/>
  <c r="N150" i="284"/>
  <c r="R149" i="284"/>
  <c r="Q149" i="284"/>
  <c r="P149" i="284"/>
  <c r="O149" i="284"/>
  <c r="N149" i="284"/>
  <c r="R148" i="284"/>
  <c r="Q148" i="284"/>
  <c r="P148" i="284"/>
  <c r="O148" i="284"/>
  <c r="N148" i="284"/>
  <c r="R147" i="284"/>
  <c r="Q147" i="284"/>
  <c r="P147" i="284"/>
  <c r="O147" i="284"/>
  <c r="N147" i="284"/>
  <c r="R146" i="284"/>
  <c r="Q146" i="284"/>
  <c r="P146" i="284"/>
  <c r="O146" i="284"/>
  <c r="N146" i="284"/>
  <c r="R145" i="284"/>
  <c r="Q145" i="284"/>
  <c r="P145" i="284"/>
  <c r="O145" i="284"/>
  <c r="N145" i="284"/>
  <c r="R144" i="284"/>
  <c r="Q144" i="284"/>
  <c r="P144" i="284"/>
  <c r="O144" i="284"/>
  <c r="N144" i="284"/>
  <c r="R143" i="284"/>
  <c r="Q143" i="284"/>
  <c r="P143" i="284"/>
  <c r="O143" i="284"/>
  <c r="N143" i="284"/>
  <c r="R142" i="284"/>
  <c r="Q142" i="284"/>
  <c r="P142" i="284"/>
  <c r="O142" i="284"/>
  <c r="N142" i="284"/>
  <c r="R141" i="284"/>
  <c r="Q141" i="284"/>
  <c r="P141" i="284"/>
  <c r="O141" i="284"/>
  <c r="N141" i="284"/>
  <c r="R140" i="284"/>
  <c r="Q140" i="284"/>
  <c r="P140" i="284"/>
  <c r="O140" i="284"/>
  <c r="N140" i="284"/>
  <c r="R139" i="284"/>
  <c r="Q139" i="284"/>
  <c r="P139" i="284"/>
  <c r="O139" i="284"/>
  <c r="N139" i="284"/>
  <c r="R138" i="284"/>
  <c r="Q138" i="284"/>
  <c r="P138" i="284"/>
  <c r="O138" i="284"/>
  <c r="N138" i="284"/>
  <c r="R137" i="284"/>
  <c r="Q137" i="284"/>
  <c r="P137" i="284"/>
  <c r="O137" i="284"/>
  <c r="N137" i="284"/>
  <c r="R136" i="284"/>
  <c r="Q136" i="284"/>
  <c r="P136" i="284"/>
  <c r="O136" i="284"/>
  <c r="N136" i="284"/>
  <c r="R135" i="284"/>
  <c r="Q135" i="284"/>
  <c r="P135" i="284"/>
  <c r="O135" i="284"/>
  <c r="N135" i="284"/>
  <c r="R134" i="284"/>
  <c r="Q134" i="284"/>
  <c r="P134" i="284"/>
  <c r="O134" i="284"/>
  <c r="N134" i="284"/>
  <c r="R133" i="284"/>
  <c r="Q133" i="284"/>
  <c r="P133" i="284"/>
  <c r="O133" i="284"/>
  <c r="N133" i="284"/>
  <c r="R132" i="284"/>
  <c r="Q132" i="284"/>
  <c r="P132" i="284"/>
  <c r="O132" i="284"/>
  <c r="N132" i="284"/>
  <c r="R131" i="284"/>
  <c r="Q131" i="284"/>
  <c r="P131" i="284"/>
  <c r="O131" i="284"/>
  <c r="N131" i="284"/>
  <c r="R130" i="284"/>
  <c r="Q130" i="284"/>
  <c r="P130" i="284"/>
  <c r="O130" i="284"/>
  <c r="N130" i="284"/>
  <c r="R129" i="284"/>
  <c r="Q129" i="284"/>
  <c r="P129" i="284"/>
  <c r="O129" i="284"/>
  <c r="N129" i="284"/>
  <c r="R128" i="284"/>
  <c r="Q128" i="284"/>
  <c r="P128" i="284"/>
  <c r="O128" i="284"/>
  <c r="N128" i="284"/>
  <c r="R127" i="284"/>
  <c r="Q127" i="284"/>
  <c r="P127" i="284"/>
  <c r="O127" i="284"/>
  <c r="N127" i="284"/>
  <c r="R126" i="284"/>
  <c r="Q126" i="284"/>
  <c r="P126" i="284"/>
  <c r="O126" i="284"/>
  <c r="N126" i="284"/>
  <c r="R125" i="284"/>
  <c r="Q125" i="284"/>
  <c r="P125" i="284"/>
  <c r="O125" i="284"/>
  <c r="N125" i="284"/>
  <c r="R124" i="284"/>
  <c r="Q124" i="284"/>
  <c r="P124" i="284"/>
  <c r="O124" i="284"/>
  <c r="N124" i="284"/>
  <c r="R123" i="284"/>
  <c r="Q123" i="284"/>
  <c r="P123" i="284"/>
  <c r="O123" i="284"/>
  <c r="N123" i="284"/>
  <c r="R122" i="284"/>
  <c r="Q122" i="284"/>
  <c r="P122" i="284"/>
  <c r="O122" i="284"/>
  <c r="N122" i="284"/>
  <c r="R121" i="284"/>
  <c r="Q121" i="284"/>
  <c r="P121" i="284"/>
  <c r="O121" i="284"/>
  <c r="N121" i="284"/>
  <c r="R120" i="284"/>
  <c r="Q120" i="284"/>
  <c r="P120" i="284"/>
  <c r="O120" i="284"/>
  <c r="N120" i="284"/>
  <c r="R119" i="284"/>
  <c r="Q119" i="284"/>
  <c r="P119" i="284"/>
  <c r="O119" i="284"/>
  <c r="N119" i="284"/>
  <c r="R118" i="284"/>
  <c r="Q118" i="284"/>
  <c r="P118" i="284"/>
  <c r="O118" i="284"/>
  <c r="N118" i="284"/>
  <c r="R117" i="284"/>
  <c r="Q117" i="284"/>
  <c r="P117" i="284"/>
  <c r="O117" i="284"/>
  <c r="N117" i="284"/>
  <c r="R116" i="284"/>
  <c r="Q116" i="284"/>
  <c r="P116" i="284"/>
  <c r="O116" i="284"/>
  <c r="N116" i="284"/>
  <c r="R115" i="284"/>
  <c r="Q115" i="284"/>
  <c r="P115" i="284"/>
  <c r="O115" i="284"/>
  <c r="N115" i="284"/>
  <c r="R114" i="284"/>
  <c r="Q114" i="284"/>
  <c r="P114" i="284"/>
  <c r="O114" i="284"/>
  <c r="N114" i="284"/>
  <c r="R113" i="284"/>
  <c r="Q113" i="284"/>
  <c r="P113" i="284"/>
  <c r="O113" i="284"/>
  <c r="N113" i="284"/>
  <c r="R109" i="284"/>
  <c r="Q109" i="284"/>
  <c r="P109" i="284"/>
  <c r="O109" i="284"/>
  <c r="N109" i="284"/>
  <c r="R105" i="284"/>
  <c r="Q105" i="284"/>
  <c r="P105" i="284"/>
  <c r="O105" i="284"/>
  <c r="N105" i="284"/>
  <c r="R104" i="284"/>
  <c r="Q104" i="284"/>
  <c r="P104" i="284"/>
  <c r="O104" i="284"/>
  <c r="N104" i="284"/>
  <c r="R103" i="284"/>
  <c r="Q103" i="284"/>
  <c r="P103" i="284"/>
  <c r="O103" i="284"/>
  <c r="N103" i="284"/>
  <c r="R100" i="284"/>
  <c r="Q100" i="284"/>
  <c r="P100" i="284"/>
  <c r="O100" i="284"/>
  <c r="N100" i="284"/>
  <c r="R98" i="284"/>
  <c r="Q98" i="284"/>
  <c r="P98" i="284"/>
  <c r="O98" i="284"/>
  <c r="N98" i="284"/>
  <c r="R97" i="284"/>
  <c r="Q97" i="284"/>
  <c r="P97" i="284"/>
  <c r="O97" i="284"/>
  <c r="N97" i="284"/>
  <c r="R95" i="284"/>
  <c r="Q95" i="284"/>
  <c r="P95" i="284"/>
  <c r="O95" i="284"/>
  <c r="N95" i="284"/>
  <c r="R94" i="284"/>
  <c r="Q94" i="284"/>
  <c r="P94" i="284"/>
  <c r="O94" i="284"/>
  <c r="N94" i="284"/>
  <c r="R93" i="284"/>
  <c r="Q93" i="284"/>
  <c r="P93" i="284"/>
  <c r="O93" i="284"/>
  <c r="N93" i="284"/>
  <c r="R91" i="284"/>
  <c r="Q91" i="284"/>
  <c r="P91" i="284"/>
  <c r="O91" i="284"/>
  <c r="N91" i="284"/>
  <c r="R90" i="284"/>
  <c r="Q90" i="284"/>
  <c r="P90" i="284"/>
  <c r="O90" i="284"/>
  <c r="N90" i="284"/>
  <c r="R88" i="284"/>
  <c r="Q88" i="284"/>
  <c r="P88" i="284"/>
  <c r="O88" i="284"/>
  <c r="N88" i="284"/>
  <c r="R85" i="284"/>
  <c r="Q85" i="284"/>
  <c r="P85" i="284"/>
  <c r="O85" i="284"/>
  <c r="N85" i="284"/>
  <c r="R84" i="284"/>
  <c r="Q84" i="284"/>
  <c r="P84" i="284"/>
  <c r="O84" i="284"/>
  <c r="N84" i="284"/>
  <c r="R82" i="284"/>
  <c r="Q82" i="284"/>
  <c r="P82" i="284"/>
  <c r="O82" i="284"/>
  <c r="N82" i="284"/>
  <c r="R76" i="284"/>
  <c r="Q76" i="284"/>
  <c r="P76" i="284"/>
  <c r="O76" i="284"/>
  <c r="N76" i="284"/>
  <c r="R75" i="284"/>
  <c r="Q75" i="284"/>
  <c r="P75" i="284"/>
  <c r="O75" i="284"/>
  <c r="N75" i="284"/>
  <c r="R73" i="284"/>
  <c r="Q73" i="284"/>
  <c r="P73" i="284"/>
  <c r="O73" i="284"/>
  <c r="N73" i="284"/>
  <c r="R72" i="284"/>
  <c r="Q72" i="284"/>
  <c r="P72" i="284"/>
  <c r="O72" i="284"/>
  <c r="N72" i="284"/>
  <c r="R71" i="284"/>
  <c r="Q71" i="284"/>
  <c r="P71" i="284"/>
  <c r="O71" i="284"/>
  <c r="N71" i="284"/>
  <c r="R70" i="284"/>
  <c r="Q70" i="284"/>
  <c r="P70" i="284"/>
  <c r="O70" i="284"/>
  <c r="N70" i="284"/>
  <c r="R69" i="284"/>
  <c r="Q69" i="284"/>
  <c r="P69" i="284"/>
  <c r="O69" i="284"/>
  <c r="N69" i="284"/>
  <c r="R68" i="284"/>
  <c r="Q68" i="284"/>
  <c r="P68" i="284"/>
  <c r="O68" i="284"/>
  <c r="N68" i="284"/>
  <c r="R67" i="284"/>
  <c r="Q67" i="284"/>
  <c r="P67" i="284"/>
  <c r="O67" i="284"/>
  <c r="N67" i="284"/>
  <c r="R66" i="284"/>
  <c r="Q66" i="284"/>
  <c r="P66" i="284"/>
  <c r="O66" i="284"/>
  <c r="N66" i="284"/>
  <c r="R65" i="284"/>
  <c r="Q65" i="284"/>
  <c r="P65" i="284"/>
  <c r="O65" i="284"/>
  <c r="N65" i="284"/>
  <c r="R64" i="284"/>
  <c r="Q64" i="284"/>
  <c r="P64" i="284"/>
  <c r="O64" i="284"/>
  <c r="N64" i="284"/>
  <c r="R63" i="284"/>
  <c r="Q63" i="284"/>
  <c r="P63" i="284"/>
  <c r="O63" i="284"/>
  <c r="N63" i="284"/>
  <c r="R62" i="284"/>
  <c r="Q62" i="284"/>
  <c r="P62" i="284"/>
  <c r="O62" i="284"/>
  <c r="N62" i="284"/>
  <c r="R59" i="284"/>
  <c r="Q59" i="284"/>
  <c r="P59" i="284"/>
  <c r="O59" i="284"/>
  <c r="N59" i="284"/>
  <c r="R58" i="284"/>
  <c r="Q58" i="284"/>
  <c r="P58" i="284"/>
  <c r="O58" i="284"/>
  <c r="N58" i="284"/>
  <c r="R57" i="284"/>
  <c r="Q57" i="284"/>
  <c r="P57" i="284"/>
  <c r="O57" i="284"/>
  <c r="N57" i="284"/>
  <c r="R56" i="284"/>
  <c r="Q56" i="284"/>
  <c r="P56" i="284"/>
  <c r="O56" i="284"/>
  <c r="N56" i="284"/>
  <c r="R55" i="284"/>
  <c r="Q55" i="284"/>
  <c r="P55" i="284"/>
  <c r="O55" i="284"/>
  <c r="N55" i="284"/>
  <c r="R54" i="284"/>
  <c r="Q54" i="284"/>
  <c r="P54" i="284"/>
  <c r="O54" i="284"/>
  <c r="N54" i="284"/>
  <c r="R52" i="284"/>
  <c r="R51" i="284" s="1"/>
  <c r="Q52" i="284"/>
  <c r="Q51" i="284" s="1"/>
  <c r="P52" i="284"/>
  <c r="P51" i="284" s="1"/>
  <c r="O52" i="284"/>
  <c r="O51" i="284" s="1"/>
  <c r="N52" i="284"/>
  <c r="N51" i="284" s="1"/>
  <c r="R50" i="284"/>
  <c r="Q50" i="284"/>
  <c r="P50" i="284"/>
  <c r="O50" i="284"/>
  <c r="N50" i="284"/>
  <c r="R49" i="284"/>
  <c r="Q49" i="284"/>
  <c r="P49" i="284"/>
  <c r="O49" i="284"/>
  <c r="N49" i="284"/>
  <c r="R48" i="284"/>
  <c r="Q48" i="284"/>
  <c r="P48" i="284"/>
  <c r="O48" i="284"/>
  <c r="N48" i="284"/>
  <c r="R47" i="284"/>
  <c r="Q47" i="284"/>
  <c r="P47" i="284"/>
  <c r="O47" i="284"/>
  <c r="N47" i="284"/>
  <c r="R46" i="284"/>
  <c r="Q46" i="284"/>
  <c r="P46" i="284"/>
  <c r="O46" i="284"/>
  <c r="N46" i="284"/>
  <c r="R45" i="284"/>
  <c r="Q45" i="284"/>
  <c r="P45" i="284"/>
  <c r="O45" i="284"/>
  <c r="N45" i="284"/>
  <c r="R44" i="284"/>
  <c r="Q44" i="284"/>
  <c r="P44" i="284"/>
  <c r="O44" i="284"/>
  <c r="N44" i="284"/>
  <c r="R43" i="284"/>
  <c r="Q43" i="284"/>
  <c r="P43" i="284"/>
  <c r="O43" i="284"/>
  <c r="N43" i="284"/>
  <c r="R42" i="284"/>
  <c r="Q42" i="284"/>
  <c r="P42" i="284"/>
  <c r="O42" i="284"/>
  <c r="N42" i="284"/>
  <c r="R41" i="284"/>
  <c r="Q41" i="284"/>
  <c r="P41" i="284"/>
  <c r="O41" i="284"/>
  <c r="N41" i="284"/>
  <c r="R40" i="284"/>
  <c r="Q40" i="284"/>
  <c r="P40" i="284"/>
  <c r="O40" i="284"/>
  <c r="N40" i="284"/>
  <c r="R39" i="284"/>
  <c r="Q39" i="284"/>
  <c r="P39" i="284"/>
  <c r="O39" i="284"/>
  <c r="N39" i="284"/>
  <c r="R38" i="284"/>
  <c r="Q38" i="284"/>
  <c r="P38" i="284"/>
  <c r="O38" i="284"/>
  <c r="N38" i="284"/>
  <c r="R37" i="284"/>
  <c r="Q37" i="284"/>
  <c r="P37" i="284"/>
  <c r="O37" i="284"/>
  <c r="N37" i="284"/>
  <c r="R36" i="284"/>
  <c r="Q36" i="284"/>
  <c r="P36" i="284"/>
  <c r="O36" i="284"/>
  <c r="N36" i="284"/>
  <c r="R35" i="284"/>
  <c r="Q35" i="284"/>
  <c r="P35" i="284"/>
  <c r="O35" i="284"/>
  <c r="N35" i="284"/>
  <c r="R34" i="284"/>
  <c r="Q34" i="284"/>
  <c r="P34" i="284"/>
  <c r="O34" i="284"/>
  <c r="N34" i="284"/>
  <c r="R33" i="284"/>
  <c r="Q33" i="284"/>
  <c r="P33" i="284"/>
  <c r="O33" i="284"/>
  <c r="N33" i="284"/>
  <c r="R32" i="284"/>
  <c r="Q32" i="284"/>
  <c r="P32" i="284"/>
  <c r="O32" i="284"/>
  <c r="N32" i="284"/>
  <c r="R31" i="284"/>
  <c r="Q31" i="284"/>
  <c r="P31" i="284"/>
  <c r="O31" i="284"/>
  <c r="N31" i="284"/>
  <c r="R30" i="284"/>
  <c r="Q30" i="284"/>
  <c r="P30" i="284"/>
  <c r="O30" i="284"/>
  <c r="N30" i="284"/>
  <c r="R29" i="284"/>
  <c r="Q29" i="284"/>
  <c r="P29" i="284"/>
  <c r="O29" i="284"/>
  <c r="N29" i="284"/>
  <c r="R28" i="284"/>
  <c r="Q28" i="284"/>
  <c r="P28" i="284"/>
  <c r="O28" i="284"/>
  <c r="N28" i="284"/>
  <c r="R27" i="284"/>
  <c r="Q27" i="284"/>
  <c r="P27" i="284"/>
  <c r="O27" i="284"/>
  <c r="N27" i="284"/>
  <c r="R26" i="284"/>
  <c r="Q26" i="284"/>
  <c r="P26" i="284"/>
  <c r="O26" i="284"/>
  <c r="N26" i="284"/>
  <c r="R25" i="284"/>
  <c r="Q25" i="284"/>
  <c r="P25" i="284"/>
  <c r="O25" i="284"/>
  <c r="N25" i="284"/>
  <c r="R24" i="284"/>
  <c r="Q24" i="284"/>
  <c r="P24" i="284"/>
  <c r="O24" i="284"/>
  <c r="N24" i="284"/>
  <c r="R23" i="284"/>
  <c r="Q23" i="284"/>
  <c r="P23" i="284"/>
  <c r="O23" i="284"/>
  <c r="N23" i="284"/>
  <c r="R22" i="284"/>
  <c r="Q22" i="284"/>
  <c r="P22" i="284"/>
  <c r="O22" i="284"/>
  <c r="N22" i="284"/>
  <c r="R21" i="284"/>
  <c r="Q21" i="284"/>
  <c r="P21" i="284"/>
  <c r="O21" i="284"/>
  <c r="N21" i="284"/>
  <c r="R20" i="284"/>
  <c r="Q20" i="284"/>
  <c r="P20" i="284"/>
  <c r="O20" i="284"/>
  <c r="N20" i="284"/>
  <c r="R19" i="284"/>
  <c r="Q19" i="284"/>
  <c r="P19" i="284"/>
  <c r="O19" i="284"/>
  <c r="N19" i="284"/>
  <c r="R18" i="284"/>
  <c r="Q18" i="284"/>
  <c r="P18" i="284"/>
  <c r="O18" i="284"/>
  <c r="N18" i="284"/>
  <c r="R17" i="284"/>
  <c r="Q17" i="284"/>
  <c r="P17" i="284"/>
  <c r="O17" i="284"/>
  <c r="N17" i="284"/>
  <c r="Q173" i="284" l="1"/>
  <c r="Q284" i="284"/>
  <c r="Q313" i="284"/>
  <c r="R83" i="284"/>
  <c r="N593" i="284"/>
  <c r="P593" i="284"/>
  <c r="R593" i="284"/>
  <c r="R887" i="284"/>
  <c r="R396" i="284"/>
  <c r="O901" i="284"/>
  <c r="P918" i="284"/>
  <c r="N16" i="284"/>
  <c r="P16" i="284"/>
  <c r="R16" i="284"/>
  <c r="N53" i="284"/>
  <c r="P53" i="284"/>
  <c r="R53" i="284"/>
  <c r="Q292" i="284"/>
  <c r="R318" i="284"/>
  <c r="R389" i="284"/>
  <c r="O396" i="284"/>
  <c r="Q396" i="284"/>
  <c r="N640" i="284"/>
  <c r="P640" i="284"/>
  <c r="R640" i="284"/>
  <c r="Q681" i="284"/>
  <c r="O750" i="284"/>
  <c r="Q750" i="284"/>
  <c r="O112" i="284"/>
  <c r="N284" i="284"/>
  <c r="P284" i="284"/>
  <c r="R284" i="284"/>
  <c r="O284" i="284"/>
  <c r="O313" i="284"/>
  <c r="N318" i="284"/>
  <c r="N490" i="284"/>
  <c r="P490" i="284"/>
  <c r="R490" i="284"/>
  <c r="O83" i="284"/>
  <c r="R86" i="284"/>
  <c r="O173" i="284"/>
  <c r="O176" i="284"/>
  <c r="R184" i="284"/>
  <c r="P219" i="284"/>
  <c r="O292" i="284"/>
  <c r="P303" i="284"/>
  <c r="R344" i="284"/>
  <c r="N440" i="284"/>
  <c r="P440" i="284"/>
  <c r="R440" i="284"/>
  <c r="N292" i="284"/>
  <c r="P292" i="284"/>
  <c r="R292" i="284"/>
  <c r="N396" i="284"/>
  <c r="P396" i="284"/>
  <c r="O440" i="284"/>
  <c r="Q440" i="284"/>
  <c r="Q515" i="284"/>
  <c r="N582" i="284"/>
  <c r="P582" i="284"/>
  <c r="R582" i="284"/>
  <c r="O593" i="284"/>
  <c r="Q593" i="284"/>
  <c r="O640" i="284"/>
  <c r="Q640" i="284"/>
  <c r="P753" i="284"/>
  <c r="N845" i="284"/>
  <c r="R845" i="284"/>
  <c r="N901" i="284"/>
  <c r="P901" i="284"/>
  <c r="R901" i="284"/>
  <c r="R677" i="284"/>
  <c r="N750" i="284"/>
  <c r="P750" i="284"/>
  <c r="R750" i="284"/>
  <c r="N824" i="284"/>
  <c r="R824" i="284"/>
  <c r="Q882" i="284"/>
  <c r="P887" i="284"/>
  <c r="N918" i="284"/>
  <c r="R918" i="284"/>
  <c r="R701" i="284"/>
  <c r="N60" i="284"/>
  <c r="P60" i="284"/>
  <c r="R60" i="284"/>
  <c r="N184" i="284"/>
  <c r="N379" i="284"/>
  <c r="P379" i="284"/>
  <c r="R379" i="284"/>
  <c r="O403" i="284"/>
  <c r="N344" i="284"/>
  <c r="P344" i="284"/>
  <c r="N393" i="284"/>
  <c r="P393" i="284"/>
  <c r="R393" i="284"/>
  <c r="N547" i="284"/>
  <c r="P547" i="284"/>
  <c r="R547" i="284"/>
  <c r="N644" i="284"/>
  <c r="R644" i="284"/>
  <c r="O677" i="284"/>
  <c r="Q677" i="284"/>
  <c r="N677" i="284"/>
  <c r="P677" i="284"/>
  <c r="O681" i="284"/>
  <c r="P686" i="284"/>
  <c r="N780" i="284"/>
  <c r="P780" i="284"/>
  <c r="R780" i="284"/>
  <c r="O16" i="284"/>
  <c r="Q16" i="284"/>
  <c r="Q155" i="284"/>
  <c r="O271" i="284"/>
  <c r="O53" i="284"/>
  <c r="Q53" i="284"/>
  <c r="Q83" i="284"/>
  <c r="O86" i="284"/>
  <c r="Q86" i="284"/>
  <c r="N86" i="284"/>
  <c r="P86" i="284"/>
  <c r="O155" i="284"/>
  <c r="N176" i="284"/>
  <c r="P176" i="284"/>
  <c r="R176" i="284"/>
  <c r="Q176" i="284"/>
  <c r="P184" i="284"/>
  <c r="N271" i="284"/>
  <c r="P271" i="284"/>
  <c r="R271" i="284"/>
  <c r="Q271" i="284"/>
  <c r="N303" i="284"/>
  <c r="R303" i="284"/>
  <c r="P318" i="284"/>
  <c r="O379" i="284"/>
  <c r="Q379" i="284"/>
  <c r="O389" i="284"/>
  <c r="Q389" i="284"/>
  <c r="N389" i="284"/>
  <c r="P389" i="284"/>
  <c r="N403" i="284"/>
  <c r="P403" i="284"/>
  <c r="R403" i="284"/>
  <c r="Q403" i="284"/>
  <c r="O617" i="284"/>
  <c r="Q617" i="284"/>
  <c r="N681" i="284"/>
  <c r="P681" i="284"/>
  <c r="R681" i="284"/>
  <c r="N686" i="284"/>
  <c r="R686" i="284"/>
  <c r="O701" i="284"/>
  <c r="Q701" i="284"/>
  <c r="N701" i="284"/>
  <c r="O882" i="284"/>
  <c r="N887" i="284"/>
  <c r="O887" i="284"/>
  <c r="Q887" i="284"/>
  <c r="O898" i="284"/>
  <c r="Q898" i="284"/>
  <c r="O780" i="284"/>
  <c r="Q780" i="284"/>
  <c r="Q901" i="284"/>
  <c r="O60" i="284"/>
  <c r="Q60" i="284"/>
  <c r="N112" i="284"/>
  <c r="P112" i="284"/>
  <c r="R112" i="284"/>
  <c r="Q112" i="284"/>
  <c r="N83" i="284"/>
  <c r="P83" i="284"/>
  <c r="N155" i="284"/>
  <c r="P155" i="284"/>
  <c r="R155" i="284"/>
  <c r="N173" i="284"/>
  <c r="P173" i="284"/>
  <c r="R173" i="284"/>
  <c r="O184" i="284"/>
  <c r="Q184" i="284"/>
  <c r="N219" i="284"/>
  <c r="R219" i="284"/>
  <c r="O303" i="284"/>
  <c r="Q303" i="284"/>
  <c r="N313" i="284"/>
  <c r="P313" i="284"/>
  <c r="R313" i="284"/>
  <c r="O318" i="284"/>
  <c r="Q318" i="284"/>
  <c r="O219" i="284"/>
  <c r="Q219" i="284"/>
  <c r="O344" i="284"/>
  <c r="Q344" i="284"/>
  <c r="O393" i="284"/>
  <c r="Q393" i="284"/>
  <c r="O515" i="284"/>
  <c r="N515" i="284"/>
  <c r="P515" i="284"/>
  <c r="R515" i="284"/>
  <c r="N617" i="284"/>
  <c r="P617" i="284"/>
  <c r="P638" i="284" s="1"/>
  <c r="R617" i="284"/>
  <c r="O644" i="284"/>
  <c r="Q644" i="284"/>
  <c r="P644" i="284"/>
  <c r="P701" i="284"/>
  <c r="P824" i="284"/>
  <c r="P845" i="284"/>
  <c r="O686" i="284"/>
  <c r="Q686" i="284"/>
  <c r="N753" i="284"/>
  <c r="R753" i="284"/>
  <c r="O845" i="284"/>
  <c r="Q845" i="284"/>
  <c r="N965" i="284"/>
  <c r="P965" i="284"/>
  <c r="R965" i="284"/>
  <c r="N882" i="284"/>
  <c r="P882" i="284"/>
  <c r="R882" i="284"/>
  <c r="O918" i="284"/>
  <c r="Q918" i="284"/>
  <c r="O490" i="284"/>
  <c r="Q490" i="284"/>
  <c r="O547" i="284"/>
  <c r="Q547" i="284"/>
  <c r="O582" i="284"/>
  <c r="Q582" i="284"/>
  <c r="O753" i="284"/>
  <c r="Q753" i="284"/>
  <c r="O824" i="284"/>
  <c r="Q824" i="284"/>
  <c r="N898" i="284"/>
  <c r="P898" i="284"/>
  <c r="R898" i="284"/>
  <c r="O965" i="284"/>
  <c r="Q965" i="284"/>
  <c r="R110" i="284" l="1"/>
  <c r="P401" i="284"/>
  <c r="N699" i="284"/>
  <c r="O699" i="284"/>
  <c r="R843" i="284"/>
  <c r="Q110" i="284"/>
  <c r="Q699" i="284"/>
  <c r="O110" i="284"/>
  <c r="N110" i="284"/>
  <c r="R949" i="284"/>
  <c r="N949" i="284"/>
  <c r="P699" i="284"/>
  <c r="R638" i="284"/>
  <c r="N638" i="284"/>
  <c r="O342" i="284"/>
  <c r="O217" i="284"/>
  <c r="P110" i="284"/>
  <c r="N401" i="284"/>
  <c r="Q545" i="284"/>
  <c r="R401" i="284"/>
  <c r="O545" i="284"/>
  <c r="N843" i="284"/>
  <c r="P545" i="284"/>
  <c r="Q843" i="284"/>
  <c r="R545" i="284"/>
  <c r="N545" i="284"/>
  <c r="R699" i="284"/>
  <c r="P949" i="284"/>
  <c r="O843" i="284"/>
  <c r="Q342" i="284"/>
  <c r="P342" i="284"/>
  <c r="O638" i="284"/>
  <c r="Q949" i="284"/>
  <c r="Q401" i="284"/>
  <c r="N342" i="284"/>
  <c r="R217" i="284"/>
  <c r="N217" i="284"/>
  <c r="Q638" i="284"/>
  <c r="O949" i="284"/>
  <c r="P843" i="284"/>
  <c r="O401" i="284"/>
  <c r="R342" i="284"/>
  <c r="Q217" i="284"/>
  <c r="P217" i="284"/>
  <c r="P966" i="284" l="1"/>
  <c r="Q966" i="284"/>
  <c r="O966" i="284"/>
  <c r="R966" i="284"/>
  <c r="N966" i="284"/>
</calcChain>
</file>

<file path=xl/sharedStrings.xml><?xml version="1.0" encoding="utf-8"?>
<sst xmlns="http://schemas.openxmlformats.org/spreadsheetml/2006/main" count="406" uniqueCount="208">
  <si>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</si>
  <si>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</si>
  <si>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</si>
  <si>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</si>
  <si>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</si>
  <si>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</si>
  <si>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</si>
  <si>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</si>
  <si>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</si>
  <si>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</si>
  <si>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</si>
  <si>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</si>
  <si>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</si>
  <si>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</si>
  <si>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</si>
  <si>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</si>
  <si>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 xml:space="preserve">ЖКХ 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</si>
  <si>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</si>
  <si>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</si>
  <si>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</si>
  <si>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</si>
  <si>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</si>
  <si>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</si>
  <si>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</si>
  <si>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</si>
  <si>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</si>
  <si>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</si>
  <si>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</si>
  <si>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</si>
  <si>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</si>
  <si>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</si>
  <si>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ОАО "БЕЛРЫБА"  РБ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</si>
  <si>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</si>
  <si>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</si>
  <si>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</si>
  <si>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</si>
  <si>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</si>
  <si>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</si>
  <si>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</si>
  <si>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</si>
  <si>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Предприятие организация</t>
  </si>
  <si>
    <t>Коммунальное унитарное предприятие "Завод эффективных промышленных конструкций"</t>
  </si>
  <si>
    <t>КУП "Минская овощная фабрика"</t>
  </si>
  <si>
    <t>ЗАО "Футбольный клуб "Динамо-Минск"</t>
  </si>
  <si>
    <t>Прочие организации коммунальной формы собственности</t>
  </si>
  <si>
    <t>УП "ЖЭС МЖК"</t>
  </si>
  <si>
    <t>КУП "ЖЭУ №4 Московского района г.Минска"</t>
  </si>
  <si>
    <t>УП "Авторух"</t>
  </si>
  <si>
    <t>КУП "ЖЭУ №3 Партизанского района г.Минска"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</si>
  <si>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</si>
  <si>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</si>
  <si>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</si>
  <si>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</si>
  <si>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</si>
  <si>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</si>
  <si>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</si>
  <si>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</si>
  <si>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</si>
  <si>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</si>
  <si>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</si>
  <si>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</si>
  <si>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</si>
  <si>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</si>
  <si>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</si>
  <si>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</si>
  <si>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</si>
  <si>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</si>
  <si>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</si>
  <si>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</si>
  <si>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</si>
  <si>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</si>
  <si>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</si>
  <si>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</si>
  <si>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</si>
  <si>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</si>
  <si>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</si>
  <si>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</si>
  <si>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</si>
  <si>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</si>
  <si>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</si>
  <si>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</si>
  <si>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</si>
  <si>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</si>
  <si>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</si>
  <si>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</si>
  <si>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</si>
  <si>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</si>
  <si>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</si>
  <si>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</si>
  <si>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</si>
  <si>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</si>
  <si>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</si>
  <si>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</si>
  <si>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</si>
  <si>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</si>
  <si>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</si>
  <si>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</si>
  <si>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</si>
  <si>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</si>
  <si>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</si>
  <si>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</si>
  <si>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</si>
  <si>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</si>
  <si>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</si>
  <si>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</si>
  <si>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</si>
  <si>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</si>
  <si>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</si>
  <si>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</si>
  <si>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</si>
  <si>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</si>
  <si>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</si>
  <si>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</si>
  <si>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</si>
  <si>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</si>
  <si>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</si>
  <si>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</si>
  <si>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</si>
  <si>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</si>
  <si>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</si>
  <si>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</si>
  <si>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</si>
  <si>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</si>
  <si>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</si>
  <si>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01.05.2026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</si>
  <si>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</si>
  <si>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</si>
  <si>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</si>
  <si>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</si>
  <si>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</si>
  <si>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</si>
  <si>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</si>
  <si>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</si>
  <si>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</si>
  <si>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</si>
  <si>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</si>
  <si>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</si>
  <si>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</si>
  <si>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</si>
  <si>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</si>
  <si>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май</t>
  </si>
  <si>
    <t>май  2026 г.</t>
  </si>
  <si>
    <t>ЗАВОДСКОЙ</t>
  </si>
  <si>
    <t>- Минздрав РБ (местный бюджет)</t>
  </si>
  <si>
    <t>УЗ "10-я городская клиническая больница"</t>
  </si>
  <si>
    <t>прочие</t>
  </si>
  <si>
    <t>жилье</t>
  </si>
  <si>
    <t>Горисполком (местный бюджет)</t>
  </si>
  <si>
    <t>0692</t>
  </si>
  <si>
    <t>ГУ "Центр гигиены иэпид.Завод.р-на"</t>
  </si>
  <si>
    <t>- Минкультуры РБ (местный бюджет)</t>
  </si>
  <si>
    <t>"Новый драматическийтеатр г.Минска"</t>
  </si>
  <si>
    <t>ЛЕНИНСКИЙ</t>
  </si>
  <si>
    <t>УЗ"6-я центр.район.клинич.поликлиника"РБ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</si>
  <si>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</si>
  <si>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Прочие организации коммунальной собственности</t>
  </si>
  <si>
    <t>0975</t>
  </si>
  <si>
    <t>УП "ЗЕЛЕНСТРОЙ ЛЕНИНСКОГО Р-НА Г.МИНСКА"</t>
  </si>
  <si>
    <t>УП "Жилздрав"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</si>
  <si>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</si>
  <si>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МОСКОВСКИЙ</t>
  </si>
  <si>
    <t>Республ.центр орг-ции мед.реагирования</t>
  </si>
  <si>
    <t>ГУ"СДЮШОР по сп.гимни акроб.г.Минска"</t>
  </si>
  <si>
    <t>- Минобразования РБ (местный бюджет)</t>
  </si>
  <si>
    <t>МГК железнод. транспорта им.Е.П.Юшкевича</t>
  </si>
  <si>
    <t>ОКТЯБРЬСКИЙ</t>
  </si>
  <si>
    <t>МГМТК</t>
  </si>
  <si>
    <t>ПАРТИЗАНСКИЙ</t>
  </si>
  <si>
    <t>0587</t>
  </si>
  <si>
    <t>УО "Минский гос. медицинский колледж"</t>
  </si>
  <si>
    <t>0691</t>
  </si>
  <si>
    <t>УЗ"Городская станцияскорой мед.помощи"</t>
  </si>
  <si>
    <t>Районные и городские исполкомы</t>
  </si>
  <si>
    <t>Администрация Партизанского р-на г.Минск</t>
  </si>
  <si>
    <t>ГУ Террит.центр соц.обcлуж.насел.Парт.р.</t>
  </si>
  <si>
    <t>ГУ "Партизанский ФОЦ"</t>
  </si>
  <si>
    <t>0664</t>
  </si>
  <si>
    <t>ОАО МИНСКИЙ КОМБИНАТХЛЕБОПРОДУКТОВ</t>
  </si>
  <si>
    <t>0784</t>
  </si>
  <si>
    <t>ГУО"Минский городск.машиностр.колледж"</t>
  </si>
  <si>
    <t>МГК технол.ком.хоз.и транспорт.обслужив</t>
  </si>
  <si>
    <t>МГК монтаж.технолог.и транспор.логист.</t>
  </si>
  <si>
    <t>Центр по обесп.деят.УО адм.Партизан.р-на</t>
  </si>
  <si>
    <t>УО"Минс.гос.колледжархитек.и строит."</t>
  </si>
  <si>
    <t>ПЕРВОМАЙСКИЙ</t>
  </si>
  <si>
    <t>ГУО "Минский гор.педагогический колледж"</t>
  </si>
  <si>
    <t>Упр.по образованиюадм.Первомайск.р-на</t>
  </si>
  <si>
    <t>СОВЕТСКИЙ</t>
  </si>
  <si>
    <t>0786</t>
  </si>
  <si>
    <t>УЗ "13-я городскаяполиклиника"</t>
  </si>
  <si>
    <t>УЗ"Гор.клиническая инфекц.больница"</t>
  </si>
  <si>
    <t>ЦГиЭ Советского района г.Минска</t>
  </si>
  <si>
    <t>ФРУНЗЕНСКИЙ (№1)</t>
  </si>
  <si>
    <t>Строительные организ коммун собств</t>
  </si>
  <si>
    <t>0174</t>
  </si>
  <si>
    <t>ОАО"МИНСКИЙ ДОМОСТРОИТЕЛЬНЫЙ КОМБИНАТ"</t>
  </si>
  <si>
    <t>0903</t>
  </si>
  <si>
    <t>0782</t>
  </si>
  <si>
    <t>Администрация Фрунзенского р-на г.Минска</t>
  </si>
  <si>
    <t>ГУ "ГЦОР по теннису"</t>
  </si>
  <si>
    <t>0477</t>
  </si>
  <si>
    <t>Центр по обесп.деят.бюдж.орг.адм.Фрун.р-</t>
  </si>
  <si>
    <t>УО"Государственный колледж хлебопечения"</t>
  </si>
  <si>
    <t>ЦЕНТРАЛЬНЫЙ</t>
  </si>
  <si>
    <t>УЗ "2-я гор.детскаяклиническ.больница"</t>
  </si>
  <si>
    <t>УП"ЗЕЛЕНСТРОЙ ЦЕНТРАЛЬН.Р-НА Г.МИНСКА"</t>
  </si>
  <si>
    <t>Учреждение "МГМКим. М.И.Глинки"</t>
  </si>
  <si>
    <t>ГУО "Гимназия N3г.Минска"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</si>
</sst>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271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3" fontId="34" fillId="0" borderId="0" xfId="0" applyNumberFormat="1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0" fontId="61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42" fillId="0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1" fontId="71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72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74" fillId="0" borderId="30" xfId="0" applyFont="1" applyFill="1" applyBorder="1"/>
    <xf numFmtId="0" fontId="78" fillId="0" borderId="0" xfId="59" applyFont="1" applyAlignment="1">
      <alignment horizontal="right" vertical="top" wrapText="1"/>
    </xf>
    <xf numFmtId="169" fontId="78" fillId="0" borderId="0" xfId="59" applyNumberFormat="1" applyFont="1" applyAlignment="1">
      <alignment horizontal="left" vertical="top" wrapText="1"/>
    </xf>
    <xf numFmtId="0" fontId="77" fillId="0" borderId="0" xfId="59"/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right" vertical="top" wrapText="1"/>
    </xf>
    <xf numFmtId="49" fontId="79" fillId="0" borderId="1" xfId="59" applyNumberFormat="1" applyFont="1" applyFill="1" applyBorder="1" applyAlignment="1">
      <alignment horizontal="left" vertical="top" wrapText="1"/>
    </xf>
    <xf numFmtId="0" fontId="79" fillId="0" borderId="1" xfId="59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4" xfId="60" applyFont="1" applyFill="1" applyBorder="1" applyAlignment="1">
      <alignment horizontal="center" vertical="center" wrapText="1"/>
    </xf>
    <xf numFmtId="43" fontId="83" fillId="2" borderId="3" xfId="60" applyFont="1" applyFill="1" applyBorder="1" applyAlignment="1">
      <alignment horizontal="right" vertical="center" wrapText="1"/>
    </xf>
    <xf numFmtId="43" fontId="82" fillId="31" borderId="3" xfId="60" applyFont="1" applyFill="1" applyBorder="1" applyAlignment="1">
      <alignment vertical="center" wrapText="1"/>
    </xf>
    <xf numFmtId="43" fontId="84" fillId="30" borderId="3" xfId="60" applyFont="1" applyFill="1" applyBorder="1" applyAlignment="1">
      <alignment vertical="center" wrapText="1"/>
    </xf>
    <xf numFmtId="43" fontId="85" fillId="3" borderId="3" xfId="60" applyFont="1" applyFill="1" applyBorder="1" applyAlignment="1">
      <alignment vertical="center" wrapText="1"/>
    </xf>
    <xf numFmtId="43" fontId="83" fillId="32" borderId="3" xfId="60" applyFont="1" applyFill="1" applyBorder="1" applyAlignment="1">
      <alignment horizontal="center" vertical="center" wrapText="1"/>
    </xf>
    <xf numFmtId="0" fontId="80" fillId="0" borderId="1" xfId="59" applyFont="1" applyFill="1" applyBorder="1" applyAlignment="1">
      <alignment horizontal="lef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6" xfId="60" applyFont="1" applyFill="1" applyBorder="1" applyAlignment="1">
      <alignment horizontal="center" vertical="center" wrapText="1"/>
    </xf>
    <xf numFmtId="43" fontId="83" fillId="2" borderId="31" xfId="60" applyFont="1" applyFill="1" applyBorder="1" applyAlignment="1">
      <alignment horizontal="right" vertical="center" wrapText="1"/>
    </xf>
    <xf numFmtId="43" fontId="82" fillId="31" borderId="31" xfId="60" applyFont="1" applyFill="1" applyBorder="1" applyAlignment="1">
      <alignment vertical="center" wrapText="1"/>
    </xf>
    <xf numFmtId="43" fontId="84" fillId="30" borderId="31" xfId="60" applyFont="1" applyFill="1" applyBorder="1" applyAlignment="1">
      <alignment vertical="center" wrapText="1"/>
    </xf>
    <xf numFmtId="43" fontId="85" fillId="3" borderId="31" xfId="60" applyFont="1" applyFill="1" applyBorder="1" applyAlignment="1">
      <alignment vertical="center" wrapText="1"/>
    </xf>
    <xf numFmtId="43" fontId="83" fillId="32" borderId="31" xfId="60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center" vertical="top" wrapText="1"/>
    </xf>
    <xf numFmtId="43" fontId="82" fillId="31" borderId="28" xfId="60" applyFont="1" applyFill="1" applyBorder="1" applyAlignment="1">
      <alignment horizontal="center" vertical="center" wrapText="1"/>
    </xf>
    <xf numFmtId="43" fontId="83" fillId="2" borderId="2" xfId="60" applyFont="1" applyFill="1" applyBorder="1" applyAlignment="1">
      <alignment horizontal="right" vertical="center" wrapText="1"/>
    </xf>
    <xf numFmtId="43" fontId="82" fillId="31" borderId="2" xfId="60" applyFont="1" applyFill="1" applyBorder="1" applyAlignment="1">
      <alignment vertical="center" wrapText="1"/>
    </xf>
    <xf numFmtId="43" fontId="84" fillId="30" borderId="2" xfId="60" applyFont="1" applyFill="1" applyBorder="1" applyAlignment="1">
      <alignment vertical="center" wrapText="1"/>
    </xf>
    <xf numFmtId="43" fontId="85" fillId="3" borderId="2" xfId="60" applyFont="1" applyFill="1" applyBorder="1" applyAlignment="1">
      <alignment vertical="center" wrapText="1"/>
    </xf>
    <xf numFmtId="43" fontId="83" fillId="32" borderId="2" xfId="60" applyFont="1" applyFill="1" applyBorder="1" applyAlignment="1">
      <alignment horizontal="center" vertical="center" wrapText="1"/>
    </xf>
    <xf numFmtId="0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vertical="top" wrapText="1"/>
    </xf>
    <xf numFmtId="2" fontId="85" fillId="0" borderId="14" xfId="60" applyNumberFormat="1" applyFont="1" applyBorder="1" applyAlignment="1"/>
    <xf numFmtId="2" fontId="83" fillId="2" borderId="1" xfId="60" applyNumberFormat="1" applyFont="1" applyFill="1" applyBorder="1" applyAlignment="1">
      <alignment horizontal="right"/>
    </xf>
    <xf numFmtId="2" fontId="85" fillId="0" borderId="1" xfId="60" applyNumberFormat="1" applyFont="1" applyBorder="1" applyAlignment="1"/>
    <xf numFmtId="2" fontId="85" fillId="30" borderId="1" xfId="60" applyNumberFormat="1" applyFont="1" applyFill="1" applyBorder="1" applyAlignment="1"/>
    <xf numFmtId="2" fontId="83" fillId="32" borderId="1" xfId="60" applyNumberFormat="1" applyFont="1" applyFill="1" applyBorder="1" applyAlignment="1"/>
    <xf numFmtId="0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left" vertical="top" wrapText="1"/>
    </xf>
    <xf numFmtId="0" fontId="81" fillId="0" borderId="1" xfId="59" applyFont="1" applyFill="1" applyBorder="1" applyAlignment="1">
      <alignment horizontal="right" vertical="top" wrapText="1"/>
    </xf>
    <xf numFmtId="4" fontId="79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top" wrapText="1"/>
    </xf>
    <xf numFmtId="4" fontId="87" fillId="0" borderId="1" xfId="59" applyNumberFormat="1" applyFont="1" applyFill="1" applyBorder="1" applyAlignment="1">
      <alignment horizontal="right" vertical="top" wrapText="1"/>
    </xf>
    <xf numFmtId="4" fontId="87" fillId="0" borderId="1" xfId="59" applyNumberFormat="1" applyFont="1" applyFill="1" applyBorder="1" applyAlignment="1">
      <alignment horizontal="right" vertical="top" wrapText="1"/>
    </xf>
    <xf numFmtId="0" fontId="87" fillId="0" borderId="1" xfId="59" applyNumberFormat="1" applyFont="1" applyFill="1" applyBorder="1" applyAlignment="1">
      <alignment horizontal="right" vertical="top" wrapText="1"/>
    </xf>
    <xf numFmtId="49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NumberFormat="1" applyFont="1" applyFill="1" applyBorder="1" applyAlignment="1">
      <alignment horizontal="center" vertical="center" wrapText="1"/>
    </xf>
    <xf numFmtId="0" fontId="81" fillId="0" borderId="1" xfId="59" applyFont="1" applyFill="1" applyBorder="1" applyAlignment="1">
      <alignment horizontal="left" vertical="center" wrapText="1"/>
    </xf>
    <xf numFmtId="0" fontId="81" fillId="0" borderId="1" xfId="59" applyFont="1" applyFill="1" applyBorder="1" applyAlignment="1">
      <alignment horizontal="right" vertical="center" wrapText="1"/>
    </xf>
    <xf numFmtId="4" fontId="79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center" wrapText="1"/>
    </xf>
    <xf numFmtId="0" fontId="87" fillId="0" borderId="1" xfId="59" applyNumberFormat="1" applyFont="1" applyFill="1" applyBorder="1" applyAlignment="1">
      <alignment horizontal="right" vertical="center" wrapText="1"/>
    </xf>
    <xf numFmtId="2" fontId="85" fillId="0" borderId="14" xfId="60" applyNumberFormat="1" applyFont="1" applyBorder="1" applyAlignment="1">
      <alignment vertical="center"/>
    </xf>
    <xf numFmtId="2" fontId="83" fillId="2" borderId="1" xfId="60" applyNumberFormat="1" applyFont="1" applyFill="1" applyBorder="1" applyAlignment="1">
      <alignment horizontal="right" vertical="center"/>
    </xf>
    <xf numFmtId="2" fontId="85" fillId="0" borderId="1" xfId="60" applyNumberFormat="1" applyFont="1" applyBorder="1" applyAlignment="1">
      <alignment vertical="center"/>
    </xf>
    <xf numFmtId="2" fontId="85" fillId="30" borderId="1" xfId="60" applyNumberFormat="1" applyFont="1" applyFill="1" applyBorder="1" applyAlignment="1">
      <alignment vertical="center"/>
    </xf>
    <xf numFmtId="2" fontId="83" fillId="32" borderId="1" xfId="60" applyNumberFormat="1" applyFont="1" applyFill="1" applyBorder="1" applyAlignment="1">
      <alignment vertical="center"/>
    </xf>
    <xf numFmtId="0" fontId="88" fillId="0" borderId="25" xfId="59" applyFont="1" applyBorder="1" applyAlignment="1">
      <alignment horizontal="left" vertical="center" wrapText="1"/>
    </xf>
    <xf numFmtId="0" fontId="88" fillId="0" borderId="0" xfId="59" applyFont="1" applyBorder="1" applyAlignment="1">
      <alignment horizontal="left" vertical="center" wrapText="1"/>
    </xf>
    <xf numFmtId="0" fontId="77" fillId="0" borderId="0" xfId="59" applyAlignment="1">
      <alignment vertical="center"/>
    </xf>
    <xf numFmtId="49" fontId="81" fillId="0" borderId="1" xfId="59" applyNumberFormat="1" applyFont="1" applyFill="1" applyBorder="1" applyAlignment="1">
      <alignment horizontal="center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60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19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6192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952625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18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0" y="19621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19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21145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600200" y="196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952625" y="196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0</xdr:rowOff>
    </xdr:from>
    <xdr:to>
      <xdr:col>18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0" y="24574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18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0" y="26479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19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8003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18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31432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19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2956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20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19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600200" y="36004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1600200" y="344805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952625" y="344805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0</xdr:rowOff>
    </xdr:from>
    <xdr:to>
      <xdr:col>18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0" y="42291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0" y="44196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19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600200" y="45720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1600200" y="4419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26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952625" y="4419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0</xdr:rowOff>
    </xdr:from>
    <xdr:to>
      <xdr:col>18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0" y="49149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19</xdr:col>
      <xdr:colOff>0</xdr:colOff>
      <xdr:row>28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600200" y="50673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600200" y="4914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952625" y="4914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18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0" y="54102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19</xdr:col>
      <xdr:colOff>0</xdr:colOff>
      <xdr:row>31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600200" y="55626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32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600200" y="5410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32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952625" y="5410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</xdr:row>
      <xdr:rowOff>0</xdr:rowOff>
    </xdr:from>
    <xdr:to>
      <xdr:col>18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0" y="59055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18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0" y="60960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600200" y="62484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600200" y="6096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952625" y="6096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0" y="65913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18</xdr:col>
      <xdr:colOff>0</xdr:colOff>
      <xdr:row>38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0" y="67818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1600200" y="69342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600200" y="6781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952625" y="6781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19</xdr:col>
      <xdr:colOff>0</xdr:colOff>
      <xdr:row>41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600200" y="72390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42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1600200" y="7086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1952625" y="7086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43</xdr:row>
      <xdr:rowOff>0</xdr:rowOff>
    </xdr:from>
    <xdr:to>
      <xdr:col>18</xdr:col>
      <xdr:colOff>0</xdr:colOff>
      <xdr:row>43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0" y="75819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19</xdr:col>
      <xdr:colOff>0</xdr:colOff>
      <xdr:row>44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77343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45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600200" y="7581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0</xdr:colOff>
      <xdr:row>45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952625" y="7581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</xdr:row>
      <xdr:rowOff>0</xdr:rowOff>
    </xdr:from>
    <xdr:to>
      <xdr:col>19</xdr:col>
      <xdr:colOff>0</xdr:colOff>
      <xdr:row>46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600200" y="80391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47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7886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47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952625" y="7886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600200" y="83439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191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952625" y="8191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18</xdr:col>
      <xdr:colOff>0</xdr:colOff>
      <xdr:row>50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0" y="868680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0</xdr:rowOff>
    </xdr:from>
    <xdr:to>
      <xdr:col>19</xdr:col>
      <xdr:colOff>0</xdr:colOff>
      <xdr:row>51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1600200" y="883920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52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600200" y="868680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0</xdr:colOff>
      <xdr:row>52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952625" y="868680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53</xdr:row>
      <xdr:rowOff>0</xdr:rowOff>
    </xdr:from>
    <xdr:to>
      <xdr:col>18</xdr:col>
      <xdr:colOff>0</xdr:colOff>
      <xdr:row>53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0" y="94678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19</xdr:col>
      <xdr:colOff>0</xdr:colOff>
      <xdr:row>54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600200" y="96202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55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600200" y="9467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55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952625" y="9467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0</xdr:rowOff>
    </xdr:from>
    <xdr:to>
      <xdr:col>19</xdr:col>
      <xdr:colOff>0</xdr:colOff>
      <xdr:row>56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1600200" y="99250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57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1600200" y="977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57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952625" y="977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19</xdr:col>
      <xdr:colOff>0</xdr:colOff>
      <xdr:row>58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600200" y="102298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59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600200" y="10077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0</xdr:colOff>
      <xdr:row>59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1952625" y="10077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0</xdr:rowOff>
    </xdr:from>
    <xdr:to>
      <xdr:col>19</xdr:col>
      <xdr:colOff>0</xdr:colOff>
      <xdr:row>60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1600200" y="105346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61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600200" y="1038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61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1952625" y="1038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62</xdr:row>
      <xdr:rowOff>0</xdr:rowOff>
    </xdr:from>
    <xdr:to>
      <xdr:col>19</xdr:col>
      <xdr:colOff>0</xdr:colOff>
      <xdr:row>62</xdr:row>
      <xdr:rowOff>0</xdr:rowOff>
    </xdr:to>
    <xdr:cxnSp macro="">
      <xdr:nvCxnSpPr>
        <xdr:cNvPr id="82" name="Прямая соединительная линия 81"/>
        <xdr:cNvCxnSpPr/>
      </xdr:nvCxnSpPr>
      <xdr:spPr>
        <a:xfrm>
          <a:off x="1600200" y="108394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63</xdr:row>
      <xdr:rowOff>0</xdr:rowOff>
    </xdr:to>
    <xdr:cxnSp macro="">
      <xdr:nvCxnSpPr>
        <xdr:cNvPr id="83" name="Прямая соединительная линия 82"/>
        <xdr:cNvCxnSpPr/>
      </xdr:nvCxnSpPr>
      <xdr:spPr>
        <a:xfrm>
          <a:off x="1600200" y="10687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63</xdr:row>
      <xdr:rowOff>0</xdr:rowOff>
    </xdr:to>
    <xdr:cxnSp macro="">
      <xdr:nvCxnSpPr>
        <xdr:cNvPr id="84" name="Прямая соединительная линия 83"/>
        <xdr:cNvCxnSpPr/>
      </xdr:nvCxnSpPr>
      <xdr:spPr>
        <a:xfrm>
          <a:off x="1952625" y="10687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0</xdr:rowOff>
    </xdr:from>
    <xdr:to>
      <xdr:col>18</xdr:col>
      <xdr:colOff>0</xdr:colOff>
      <xdr:row>64</xdr:row>
      <xdr:rowOff>0</xdr:rowOff>
    </xdr:to>
    <xdr:cxnSp macro="">
      <xdr:nvCxnSpPr>
        <xdr:cNvPr id="85" name="Прямая соединительная линия 84"/>
        <xdr:cNvCxnSpPr/>
      </xdr:nvCxnSpPr>
      <xdr:spPr>
        <a:xfrm>
          <a:off x="0" y="111823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18</xdr:col>
      <xdr:colOff>0</xdr:colOff>
      <xdr:row>65</xdr:row>
      <xdr:rowOff>0</xdr:rowOff>
    </xdr:to>
    <xdr:cxnSp macro="">
      <xdr:nvCxnSpPr>
        <xdr:cNvPr id="86" name="Прямая соединительная линия 85"/>
        <xdr:cNvCxnSpPr/>
      </xdr:nvCxnSpPr>
      <xdr:spPr>
        <a:xfrm>
          <a:off x="0" y="113728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66</xdr:row>
      <xdr:rowOff>0</xdr:rowOff>
    </xdr:from>
    <xdr:to>
      <xdr:col>19</xdr:col>
      <xdr:colOff>0</xdr:colOff>
      <xdr:row>66</xdr:row>
      <xdr:rowOff>0</xdr:rowOff>
    </xdr:to>
    <xdr:cxnSp macro="">
      <xdr:nvCxnSpPr>
        <xdr:cNvPr id="87" name="Прямая соединительная линия 86"/>
        <xdr:cNvCxnSpPr/>
      </xdr:nvCxnSpPr>
      <xdr:spPr>
        <a:xfrm>
          <a:off x="1600200" y="115252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67</xdr:row>
      <xdr:rowOff>0</xdr:rowOff>
    </xdr:to>
    <xdr:cxnSp macro="">
      <xdr:nvCxnSpPr>
        <xdr:cNvPr id="88" name="Прямая соединительная линия 87"/>
        <xdr:cNvCxnSpPr/>
      </xdr:nvCxnSpPr>
      <xdr:spPr>
        <a:xfrm>
          <a:off x="1600200" y="11372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0</xdr:colOff>
      <xdr:row>67</xdr:row>
      <xdr:rowOff>0</xdr:rowOff>
    </xdr:to>
    <xdr:cxnSp macro="">
      <xdr:nvCxnSpPr>
        <xdr:cNvPr id="89" name="Прямая соединительная линия 88"/>
        <xdr:cNvCxnSpPr/>
      </xdr:nvCxnSpPr>
      <xdr:spPr>
        <a:xfrm>
          <a:off x="1952625" y="11372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0</xdr:rowOff>
    </xdr:from>
    <xdr:to>
      <xdr:col>19</xdr:col>
      <xdr:colOff>0</xdr:colOff>
      <xdr:row>68</xdr:row>
      <xdr:rowOff>0</xdr:rowOff>
    </xdr:to>
    <xdr:cxnSp macro="">
      <xdr:nvCxnSpPr>
        <xdr:cNvPr id="90" name="Прямая соединительная линия 89"/>
        <xdr:cNvCxnSpPr/>
      </xdr:nvCxnSpPr>
      <xdr:spPr>
        <a:xfrm>
          <a:off x="1600200" y="118300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69</xdr:row>
      <xdr:rowOff>0</xdr:rowOff>
    </xdr:to>
    <xdr:cxnSp macro="">
      <xdr:nvCxnSpPr>
        <xdr:cNvPr id="91" name="Прямая соединительная линия 90"/>
        <xdr:cNvCxnSpPr/>
      </xdr:nvCxnSpPr>
      <xdr:spPr>
        <a:xfrm>
          <a:off x="1600200" y="11677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69</xdr:row>
      <xdr:rowOff>0</xdr:rowOff>
    </xdr:to>
    <xdr:cxnSp macro="">
      <xdr:nvCxnSpPr>
        <xdr:cNvPr id="92" name="Прямая соединительная линия 91"/>
        <xdr:cNvCxnSpPr/>
      </xdr:nvCxnSpPr>
      <xdr:spPr>
        <a:xfrm>
          <a:off x="1952625" y="11677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93" name="Прямая соединительная линия 92"/>
        <xdr:cNvCxnSpPr/>
      </xdr:nvCxnSpPr>
      <xdr:spPr>
        <a:xfrm>
          <a:off x="0" y="121729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71</xdr:row>
      <xdr:rowOff>0</xdr:rowOff>
    </xdr:from>
    <xdr:to>
      <xdr:col>18</xdr:col>
      <xdr:colOff>0</xdr:colOff>
      <xdr:row>71</xdr:row>
      <xdr:rowOff>0</xdr:rowOff>
    </xdr:to>
    <xdr:cxnSp macro="">
      <xdr:nvCxnSpPr>
        <xdr:cNvPr id="94" name="Прямая соединительная линия 93"/>
        <xdr:cNvCxnSpPr/>
      </xdr:nvCxnSpPr>
      <xdr:spPr>
        <a:xfrm>
          <a:off x="0" y="123634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19</xdr:col>
      <xdr:colOff>0</xdr:colOff>
      <xdr:row>72</xdr:row>
      <xdr:rowOff>0</xdr:rowOff>
    </xdr:to>
    <xdr:cxnSp macro="">
      <xdr:nvCxnSpPr>
        <xdr:cNvPr id="95" name="Прямая соединительная линия 94"/>
        <xdr:cNvCxnSpPr/>
      </xdr:nvCxnSpPr>
      <xdr:spPr>
        <a:xfrm>
          <a:off x="1600200" y="125158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73</xdr:row>
      <xdr:rowOff>0</xdr:rowOff>
    </xdr:to>
    <xdr:cxnSp macro="">
      <xdr:nvCxnSpPr>
        <xdr:cNvPr id="96" name="Прямая соединительная линия 95"/>
        <xdr:cNvCxnSpPr/>
      </xdr:nvCxnSpPr>
      <xdr:spPr>
        <a:xfrm>
          <a:off x="1600200" y="1236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73</xdr:row>
      <xdr:rowOff>0</xdr:rowOff>
    </xdr:to>
    <xdr:cxnSp macro="">
      <xdr:nvCxnSpPr>
        <xdr:cNvPr id="97" name="Прямая соединительная линия 96"/>
        <xdr:cNvCxnSpPr/>
      </xdr:nvCxnSpPr>
      <xdr:spPr>
        <a:xfrm>
          <a:off x="1952625" y="1236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74</xdr:row>
      <xdr:rowOff>0</xdr:rowOff>
    </xdr:from>
    <xdr:to>
      <xdr:col>19</xdr:col>
      <xdr:colOff>0</xdr:colOff>
      <xdr:row>74</xdr:row>
      <xdr:rowOff>0</xdr:rowOff>
    </xdr:to>
    <xdr:cxnSp macro="">
      <xdr:nvCxnSpPr>
        <xdr:cNvPr id="98" name="Прямая соединительная линия 97"/>
        <xdr:cNvCxnSpPr/>
      </xdr:nvCxnSpPr>
      <xdr:spPr>
        <a:xfrm>
          <a:off x="1600200" y="128206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75</xdr:row>
      <xdr:rowOff>0</xdr:rowOff>
    </xdr:to>
    <xdr:cxnSp macro="">
      <xdr:nvCxnSpPr>
        <xdr:cNvPr id="99" name="Прямая соединительная линия 98"/>
        <xdr:cNvCxnSpPr/>
      </xdr:nvCxnSpPr>
      <xdr:spPr>
        <a:xfrm>
          <a:off x="1600200" y="12668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75</xdr:row>
      <xdr:rowOff>0</xdr:rowOff>
    </xdr:to>
    <xdr:cxnSp macro="">
      <xdr:nvCxnSpPr>
        <xdr:cNvPr id="100" name="Прямая соединительная линия 99"/>
        <xdr:cNvCxnSpPr/>
      </xdr:nvCxnSpPr>
      <xdr:spPr>
        <a:xfrm>
          <a:off x="1952625" y="12668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0</xdr:rowOff>
    </xdr:from>
    <xdr:to>
      <xdr:col>18</xdr:col>
      <xdr:colOff>0</xdr:colOff>
      <xdr:row>76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>
          <a:off x="0" y="131635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77</xdr:row>
      <xdr:rowOff>0</xdr:rowOff>
    </xdr:from>
    <xdr:to>
      <xdr:col>19</xdr:col>
      <xdr:colOff>0</xdr:colOff>
      <xdr:row>77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>
          <a:off x="1600200" y="133159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78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>
          <a:off x="1600200" y="13163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78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>
          <a:off x="1952625" y="13163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18</xdr:col>
      <xdr:colOff>0</xdr:colOff>
      <xdr:row>79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>
          <a:off x="0" y="136588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80</xdr:row>
      <xdr:rowOff>0</xdr:rowOff>
    </xdr:from>
    <xdr:to>
      <xdr:col>18</xdr:col>
      <xdr:colOff>0</xdr:colOff>
      <xdr:row>80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>
          <a:off x="0" y="13849350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81</xdr:row>
      <xdr:rowOff>0</xdr:rowOff>
    </xdr:from>
    <xdr:to>
      <xdr:col>19</xdr:col>
      <xdr:colOff>0</xdr:colOff>
      <xdr:row>81</xdr:row>
      <xdr:rowOff>0</xdr:rowOff>
    </xdr:to>
    <xdr:cxnSp macro="">
      <xdr:nvCxnSpPr>
        <xdr:cNvPr id="107" name="Прямая соединительная линия 106"/>
        <xdr:cNvCxnSpPr/>
      </xdr:nvCxnSpPr>
      <xdr:spPr>
        <a:xfrm>
          <a:off x="1600200" y="140017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82</xdr:row>
      <xdr:rowOff>0</xdr:rowOff>
    </xdr:to>
    <xdr:cxnSp macro="">
      <xdr:nvCxnSpPr>
        <xdr:cNvPr id="108" name="Прямая соединительная линия 107"/>
        <xdr:cNvCxnSpPr/>
      </xdr:nvCxnSpPr>
      <xdr:spPr>
        <a:xfrm>
          <a:off x="1600200" y="13849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0</xdr:colOff>
      <xdr:row>82</xdr:row>
      <xdr:rowOff>0</xdr:rowOff>
    </xdr:to>
    <xdr:cxnSp macro="">
      <xdr:nvCxnSpPr>
        <xdr:cNvPr id="109" name="Прямая соединительная линия 108"/>
        <xdr:cNvCxnSpPr/>
      </xdr:nvCxnSpPr>
      <xdr:spPr>
        <a:xfrm>
          <a:off x="1952625" y="13849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83</xdr:row>
      <xdr:rowOff>0</xdr:rowOff>
    </xdr:from>
    <xdr:to>
      <xdr:col>19</xdr:col>
      <xdr:colOff>0</xdr:colOff>
      <xdr:row>83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>
          <a:off x="1600200" y="14306550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84</xdr:row>
      <xdr:rowOff>0</xdr:rowOff>
    </xdr:to>
    <xdr:cxnSp macro="">
      <xdr:nvCxnSpPr>
        <xdr:cNvPr id="111" name="Прямая соединительная линия 110"/>
        <xdr:cNvCxnSpPr/>
      </xdr:nvCxnSpPr>
      <xdr:spPr>
        <a:xfrm>
          <a:off x="1600200" y="14154150"/>
          <a:ext cx="0" cy="5810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84</xdr:row>
      <xdr:rowOff>0</xdr:rowOff>
    </xdr:to>
    <xdr:cxnSp macro="">
      <xdr:nvCxnSpPr>
        <xdr:cNvPr id="112" name="Прямая соединительная линия 111"/>
        <xdr:cNvCxnSpPr/>
      </xdr:nvCxnSpPr>
      <xdr:spPr>
        <a:xfrm>
          <a:off x="1952625" y="14154150"/>
          <a:ext cx="0" cy="5810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85</xdr:row>
      <xdr:rowOff>0</xdr:rowOff>
    </xdr:from>
    <xdr:to>
      <xdr:col>18</xdr:col>
      <xdr:colOff>0</xdr:colOff>
      <xdr:row>85</xdr:row>
      <xdr:rowOff>0</xdr:rowOff>
    </xdr:to>
    <xdr:cxnSp macro="">
      <xdr:nvCxnSpPr>
        <xdr:cNvPr id="113" name="Прямая соединительная линия 112"/>
        <xdr:cNvCxnSpPr/>
      </xdr:nvCxnSpPr>
      <xdr:spPr>
        <a:xfrm>
          <a:off x="0" y="149256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0</xdr:rowOff>
    </xdr:from>
    <xdr:to>
      <xdr:col>19</xdr:col>
      <xdr:colOff>0</xdr:colOff>
      <xdr:row>86</xdr:row>
      <xdr:rowOff>0</xdr:rowOff>
    </xdr:to>
    <xdr:cxnSp macro="">
      <xdr:nvCxnSpPr>
        <xdr:cNvPr id="114" name="Прямая соединительная линия 113"/>
        <xdr:cNvCxnSpPr/>
      </xdr:nvCxnSpPr>
      <xdr:spPr>
        <a:xfrm>
          <a:off x="1600200" y="150780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87</xdr:row>
      <xdr:rowOff>0</xdr:rowOff>
    </xdr:to>
    <xdr:cxnSp macro="">
      <xdr:nvCxnSpPr>
        <xdr:cNvPr id="115" name="Прямая соединительная линия 114"/>
        <xdr:cNvCxnSpPr/>
      </xdr:nvCxnSpPr>
      <xdr:spPr>
        <a:xfrm>
          <a:off x="1600200" y="14925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3</xdr:col>
      <xdr:colOff>0</xdr:colOff>
      <xdr:row>87</xdr:row>
      <xdr:rowOff>0</xdr:rowOff>
    </xdr:to>
    <xdr:cxnSp macro="">
      <xdr:nvCxnSpPr>
        <xdr:cNvPr id="116" name="Прямая соединительная линия 115"/>
        <xdr:cNvCxnSpPr/>
      </xdr:nvCxnSpPr>
      <xdr:spPr>
        <a:xfrm>
          <a:off x="1952625" y="14925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88</xdr:row>
      <xdr:rowOff>0</xdr:rowOff>
    </xdr:from>
    <xdr:to>
      <xdr:col>18</xdr:col>
      <xdr:colOff>0</xdr:colOff>
      <xdr:row>88</xdr:row>
      <xdr:rowOff>0</xdr:rowOff>
    </xdr:to>
    <xdr:cxnSp macro="">
      <xdr:nvCxnSpPr>
        <xdr:cNvPr id="117" name="Прямая соединительная линия 116"/>
        <xdr:cNvCxnSpPr/>
      </xdr:nvCxnSpPr>
      <xdr:spPr>
        <a:xfrm>
          <a:off x="0" y="154209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89</xdr:row>
      <xdr:rowOff>0</xdr:rowOff>
    </xdr:from>
    <xdr:to>
      <xdr:col>19</xdr:col>
      <xdr:colOff>0</xdr:colOff>
      <xdr:row>89</xdr:row>
      <xdr:rowOff>0</xdr:rowOff>
    </xdr:to>
    <xdr:cxnSp macro="">
      <xdr:nvCxnSpPr>
        <xdr:cNvPr id="118" name="Прямая соединительная линия 117"/>
        <xdr:cNvCxnSpPr/>
      </xdr:nvCxnSpPr>
      <xdr:spPr>
        <a:xfrm>
          <a:off x="1600200" y="155733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90</xdr:row>
      <xdr:rowOff>0</xdr:rowOff>
    </xdr:to>
    <xdr:cxnSp macro="">
      <xdr:nvCxnSpPr>
        <xdr:cNvPr id="119" name="Прямая соединительная линия 118"/>
        <xdr:cNvCxnSpPr/>
      </xdr:nvCxnSpPr>
      <xdr:spPr>
        <a:xfrm>
          <a:off x="1600200" y="154209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3</xdr:col>
      <xdr:colOff>0</xdr:colOff>
      <xdr:row>90</xdr:row>
      <xdr:rowOff>0</xdr:rowOff>
    </xdr:to>
    <xdr:cxnSp macro="">
      <xdr:nvCxnSpPr>
        <xdr:cNvPr id="120" name="Прямая соединительная линия 119"/>
        <xdr:cNvCxnSpPr/>
      </xdr:nvCxnSpPr>
      <xdr:spPr>
        <a:xfrm>
          <a:off x="1952625" y="154209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91</xdr:row>
      <xdr:rowOff>0</xdr:rowOff>
    </xdr:from>
    <xdr:to>
      <xdr:col>18</xdr:col>
      <xdr:colOff>0</xdr:colOff>
      <xdr:row>91</xdr:row>
      <xdr:rowOff>0</xdr:rowOff>
    </xdr:to>
    <xdr:cxnSp macro="">
      <xdr:nvCxnSpPr>
        <xdr:cNvPr id="121" name="Прямая соединительная линия 120"/>
        <xdr:cNvCxnSpPr/>
      </xdr:nvCxnSpPr>
      <xdr:spPr>
        <a:xfrm>
          <a:off x="0" y="159162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92</xdr:row>
      <xdr:rowOff>0</xdr:rowOff>
    </xdr:from>
    <xdr:to>
      <xdr:col>19</xdr:col>
      <xdr:colOff>0</xdr:colOff>
      <xdr:row>92</xdr:row>
      <xdr:rowOff>0</xdr:rowOff>
    </xdr:to>
    <xdr:cxnSp macro="">
      <xdr:nvCxnSpPr>
        <xdr:cNvPr id="122" name="Прямая соединительная линия 121"/>
        <xdr:cNvCxnSpPr/>
      </xdr:nvCxnSpPr>
      <xdr:spPr>
        <a:xfrm>
          <a:off x="1600200" y="160686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93</xdr:row>
      <xdr:rowOff>0</xdr:rowOff>
    </xdr:to>
    <xdr:cxnSp macro="">
      <xdr:nvCxnSpPr>
        <xdr:cNvPr id="123" name="Прямая соединительная линия 122"/>
        <xdr:cNvCxnSpPr/>
      </xdr:nvCxnSpPr>
      <xdr:spPr>
        <a:xfrm>
          <a:off x="1600200" y="15916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0</xdr:colOff>
      <xdr:row>93</xdr:row>
      <xdr:rowOff>0</xdr:rowOff>
    </xdr:to>
    <xdr:cxnSp macro="">
      <xdr:nvCxnSpPr>
        <xdr:cNvPr id="124" name="Прямая соединительная линия 123"/>
        <xdr:cNvCxnSpPr/>
      </xdr:nvCxnSpPr>
      <xdr:spPr>
        <a:xfrm>
          <a:off x="1952625" y="15916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0</xdr:rowOff>
    </xdr:from>
    <xdr:to>
      <xdr:col>19</xdr:col>
      <xdr:colOff>0</xdr:colOff>
      <xdr:row>94</xdr:row>
      <xdr:rowOff>0</xdr:rowOff>
    </xdr:to>
    <xdr:cxnSp macro="">
      <xdr:nvCxnSpPr>
        <xdr:cNvPr id="125" name="Прямая соединительная линия 124"/>
        <xdr:cNvCxnSpPr/>
      </xdr:nvCxnSpPr>
      <xdr:spPr>
        <a:xfrm>
          <a:off x="1600200" y="163734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0</xdr:colOff>
      <xdr:row>95</xdr:row>
      <xdr:rowOff>0</xdr:rowOff>
    </xdr:to>
    <xdr:cxnSp macro="">
      <xdr:nvCxnSpPr>
        <xdr:cNvPr id="126" name="Прямая соединительная линия 125"/>
        <xdr:cNvCxnSpPr/>
      </xdr:nvCxnSpPr>
      <xdr:spPr>
        <a:xfrm>
          <a:off x="1600200" y="162210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93</xdr:row>
      <xdr:rowOff>0</xdr:rowOff>
    </xdr:from>
    <xdr:to>
      <xdr:col>3</xdr:col>
      <xdr:colOff>0</xdr:colOff>
      <xdr:row>95</xdr:row>
      <xdr:rowOff>0</xdr:rowOff>
    </xdr:to>
    <xdr:cxnSp macro="">
      <xdr:nvCxnSpPr>
        <xdr:cNvPr id="127" name="Прямая соединительная линия 126"/>
        <xdr:cNvCxnSpPr/>
      </xdr:nvCxnSpPr>
      <xdr:spPr>
        <a:xfrm>
          <a:off x="1952625" y="162210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96</xdr:row>
      <xdr:rowOff>0</xdr:rowOff>
    </xdr:from>
    <xdr:to>
      <xdr:col>18</xdr:col>
      <xdr:colOff>0</xdr:colOff>
      <xdr:row>96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>
          <a:off x="0" y="167163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0</xdr:rowOff>
    </xdr:from>
    <xdr:to>
      <xdr:col>18</xdr:col>
      <xdr:colOff>0</xdr:colOff>
      <xdr:row>97</xdr:row>
      <xdr:rowOff>0</xdr:rowOff>
    </xdr:to>
    <xdr:cxnSp macro="">
      <xdr:nvCxnSpPr>
        <xdr:cNvPr id="129" name="Прямая соединительная линия 128"/>
        <xdr:cNvCxnSpPr/>
      </xdr:nvCxnSpPr>
      <xdr:spPr>
        <a:xfrm>
          <a:off x="0" y="169068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98</xdr:row>
      <xdr:rowOff>0</xdr:rowOff>
    </xdr:from>
    <xdr:to>
      <xdr:col>19</xdr:col>
      <xdr:colOff>0</xdr:colOff>
      <xdr:row>98</xdr:row>
      <xdr:rowOff>0</xdr:rowOff>
    </xdr:to>
    <xdr:cxnSp macro="">
      <xdr:nvCxnSpPr>
        <xdr:cNvPr id="130" name="Прямая соединительная линия 129"/>
        <xdr:cNvCxnSpPr/>
      </xdr:nvCxnSpPr>
      <xdr:spPr>
        <a:xfrm>
          <a:off x="1600200" y="170592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99</xdr:row>
      <xdr:rowOff>0</xdr:rowOff>
    </xdr:to>
    <xdr:cxnSp macro="">
      <xdr:nvCxnSpPr>
        <xdr:cNvPr id="131" name="Прямая соединительная линия 130"/>
        <xdr:cNvCxnSpPr/>
      </xdr:nvCxnSpPr>
      <xdr:spPr>
        <a:xfrm>
          <a:off x="1600200" y="16906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97</xdr:row>
      <xdr:rowOff>0</xdr:rowOff>
    </xdr:from>
    <xdr:to>
      <xdr:col>3</xdr:col>
      <xdr:colOff>0</xdr:colOff>
      <xdr:row>99</xdr:row>
      <xdr:rowOff>0</xdr:rowOff>
    </xdr:to>
    <xdr:cxnSp macro="">
      <xdr:nvCxnSpPr>
        <xdr:cNvPr id="132" name="Прямая соединительная линия 131"/>
        <xdr:cNvCxnSpPr/>
      </xdr:nvCxnSpPr>
      <xdr:spPr>
        <a:xfrm>
          <a:off x="1952625" y="16906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0</xdr:rowOff>
    </xdr:from>
    <xdr:to>
      <xdr:col>18</xdr:col>
      <xdr:colOff>0</xdr:colOff>
      <xdr:row>100</xdr:row>
      <xdr:rowOff>0</xdr:rowOff>
    </xdr:to>
    <xdr:cxnSp macro="">
      <xdr:nvCxnSpPr>
        <xdr:cNvPr id="133" name="Прямая соединительная линия 132"/>
        <xdr:cNvCxnSpPr/>
      </xdr:nvCxnSpPr>
      <xdr:spPr>
        <a:xfrm>
          <a:off x="0" y="174021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101</xdr:row>
      <xdr:rowOff>0</xdr:rowOff>
    </xdr:from>
    <xdr:to>
      <xdr:col>19</xdr:col>
      <xdr:colOff>0</xdr:colOff>
      <xdr:row>101</xdr:row>
      <xdr:rowOff>0</xdr:rowOff>
    </xdr:to>
    <xdr:cxnSp macro="">
      <xdr:nvCxnSpPr>
        <xdr:cNvPr id="134" name="Прямая соединительная линия 133"/>
        <xdr:cNvCxnSpPr/>
      </xdr:nvCxnSpPr>
      <xdr:spPr>
        <a:xfrm>
          <a:off x="1600200" y="175545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102</xdr:row>
      <xdr:rowOff>0</xdr:rowOff>
    </xdr:to>
    <xdr:cxnSp macro="">
      <xdr:nvCxnSpPr>
        <xdr:cNvPr id="135" name="Прямая соединительная линия 134"/>
        <xdr:cNvCxnSpPr/>
      </xdr:nvCxnSpPr>
      <xdr:spPr>
        <a:xfrm>
          <a:off x="1600200" y="17402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102</xdr:row>
      <xdr:rowOff>0</xdr:rowOff>
    </xdr:to>
    <xdr:cxnSp macro="">
      <xdr:nvCxnSpPr>
        <xdr:cNvPr id="136" name="Прямая соединительная линия 135"/>
        <xdr:cNvCxnSpPr/>
      </xdr:nvCxnSpPr>
      <xdr:spPr>
        <a:xfrm>
          <a:off x="1952625" y="17402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0</xdr:rowOff>
    </xdr:from>
    <xdr:to>
      <xdr:col>18</xdr:col>
      <xdr:colOff>0</xdr:colOff>
      <xdr:row>103</xdr:row>
      <xdr:rowOff>0</xdr:rowOff>
    </xdr:to>
    <xdr:cxnSp macro="">
      <xdr:nvCxnSpPr>
        <xdr:cNvPr id="137" name="Прямая соединительная линия 136"/>
        <xdr:cNvCxnSpPr/>
      </xdr:nvCxnSpPr>
      <xdr:spPr>
        <a:xfrm>
          <a:off x="0" y="178974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104</xdr:row>
      <xdr:rowOff>0</xdr:rowOff>
    </xdr:from>
    <xdr:to>
      <xdr:col>19</xdr:col>
      <xdr:colOff>0</xdr:colOff>
      <xdr:row>104</xdr:row>
      <xdr:rowOff>0</xdr:rowOff>
    </xdr:to>
    <xdr:cxnSp macro="">
      <xdr:nvCxnSpPr>
        <xdr:cNvPr id="138" name="Прямая соединительная линия 137"/>
        <xdr:cNvCxnSpPr/>
      </xdr:nvCxnSpPr>
      <xdr:spPr>
        <a:xfrm>
          <a:off x="1600200" y="180498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105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>
          <a:off x="1600200" y="17897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103</xdr:row>
      <xdr:rowOff>0</xdr:rowOff>
    </xdr:from>
    <xdr:to>
      <xdr:col>3</xdr:col>
      <xdr:colOff>0</xdr:colOff>
      <xdr:row>105</xdr:row>
      <xdr:rowOff>0</xdr:rowOff>
    </xdr:to>
    <xdr:cxnSp macro="">
      <xdr:nvCxnSpPr>
        <xdr:cNvPr id="140" name="Прямая соединительная линия 139"/>
        <xdr:cNvCxnSpPr/>
      </xdr:nvCxnSpPr>
      <xdr:spPr>
        <a:xfrm>
          <a:off x="1952625" y="17897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106</xdr:row>
      <xdr:rowOff>0</xdr:rowOff>
    </xdr:from>
    <xdr:to>
      <xdr:col>18</xdr:col>
      <xdr:colOff>0</xdr:colOff>
      <xdr:row>106</xdr:row>
      <xdr:rowOff>0</xdr:rowOff>
    </xdr:to>
    <xdr:cxnSp macro="">
      <xdr:nvCxnSpPr>
        <xdr:cNvPr id="141" name="Прямая соединительная линия 140"/>
        <xdr:cNvCxnSpPr/>
      </xdr:nvCxnSpPr>
      <xdr:spPr>
        <a:xfrm>
          <a:off x="0" y="18392775"/>
          <a:ext cx="99155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107</xdr:row>
      <xdr:rowOff>0</xdr:rowOff>
    </xdr:from>
    <xdr:to>
      <xdr:col>19</xdr:col>
      <xdr:colOff>0</xdr:colOff>
      <xdr:row>107</xdr:row>
      <xdr:rowOff>0</xdr:rowOff>
    </xdr:to>
    <xdr:cxnSp macro="">
      <xdr:nvCxnSpPr>
        <xdr:cNvPr id="142" name="Прямая соединительная линия 141"/>
        <xdr:cNvCxnSpPr/>
      </xdr:nvCxnSpPr>
      <xdr:spPr>
        <a:xfrm>
          <a:off x="1600200" y="18545175"/>
          <a:ext cx="8315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108</xdr:row>
      <xdr:rowOff>0</xdr:rowOff>
    </xdr:to>
    <xdr:cxnSp macro="">
      <xdr:nvCxnSpPr>
        <xdr:cNvPr id="143" name="Прямая соединительная линия 142"/>
        <xdr:cNvCxnSpPr/>
      </xdr:nvCxnSpPr>
      <xdr:spPr>
        <a:xfrm>
          <a:off x="1600200" y="183927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106</xdr:row>
      <xdr:rowOff>0</xdr:rowOff>
    </xdr:from>
    <xdr:to>
      <xdr:col>3</xdr:col>
      <xdr:colOff>0</xdr:colOff>
      <xdr:row>108</xdr:row>
      <xdr:rowOff>0</xdr:rowOff>
    </xdr:to>
    <xdr:cxnSp macro="">
      <xdr:nvCxnSpPr>
        <xdr:cNvPr id="144" name="Прямая соединительная линия 143"/>
        <xdr:cNvCxnSpPr/>
      </xdr:nvCxnSpPr>
      <xdr:spPr>
        <a:xfrm>
          <a:off x="1952625" y="183927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>
        <row r="5">
          <cell r="A5">
            <v>2</v>
          </cell>
          <cell r="J5">
            <v>281366.34000000003</v>
          </cell>
          <cell r="AE5">
            <v>0</v>
          </cell>
          <cell r="AF5">
            <v>0</v>
          </cell>
          <cell r="AG5">
            <v>0</v>
          </cell>
          <cell r="AH5">
            <v>572231.89999999932</v>
          </cell>
        </row>
        <row r="6">
          <cell r="A6">
            <v>12</v>
          </cell>
          <cell r="J6">
            <v>512764.98000000016</v>
          </cell>
          <cell r="AE6">
            <v>0</v>
          </cell>
          <cell r="AF6">
            <v>0</v>
          </cell>
          <cell r="AG6">
            <v>0</v>
          </cell>
          <cell r="AH6">
            <v>406674.59000000008</v>
          </cell>
        </row>
        <row r="7">
          <cell r="A7">
            <v>13</v>
          </cell>
          <cell r="J7">
            <v>152777.48000000123</v>
          </cell>
          <cell r="AE7">
            <v>0</v>
          </cell>
          <cell r="AF7">
            <v>0</v>
          </cell>
          <cell r="AG7">
            <v>0</v>
          </cell>
          <cell r="AH7">
            <v>567179.87999999966</v>
          </cell>
        </row>
        <row r="8">
          <cell r="A8">
            <v>25</v>
          </cell>
          <cell r="J8">
            <v>225885.93999999965</v>
          </cell>
          <cell r="AE8">
            <v>0</v>
          </cell>
          <cell r="AF8">
            <v>0</v>
          </cell>
          <cell r="AG8">
            <v>0</v>
          </cell>
          <cell r="AH8">
            <v>150785.53</v>
          </cell>
        </row>
        <row r="9">
          <cell r="A9">
            <v>35</v>
          </cell>
          <cell r="J9">
            <v>99070.689999999871</v>
          </cell>
          <cell r="AE9">
            <v>0</v>
          </cell>
          <cell r="AF9">
            <v>0</v>
          </cell>
          <cell r="AG9">
            <v>0</v>
          </cell>
          <cell r="AH9">
            <v>91570.720000000045</v>
          </cell>
        </row>
        <row r="10">
          <cell r="A10">
            <v>43</v>
          </cell>
          <cell r="J10">
            <v>174723.74000000008</v>
          </cell>
          <cell r="AE10">
            <v>0</v>
          </cell>
          <cell r="AF10">
            <v>0</v>
          </cell>
          <cell r="AG10">
            <v>0</v>
          </cell>
          <cell r="AH10">
            <v>96611.399999999921</v>
          </cell>
        </row>
        <row r="11">
          <cell r="A11">
            <v>73</v>
          </cell>
          <cell r="J11">
            <v>287980.53000000003</v>
          </cell>
          <cell r="AE11">
            <v>0</v>
          </cell>
          <cell r="AF11">
            <v>0</v>
          </cell>
          <cell r="AG11">
            <v>0</v>
          </cell>
          <cell r="AH11">
            <v>335788.36999999976</v>
          </cell>
        </row>
        <row r="12">
          <cell r="A12">
            <v>75</v>
          </cell>
          <cell r="J12">
            <v>262888.25</v>
          </cell>
          <cell r="AE12">
            <v>0</v>
          </cell>
          <cell r="AF12">
            <v>0</v>
          </cell>
          <cell r="AG12">
            <v>0</v>
          </cell>
          <cell r="AH12">
            <v>200357.79000000004</v>
          </cell>
        </row>
        <row r="13">
          <cell r="A13">
            <v>78</v>
          </cell>
          <cell r="J13">
            <v>0</v>
          </cell>
          <cell r="AE13">
            <v>0</v>
          </cell>
          <cell r="AF13">
            <v>0</v>
          </cell>
          <cell r="AG13">
            <v>3787.0899999999997</v>
          </cell>
          <cell r="AH13">
            <v>67787.680000000168</v>
          </cell>
        </row>
        <row r="14">
          <cell r="A14">
            <v>222</v>
          </cell>
          <cell r="J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>
            <v>92</v>
          </cell>
          <cell r="J15">
            <v>110438.79999999993</v>
          </cell>
          <cell r="AE15">
            <v>0</v>
          </cell>
          <cell r="AF15">
            <v>0</v>
          </cell>
          <cell r="AG15">
            <v>0</v>
          </cell>
          <cell r="AH15">
            <v>54853.960000000028</v>
          </cell>
        </row>
        <row r="16">
          <cell r="A16">
            <v>96</v>
          </cell>
          <cell r="J16">
            <v>34639.739999999932</v>
          </cell>
          <cell r="AE16">
            <v>0</v>
          </cell>
          <cell r="AF16">
            <v>0</v>
          </cell>
          <cell r="AG16">
            <v>0</v>
          </cell>
          <cell r="AH16">
            <v>66788.61</v>
          </cell>
        </row>
        <row r="17">
          <cell r="A17">
            <v>104</v>
          </cell>
          <cell r="J17">
            <v>104061.2900000009</v>
          </cell>
          <cell r="AE17">
            <v>0</v>
          </cell>
          <cell r="AF17">
            <v>0</v>
          </cell>
          <cell r="AG17">
            <v>0</v>
          </cell>
          <cell r="AH17">
            <v>476656.84999999986</v>
          </cell>
        </row>
        <row r="18">
          <cell r="A18">
            <v>105</v>
          </cell>
          <cell r="J18">
            <v>213014.67999999982</v>
          </cell>
          <cell r="AE18">
            <v>0</v>
          </cell>
          <cell r="AF18">
            <v>0</v>
          </cell>
          <cell r="AG18">
            <v>0</v>
          </cell>
          <cell r="AH18">
            <v>96501.550000000032</v>
          </cell>
        </row>
        <row r="19">
          <cell r="A19">
            <v>1334</v>
          </cell>
          <cell r="J19">
            <v>108140.65000000005</v>
          </cell>
          <cell r="AE19">
            <v>0</v>
          </cell>
          <cell r="AF19">
            <v>0</v>
          </cell>
          <cell r="AG19">
            <v>0</v>
          </cell>
          <cell r="AH19">
            <v>284707.12000000011</v>
          </cell>
        </row>
        <row r="20">
          <cell r="A20">
            <v>1842</v>
          </cell>
          <cell r="J20">
            <v>12497.869999999992</v>
          </cell>
          <cell r="AE20">
            <v>0</v>
          </cell>
          <cell r="AF20">
            <v>0</v>
          </cell>
          <cell r="AG20">
            <v>0</v>
          </cell>
          <cell r="AH20">
            <v>10119.890000000001</v>
          </cell>
        </row>
        <row r="21">
          <cell r="A21">
            <v>3578</v>
          </cell>
          <cell r="J21">
            <v>5258.7900000000136</v>
          </cell>
          <cell r="AE21">
            <v>0</v>
          </cell>
          <cell r="AF21">
            <v>0</v>
          </cell>
          <cell r="AG21">
            <v>0</v>
          </cell>
          <cell r="AH21">
            <v>5318.0100000000011</v>
          </cell>
        </row>
        <row r="22">
          <cell r="A22">
            <v>4431</v>
          </cell>
          <cell r="J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23">
            <v>7861</v>
          </cell>
          <cell r="J23">
            <v>885.5599999999946</v>
          </cell>
          <cell r="AE23">
            <v>0</v>
          </cell>
          <cell r="AF23">
            <v>0</v>
          </cell>
          <cell r="AG23">
            <v>0</v>
          </cell>
          <cell r="AH23">
            <v>16281.710000000005</v>
          </cell>
        </row>
        <row r="24">
          <cell r="A24">
            <v>72004</v>
          </cell>
          <cell r="J24">
            <v>699.32999999999629</v>
          </cell>
          <cell r="AE24">
            <v>0</v>
          </cell>
          <cell r="AF24">
            <v>0</v>
          </cell>
          <cell r="AG24">
            <v>0</v>
          </cell>
          <cell r="AH24">
            <v>9262.1100000000042</v>
          </cell>
        </row>
        <row r="25">
          <cell r="A25">
            <v>75206</v>
          </cell>
          <cell r="J25">
            <v>2544.0700000000015</v>
          </cell>
          <cell r="AE25">
            <v>0</v>
          </cell>
          <cell r="AF25">
            <v>0</v>
          </cell>
          <cell r="AG25">
            <v>0</v>
          </cell>
          <cell r="AH25">
            <v>7327.6099999999988</v>
          </cell>
        </row>
        <row r="26">
          <cell r="A26">
            <v>107</v>
          </cell>
          <cell r="J26">
            <v>5.4700000000493798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>
            <v>111</v>
          </cell>
          <cell r="J27">
            <v>87061.329999999944</v>
          </cell>
          <cell r="AE27">
            <v>0</v>
          </cell>
          <cell r="AF27">
            <v>0</v>
          </cell>
          <cell r="AG27">
            <v>0</v>
          </cell>
          <cell r="AH27">
            <v>90271.139999999941</v>
          </cell>
        </row>
        <row r="28">
          <cell r="A28">
            <v>124</v>
          </cell>
          <cell r="J28">
            <v>67086.969999999987</v>
          </cell>
          <cell r="AE28">
            <v>0</v>
          </cell>
          <cell r="AF28">
            <v>0</v>
          </cell>
          <cell r="AG28">
            <v>0</v>
          </cell>
          <cell r="AH28">
            <v>25910.760000000009</v>
          </cell>
        </row>
        <row r="29">
          <cell r="A29">
            <v>130</v>
          </cell>
          <cell r="J29">
            <v>3420975.879999991</v>
          </cell>
          <cell r="AE29">
            <v>0</v>
          </cell>
          <cell r="AF29">
            <v>0</v>
          </cell>
          <cell r="AG29">
            <v>0</v>
          </cell>
          <cell r="AH29">
            <v>4326731.4100000123</v>
          </cell>
        </row>
        <row r="30">
          <cell r="A30">
            <v>140</v>
          </cell>
          <cell r="J30">
            <v>114888.61000000633</v>
          </cell>
          <cell r="AE30">
            <v>0</v>
          </cell>
          <cell r="AF30">
            <v>0</v>
          </cell>
          <cell r="AG30">
            <v>0</v>
          </cell>
          <cell r="AH30">
            <v>3735045.6799999992</v>
          </cell>
        </row>
        <row r="31">
          <cell r="A31">
            <v>141</v>
          </cell>
          <cell r="J31">
            <v>193612.73000000007</v>
          </cell>
          <cell r="AE31">
            <v>0</v>
          </cell>
          <cell r="AF31">
            <v>0</v>
          </cell>
          <cell r="AG31">
            <v>0</v>
          </cell>
          <cell r="AH31">
            <v>329072.3600000001</v>
          </cell>
        </row>
        <row r="32">
          <cell r="A32">
            <v>174</v>
          </cell>
          <cell r="J32">
            <v>6022.9400000000005</v>
          </cell>
          <cell r="AE32">
            <v>0</v>
          </cell>
          <cell r="AF32">
            <v>0</v>
          </cell>
          <cell r="AG32">
            <v>1278.97</v>
          </cell>
          <cell r="AH32">
            <v>6488.8700000001263</v>
          </cell>
        </row>
        <row r="33">
          <cell r="A33">
            <v>190</v>
          </cell>
          <cell r="J33">
            <v>104069.86000000006</v>
          </cell>
          <cell r="AE33">
            <v>0</v>
          </cell>
          <cell r="AF33">
            <v>0</v>
          </cell>
          <cell r="AG33">
            <v>0</v>
          </cell>
          <cell r="AH33">
            <v>53850.269999999917</v>
          </cell>
        </row>
        <row r="34">
          <cell r="A34">
            <v>200</v>
          </cell>
          <cell r="J34">
            <v>122625.13000000005</v>
          </cell>
          <cell r="AE34">
            <v>0</v>
          </cell>
          <cell r="AF34">
            <v>0</v>
          </cell>
          <cell r="AG34">
            <v>0</v>
          </cell>
          <cell r="AH34">
            <v>34671.539999999986</v>
          </cell>
        </row>
        <row r="35">
          <cell r="A35">
            <v>201</v>
          </cell>
          <cell r="J35">
            <v>153928.47</v>
          </cell>
          <cell r="AE35">
            <v>0</v>
          </cell>
          <cell r="AF35">
            <v>0</v>
          </cell>
          <cell r="AG35">
            <v>0</v>
          </cell>
          <cell r="AH35">
            <v>709778.76</v>
          </cell>
        </row>
        <row r="36">
          <cell r="A36">
            <v>217</v>
          </cell>
          <cell r="J36">
            <v>76521.47999999988</v>
          </cell>
          <cell r="AE36">
            <v>0</v>
          </cell>
          <cell r="AF36">
            <v>0</v>
          </cell>
          <cell r="AG36">
            <v>0</v>
          </cell>
          <cell r="AH36">
            <v>338029.48999999987</v>
          </cell>
        </row>
        <row r="37">
          <cell r="A37">
            <v>225</v>
          </cell>
          <cell r="J37">
            <v>33356.090000000055</v>
          </cell>
          <cell r="AE37">
            <v>0</v>
          </cell>
          <cell r="AF37">
            <v>0</v>
          </cell>
          <cell r="AG37">
            <v>0</v>
          </cell>
          <cell r="AH37">
            <v>36156.489999999991</v>
          </cell>
        </row>
        <row r="38">
          <cell r="A38">
            <v>226</v>
          </cell>
          <cell r="J38">
            <v>0</v>
          </cell>
          <cell r="AE38">
            <v>788730.46000000008</v>
          </cell>
          <cell r="AF38">
            <v>3000</v>
          </cell>
          <cell r="AG38">
            <v>0</v>
          </cell>
          <cell r="AH38">
            <v>0</v>
          </cell>
        </row>
        <row r="39">
          <cell r="A39">
            <v>227</v>
          </cell>
          <cell r="J39">
            <v>240243.1800000004</v>
          </cell>
          <cell r="AE39">
            <v>0</v>
          </cell>
          <cell r="AF39">
            <v>0</v>
          </cell>
          <cell r="AG39">
            <v>29.330000000000002</v>
          </cell>
          <cell r="AH39">
            <v>139709.37999999998</v>
          </cell>
        </row>
        <row r="40">
          <cell r="A40">
            <v>266</v>
          </cell>
          <cell r="J40">
            <v>326735.06000000023</v>
          </cell>
          <cell r="AE40">
            <v>0</v>
          </cell>
          <cell r="AF40">
            <v>0</v>
          </cell>
          <cell r="AG40">
            <v>0</v>
          </cell>
          <cell r="AH40">
            <v>128607.86999999997</v>
          </cell>
        </row>
        <row r="41">
          <cell r="A41">
            <v>267</v>
          </cell>
          <cell r="J41">
            <v>152460.79000000012</v>
          </cell>
          <cell r="AE41">
            <v>0</v>
          </cell>
          <cell r="AF41">
            <v>0</v>
          </cell>
          <cell r="AG41">
            <v>0</v>
          </cell>
          <cell r="AH41">
            <v>50973.960000000014</v>
          </cell>
        </row>
        <row r="42">
          <cell r="A42">
            <v>273</v>
          </cell>
          <cell r="J42">
            <v>83441.830000000045</v>
          </cell>
          <cell r="AE42">
            <v>0</v>
          </cell>
          <cell r="AF42">
            <v>0</v>
          </cell>
          <cell r="AG42">
            <v>0</v>
          </cell>
          <cell r="AH42">
            <v>43622.23</v>
          </cell>
        </row>
        <row r="43">
          <cell r="A43">
            <v>378</v>
          </cell>
          <cell r="J43">
            <v>569818.0499999997</v>
          </cell>
          <cell r="AE43">
            <v>0</v>
          </cell>
          <cell r="AF43">
            <v>0</v>
          </cell>
          <cell r="AG43">
            <v>0</v>
          </cell>
          <cell r="AH43">
            <v>110629.89999999991</v>
          </cell>
        </row>
        <row r="44">
          <cell r="A44">
            <v>473</v>
          </cell>
          <cell r="J44">
            <v>34749.17000000002</v>
          </cell>
          <cell r="AE44">
            <v>0</v>
          </cell>
          <cell r="AF44">
            <v>0</v>
          </cell>
          <cell r="AG44">
            <v>0</v>
          </cell>
          <cell r="AH44">
            <v>4760.6800000000076</v>
          </cell>
        </row>
        <row r="45">
          <cell r="A45">
            <v>725</v>
          </cell>
          <cell r="J45">
            <v>319.58000000000197</v>
          </cell>
          <cell r="AE45">
            <v>9967396.7100000009</v>
          </cell>
          <cell r="AF45">
            <v>0</v>
          </cell>
          <cell r="AG45">
            <v>0</v>
          </cell>
          <cell r="AH45">
            <v>202232.22999999946</v>
          </cell>
        </row>
        <row r="46">
          <cell r="A46">
            <v>903</v>
          </cell>
          <cell r="J46">
            <v>62886.069999999992</v>
          </cell>
          <cell r="AE46">
            <v>0</v>
          </cell>
          <cell r="AF46">
            <v>0</v>
          </cell>
          <cell r="AG46">
            <v>0</v>
          </cell>
          <cell r="AH46">
            <v>61189.530000000021</v>
          </cell>
        </row>
        <row r="47">
          <cell r="A47">
            <v>1087</v>
          </cell>
          <cell r="J47">
            <v>49160.509999999194</v>
          </cell>
          <cell r="AE47">
            <v>0</v>
          </cell>
          <cell r="AF47">
            <v>0</v>
          </cell>
          <cell r="AG47">
            <v>0</v>
          </cell>
          <cell r="AH47">
            <v>387129.00999999989</v>
          </cell>
        </row>
        <row r="48">
          <cell r="A48">
            <v>3012</v>
          </cell>
          <cell r="J48">
            <v>4108.6000000000004</v>
          </cell>
          <cell r="AE48">
            <v>0</v>
          </cell>
          <cell r="AF48">
            <v>0</v>
          </cell>
          <cell r="AG48">
            <v>0</v>
          </cell>
          <cell r="AH48">
            <v>1638.5200000000025</v>
          </cell>
        </row>
        <row r="49">
          <cell r="A49">
            <v>4117</v>
          </cell>
          <cell r="J49">
            <v>32874.580000000009</v>
          </cell>
          <cell r="AE49">
            <v>0</v>
          </cell>
          <cell r="AF49">
            <v>0</v>
          </cell>
          <cell r="AG49">
            <v>0</v>
          </cell>
          <cell r="AH49">
            <v>25152.929999999997</v>
          </cell>
        </row>
        <row r="50">
          <cell r="A50">
            <v>7085</v>
          </cell>
          <cell r="J50">
            <v>39377.909999999887</v>
          </cell>
          <cell r="AE50">
            <v>0</v>
          </cell>
          <cell r="AF50">
            <v>0</v>
          </cell>
          <cell r="AG50">
            <v>0</v>
          </cell>
          <cell r="AH50">
            <v>15363.01</v>
          </cell>
        </row>
        <row r="51">
          <cell r="A51">
            <v>1000</v>
          </cell>
          <cell r="J51">
            <v>6852.9000000000005</v>
          </cell>
          <cell r="AE51">
            <v>0</v>
          </cell>
          <cell r="AF51">
            <v>0</v>
          </cell>
          <cell r="AG51">
            <v>0</v>
          </cell>
          <cell r="AH51">
            <v>115.07999999999913</v>
          </cell>
        </row>
        <row r="52">
          <cell r="A52">
            <v>4904</v>
          </cell>
          <cell r="J52">
            <v>18596.54</v>
          </cell>
          <cell r="AE52">
            <v>0</v>
          </cell>
          <cell r="AF52">
            <v>0</v>
          </cell>
          <cell r="AG52">
            <v>0</v>
          </cell>
          <cell r="AH52">
            <v>2126.7999999999975</v>
          </cell>
        </row>
        <row r="53">
          <cell r="A53">
            <v>5581</v>
          </cell>
          <cell r="J53">
            <v>2662.13</v>
          </cell>
          <cell r="AE53">
            <v>0</v>
          </cell>
          <cell r="AF53">
            <v>0</v>
          </cell>
          <cell r="AG53">
            <v>0</v>
          </cell>
          <cell r="AH53">
            <v>242.08000000000007</v>
          </cell>
        </row>
        <row r="54">
          <cell r="A54">
            <v>1777</v>
          </cell>
          <cell r="J54">
            <v>3356.73</v>
          </cell>
          <cell r="AE54">
            <v>0</v>
          </cell>
          <cell r="AF54">
            <v>0</v>
          </cell>
          <cell r="AG54">
            <v>0</v>
          </cell>
          <cell r="AH54">
            <v>317.2299999999999</v>
          </cell>
        </row>
        <row r="55">
          <cell r="A55">
            <v>4905</v>
          </cell>
          <cell r="J55">
            <v>11725.54</v>
          </cell>
          <cell r="AE55">
            <v>0</v>
          </cell>
          <cell r="AF55">
            <v>0</v>
          </cell>
          <cell r="AG55">
            <v>0</v>
          </cell>
          <cell r="AH55">
            <v>4097.0499999999993</v>
          </cell>
        </row>
        <row r="56">
          <cell r="A56">
            <v>261</v>
          </cell>
          <cell r="J56">
            <v>6108.1600000000035</v>
          </cell>
          <cell r="AE56">
            <v>0</v>
          </cell>
          <cell r="AF56">
            <v>0</v>
          </cell>
          <cell r="AG56">
            <v>0</v>
          </cell>
          <cell r="AH56">
            <v>1537.4299999999964</v>
          </cell>
        </row>
        <row r="57">
          <cell r="A57">
            <v>4083</v>
          </cell>
          <cell r="J57">
            <v>9412.2999999999975</v>
          </cell>
          <cell r="AE57">
            <v>0</v>
          </cell>
          <cell r="AF57">
            <v>0</v>
          </cell>
          <cell r="AG57">
            <v>0</v>
          </cell>
          <cell r="AH57">
            <v>525.61000000000126</v>
          </cell>
        </row>
        <row r="58">
          <cell r="A58">
            <v>5229</v>
          </cell>
          <cell r="J58">
            <v>7206.470000000003</v>
          </cell>
          <cell r="AE58">
            <v>0</v>
          </cell>
          <cell r="AF58">
            <v>0</v>
          </cell>
          <cell r="AG58">
            <v>0</v>
          </cell>
          <cell r="AH58">
            <v>329.14999999999912</v>
          </cell>
        </row>
        <row r="59">
          <cell r="A59">
            <v>2953</v>
          </cell>
          <cell r="J59">
            <v>8183.2300000000014</v>
          </cell>
          <cell r="AE59">
            <v>0</v>
          </cell>
          <cell r="AF59">
            <v>0</v>
          </cell>
          <cell r="AG59">
            <v>0</v>
          </cell>
          <cell r="AH59">
            <v>610.61999999999955</v>
          </cell>
        </row>
        <row r="60">
          <cell r="A60">
            <v>3331</v>
          </cell>
          <cell r="J60">
            <v>32.620000000001667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>
            <v>3713</v>
          </cell>
          <cell r="J61">
            <v>10014.59</v>
          </cell>
          <cell r="AE61">
            <v>0</v>
          </cell>
          <cell r="AF61">
            <v>0</v>
          </cell>
          <cell r="AG61">
            <v>0</v>
          </cell>
          <cell r="AH61">
            <v>2044.3800000000003</v>
          </cell>
        </row>
        <row r="62">
          <cell r="A62">
            <v>5909</v>
          </cell>
          <cell r="J62">
            <v>5651.9400000000014</v>
          </cell>
          <cell r="AE62">
            <v>0</v>
          </cell>
          <cell r="AF62">
            <v>0</v>
          </cell>
          <cell r="AG62">
            <v>0</v>
          </cell>
          <cell r="AH62">
            <v>1113.4199999999996</v>
          </cell>
        </row>
        <row r="63">
          <cell r="A63">
            <v>6123</v>
          </cell>
          <cell r="J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>
            <v>6301</v>
          </cell>
          <cell r="J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>
            <v>249</v>
          </cell>
          <cell r="J65">
            <v>9199.3900000000012</v>
          </cell>
          <cell r="AE65">
            <v>0</v>
          </cell>
          <cell r="AF65">
            <v>0</v>
          </cell>
          <cell r="AG65">
            <v>0</v>
          </cell>
          <cell r="AH65">
            <v>901.42000000000075</v>
          </cell>
        </row>
        <row r="66">
          <cell r="A66">
            <v>3490</v>
          </cell>
          <cell r="J66">
            <v>30900.390000000003</v>
          </cell>
          <cell r="AE66">
            <v>0</v>
          </cell>
          <cell r="AF66">
            <v>0</v>
          </cell>
          <cell r="AG66">
            <v>0</v>
          </cell>
          <cell r="AH66">
            <v>377.8799999999967</v>
          </cell>
        </row>
        <row r="67">
          <cell r="A67">
            <v>1409</v>
          </cell>
          <cell r="J67">
            <v>10310.56</v>
          </cell>
          <cell r="AE67">
            <v>0</v>
          </cell>
          <cell r="AF67">
            <v>0</v>
          </cell>
          <cell r="AG67">
            <v>0</v>
          </cell>
          <cell r="AH67">
            <v>1787.799999999999</v>
          </cell>
        </row>
        <row r="68">
          <cell r="A68">
            <v>2919</v>
          </cell>
          <cell r="J68">
            <v>5562.8599999999969</v>
          </cell>
          <cell r="AE68">
            <v>0</v>
          </cell>
          <cell r="AF68">
            <v>0</v>
          </cell>
          <cell r="AG68">
            <v>0</v>
          </cell>
          <cell r="AH68">
            <v>812.26000000000022</v>
          </cell>
        </row>
        <row r="69">
          <cell r="A69">
            <v>3487</v>
          </cell>
          <cell r="J69">
            <v>7881.2099999999991</v>
          </cell>
          <cell r="AE69">
            <v>0</v>
          </cell>
          <cell r="AF69">
            <v>0</v>
          </cell>
          <cell r="AG69">
            <v>0</v>
          </cell>
          <cell r="AH69">
            <v>322.9299999999995</v>
          </cell>
        </row>
        <row r="70">
          <cell r="A70">
            <v>6773</v>
          </cell>
          <cell r="J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1">
          <cell r="A71">
            <v>1497</v>
          </cell>
          <cell r="J71">
            <v>7285.1900000000005</v>
          </cell>
          <cell r="AE71">
            <v>0</v>
          </cell>
          <cell r="AF71">
            <v>0</v>
          </cell>
          <cell r="AG71">
            <v>0</v>
          </cell>
          <cell r="AH71">
            <v>241.03000000000009</v>
          </cell>
        </row>
        <row r="72">
          <cell r="A72">
            <v>2522</v>
          </cell>
          <cell r="J72">
            <v>5723.8999999999987</v>
          </cell>
          <cell r="AE72">
            <v>0</v>
          </cell>
          <cell r="AF72">
            <v>0</v>
          </cell>
          <cell r="AG72">
            <v>0</v>
          </cell>
          <cell r="AH72">
            <v>285.10000000000059</v>
          </cell>
        </row>
        <row r="73">
          <cell r="A73">
            <v>3640</v>
          </cell>
          <cell r="J73">
            <v>8043.2900000000009</v>
          </cell>
          <cell r="AE73">
            <v>0</v>
          </cell>
          <cell r="AF73">
            <v>0</v>
          </cell>
          <cell r="AG73">
            <v>0</v>
          </cell>
          <cell r="AH73">
            <v>90.709999999998729</v>
          </cell>
        </row>
        <row r="74">
          <cell r="A74">
            <v>1425</v>
          </cell>
          <cell r="J74">
            <v>7568.7699999999995</v>
          </cell>
          <cell r="AE74">
            <v>0</v>
          </cell>
          <cell r="AF74">
            <v>0</v>
          </cell>
          <cell r="AG74">
            <v>0</v>
          </cell>
          <cell r="AH74">
            <v>143.06000000000037</v>
          </cell>
        </row>
        <row r="75">
          <cell r="A75">
            <v>2901</v>
          </cell>
          <cell r="J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</row>
        <row r="76">
          <cell r="A76">
            <v>3252</v>
          </cell>
          <cell r="J76">
            <v>1859.8600000000008</v>
          </cell>
          <cell r="AE76">
            <v>0</v>
          </cell>
          <cell r="AF76">
            <v>0</v>
          </cell>
          <cell r="AG76">
            <v>0</v>
          </cell>
          <cell r="AH76">
            <v>175.20000000000002</v>
          </cell>
        </row>
        <row r="77">
          <cell r="A77">
            <v>665</v>
          </cell>
          <cell r="J77">
            <v>15553.270000000008</v>
          </cell>
          <cell r="AE77">
            <v>0</v>
          </cell>
          <cell r="AF77">
            <v>0</v>
          </cell>
          <cell r="AG77">
            <v>0</v>
          </cell>
          <cell r="AH77">
            <v>4052.4700000000012</v>
          </cell>
        </row>
        <row r="78">
          <cell r="A78">
            <v>3025</v>
          </cell>
          <cell r="J78">
            <v>7573.3099999999986</v>
          </cell>
          <cell r="AE78">
            <v>0</v>
          </cell>
          <cell r="AF78">
            <v>0</v>
          </cell>
          <cell r="AG78">
            <v>0</v>
          </cell>
          <cell r="AH78">
            <v>134.73000000000127</v>
          </cell>
        </row>
        <row r="79">
          <cell r="A79">
            <v>1313</v>
          </cell>
          <cell r="J79">
            <v>8174.3799999999992</v>
          </cell>
          <cell r="AE79">
            <v>0</v>
          </cell>
          <cell r="AF79">
            <v>0</v>
          </cell>
          <cell r="AG79">
            <v>0</v>
          </cell>
          <cell r="AH79">
            <v>149.81</v>
          </cell>
        </row>
        <row r="80">
          <cell r="A80">
            <v>4943</v>
          </cell>
          <cell r="J80">
            <v>13097.200000000003</v>
          </cell>
          <cell r="AE80">
            <v>0</v>
          </cell>
          <cell r="AF80">
            <v>0</v>
          </cell>
          <cell r="AG80">
            <v>0</v>
          </cell>
          <cell r="AH80">
            <v>2102.4399999999987</v>
          </cell>
        </row>
        <row r="81">
          <cell r="A81">
            <v>1575</v>
          </cell>
          <cell r="J81">
            <v>9000.720000000003</v>
          </cell>
          <cell r="AE81">
            <v>0</v>
          </cell>
          <cell r="AF81">
            <v>0</v>
          </cell>
          <cell r="AG81">
            <v>0</v>
          </cell>
          <cell r="AH81">
            <v>3277.5400000000018</v>
          </cell>
        </row>
        <row r="82">
          <cell r="A82">
            <v>6660</v>
          </cell>
          <cell r="J82">
            <v>4660.6499999999996</v>
          </cell>
          <cell r="AE82">
            <v>0</v>
          </cell>
          <cell r="AF82">
            <v>0</v>
          </cell>
          <cell r="AG82">
            <v>0</v>
          </cell>
          <cell r="AH82">
            <v>229.11999999999955</v>
          </cell>
        </row>
        <row r="83">
          <cell r="A83">
            <v>6661</v>
          </cell>
          <cell r="J83">
            <v>3404.0999999999995</v>
          </cell>
          <cell r="AE83">
            <v>0</v>
          </cell>
          <cell r="AF83">
            <v>0</v>
          </cell>
          <cell r="AG83">
            <v>0</v>
          </cell>
          <cell r="AH83">
            <v>292.36000000000058</v>
          </cell>
        </row>
        <row r="84">
          <cell r="A84">
            <v>4453</v>
          </cell>
          <cell r="J84">
            <v>11232.960000000001</v>
          </cell>
          <cell r="AE84">
            <v>0</v>
          </cell>
          <cell r="AF84">
            <v>0</v>
          </cell>
          <cell r="AG84">
            <v>0</v>
          </cell>
          <cell r="AH84">
            <v>707.56</v>
          </cell>
        </row>
        <row r="85">
          <cell r="A85">
            <v>1128</v>
          </cell>
          <cell r="J85">
            <v>10087.160000000002</v>
          </cell>
          <cell r="AE85">
            <v>0</v>
          </cell>
          <cell r="AF85">
            <v>0</v>
          </cell>
          <cell r="AG85">
            <v>0</v>
          </cell>
          <cell r="AH85">
            <v>1268.4099999999994</v>
          </cell>
        </row>
        <row r="86">
          <cell r="A86">
            <v>2730</v>
          </cell>
          <cell r="J86">
            <v>8363.510000000002</v>
          </cell>
          <cell r="AE86">
            <v>0</v>
          </cell>
          <cell r="AF86">
            <v>0</v>
          </cell>
          <cell r="AG86">
            <v>0</v>
          </cell>
          <cell r="AH86">
            <v>411.04999999999905</v>
          </cell>
        </row>
        <row r="87">
          <cell r="A87">
            <v>7930</v>
          </cell>
          <cell r="J87">
            <v>6518.6499999999987</v>
          </cell>
          <cell r="AE87">
            <v>0</v>
          </cell>
          <cell r="AF87">
            <v>0</v>
          </cell>
          <cell r="AG87">
            <v>0</v>
          </cell>
          <cell r="AH87">
            <v>285.09999999999968</v>
          </cell>
        </row>
        <row r="88">
          <cell r="A88">
            <v>4175</v>
          </cell>
          <cell r="J88">
            <v>19452.710000000003</v>
          </cell>
          <cell r="AE88">
            <v>0</v>
          </cell>
          <cell r="AF88">
            <v>0</v>
          </cell>
          <cell r="AG88">
            <v>0</v>
          </cell>
          <cell r="AH88">
            <v>504.87999999999408</v>
          </cell>
        </row>
        <row r="89">
          <cell r="A89">
            <v>3564</v>
          </cell>
          <cell r="J89">
            <v>11384.700000000003</v>
          </cell>
          <cell r="AE89">
            <v>0</v>
          </cell>
          <cell r="AF89">
            <v>0</v>
          </cell>
          <cell r="AG89">
            <v>0</v>
          </cell>
          <cell r="AH89">
            <v>592.47999999999695</v>
          </cell>
        </row>
        <row r="90">
          <cell r="A90">
            <v>7839</v>
          </cell>
          <cell r="J90">
            <v>23373.85</v>
          </cell>
          <cell r="AE90">
            <v>0</v>
          </cell>
          <cell r="AF90">
            <v>0</v>
          </cell>
          <cell r="AG90">
            <v>0</v>
          </cell>
          <cell r="AH90">
            <v>3984.5800000000031</v>
          </cell>
        </row>
        <row r="91">
          <cell r="A91">
            <v>3102</v>
          </cell>
          <cell r="J91">
            <v>2777.0699999999993</v>
          </cell>
          <cell r="AE91">
            <v>0</v>
          </cell>
          <cell r="AF91">
            <v>0</v>
          </cell>
          <cell r="AG91">
            <v>0</v>
          </cell>
          <cell r="AH91">
            <v>178.84000000000057</v>
          </cell>
        </row>
        <row r="92">
          <cell r="A92">
            <v>263</v>
          </cell>
          <cell r="J92">
            <v>2166.2299999999996</v>
          </cell>
          <cell r="AE92">
            <v>0</v>
          </cell>
          <cell r="AF92">
            <v>0</v>
          </cell>
          <cell r="AG92">
            <v>0</v>
          </cell>
          <cell r="AH92">
            <v>391.35000000000008</v>
          </cell>
        </row>
        <row r="93">
          <cell r="A93">
            <v>3926</v>
          </cell>
          <cell r="J93">
            <v>725.37</v>
          </cell>
          <cell r="AE93">
            <v>0</v>
          </cell>
          <cell r="AF93">
            <v>0</v>
          </cell>
          <cell r="AG93">
            <v>0</v>
          </cell>
          <cell r="AH93">
            <v>1274.6300000000001</v>
          </cell>
        </row>
        <row r="94">
          <cell r="A94">
            <v>3534</v>
          </cell>
          <cell r="J94">
            <v>1154.56</v>
          </cell>
          <cell r="AE94">
            <v>0</v>
          </cell>
          <cell r="AF94">
            <v>0</v>
          </cell>
          <cell r="AG94">
            <v>0</v>
          </cell>
          <cell r="AH94">
            <v>845.43999999999994</v>
          </cell>
        </row>
        <row r="95">
          <cell r="A95">
            <v>15</v>
          </cell>
          <cell r="J95">
            <v>1850183.8299999873</v>
          </cell>
          <cell r="AE95">
            <v>0</v>
          </cell>
          <cell r="AF95">
            <v>0</v>
          </cell>
          <cell r="AG95">
            <v>0</v>
          </cell>
          <cell r="AH95">
            <v>4987553.1600000029</v>
          </cell>
        </row>
        <row r="96">
          <cell r="A96">
            <v>415</v>
          </cell>
          <cell r="J96">
            <v>113677.56999999995</v>
          </cell>
          <cell r="AE96">
            <v>0</v>
          </cell>
          <cell r="AF96">
            <v>0</v>
          </cell>
          <cell r="AG96">
            <v>0</v>
          </cell>
          <cell r="AH96">
            <v>127510.59999999993</v>
          </cell>
        </row>
        <row r="97">
          <cell r="A97">
            <v>723</v>
          </cell>
          <cell r="J97">
            <v>285753.09000000107</v>
          </cell>
          <cell r="AE97">
            <v>0</v>
          </cell>
          <cell r="AF97">
            <v>0</v>
          </cell>
          <cell r="AG97">
            <v>0</v>
          </cell>
          <cell r="AH97">
            <v>1539487.4799999997</v>
          </cell>
        </row>
        <row r="98">
          <cell r="A98">
            <v>170</v>
          </cell>
          <cell r="J98">
            <v>46600.59000000004</v>
          </cell>
          <cell r="AE98">
            <v>0</v>
          </cell>
          <cell r="AF98">
            <v>0</v>
          </cell>
          <cell r="AG98">
            <v>0</v>
          </cell>
          <cell r="AH98">
            <v>20814.7</v>
          </cell>
        </row>
        <row r="99">
          <cell r="A99">
            <v>3654</v>
          </cell>
          <cell r="J99">
            <v>80089.88</v>
          </cell>
          <cell r="AE99">
            <v>0</v>
          </cell>
          <cell r="AF99">
            <v>0</v>
          </cell>
          <cell r="AG99">
            <v>0</v>
          </cell>
          <cell r="AH99">
            <v>6622.9799999999987</v>
          </cell>
        </row>
        <row r="100">
          <cell r="A100">
            <v>515</v>
          </cell>
          <cell r="J100">
            <v>335448.13</v>
          </cell>
          <cell r="AE100">
            <v>0</v>
          </cell>
          <cell r="AF100">
            <v>0</v>
          </cell>
          <cell r="AG100">
            <v>0</v>
          </cell>
          <cell r="AH100">
            <v>116576.4200000003</v>
          </cell>
        </row>
        <row r="101">
          <cell r="A101">
            <v>2051</v>
          </cell>
          <cell r="J101">
            <v>3509.7400000000007</v>
          </cell>
          <cell r="AE101">
            <v>0</v>
          </cell>
          <cell r="AF101">
            <v>0</v>
          </cell>
          <cell r="AG101">
            <v>0</v>
          </cell>
          <cell r="AH101">
            <v>1135.2299999999996</v>
          </cell>
        </row>
        <row r="102">
          <cell r="A102">
            <v>4796</v>
          </cell>
          <cell r="J102">
            <v>3146.6099999999983</v>
          </cell>
          <cell r="AE102">
            <v>0</v>
          </cell>
          <cell r="AF102">
            <v>0</v>
          </cell>
          <cell r="AG102">
            <v>0</v>
          </cell>
          <cell r="AH102">
            <v>1256.0700000000002</v>
          </cell>
        </row>
        <row r="103">
          <cell r="A103">
            <v>3660</v>
          </cell>
          <cell r="J103">
            <v>37602.159999999996</v>
          </cell>
          <cell r="AE103">
            <v>0</v>
          </cell>
          <cell r="AF103">
            <v>0</v>
          </cell>
          <cell r="AG103">
            <v>0</v>
          </cell>
          <cell r="AH103">
            <v>25500.300000000105</v>
          </cell>
        </row>
        <row r="104">
          <cell r="A104">
            <v>74</v>
          </cell>
          <cell r="J104">
            <v>105949.63999999994</v>
          </cell>
          <cell r="AE104">
            <v>0</v>
          </cell>
          <cell r="AF104">
            <v>0</v>
          </cell>
          <cell r="AG104">
            <v>0</v>
          </cell>
          <cell r="AH104">
            <v>20113.619999999995</v>
          </cell>
        </row>
        <row r="105">
          <cell r="A105">
            <v>45</v>
          </cell>
          <cell r="J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A106">
            <v>88</v>
          </cell>
          <cell r="J106">
            <v>42560.960000000014</v>
          </cell>
          <cell r="AE106">
            <v>0</v>
          </cell>
          <cell r="AF106">
            <v>0</v>
          </cell>
          <cell r="AG106">
            <v>0</v>
          </cell>
          <cell r="AH106">
            <v>14076.649999999994</v>
          </cell>
        </row>
        <row r="107">
          <cell r="A107">
            <v>108</v>
          </cell>
          <cell r="J107">
            <v>25288.539999999997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A108">
            <v>109</v>
          </cell>
          <cell r="J108">
            <v>14682.889999999985</v>
          </cell>
          <cell r="AE108">
            <v>0</v>
          </cell>
          <cell r="AF108">
            <v>0</v>
          </cell>
          <cell r="AG108">
            <v>0</v>
          </cell>
          <cell r="AH108">
            <v>15360.320000000007</v>
          </cell>
        </row>
        <row r="109">
          <cell r="A109">
            <v>113</v>
          </cell>
          <cell r="J109">
            <v>67380.800000000032</v>
          </cell>
          <cell r="AE109">
            <v>0</v>
          </cell>
          <cell r="AF109">
            <v>0</v>
          </cell>
          <cell r="AG109">
            <v>0</v>
          </cell>
          <cell r="AH109">
            <v>45183.899999999987</v>
          </cell>
        </row>
        <row r="110">
          <cell r="A110">
            <v>119</v>
          </cell>
          <cell r="J110">
            <v>116931.06999999992</v>
          </cell>
          <cell r="AE110">
            <v>0</v>
          </cell>
          <cell r="AF110">
            <v>0</v>
          </cell>
          <cell r="AG110">
            <v>0</v>
          </cell>
          <cell r="AH110">
            <v>25893.870000000101</v>
          </cell>
        </row>
        <row r="111">
          <cell r="A111">
            <v>121</v>
          </cell>
          <cell r="J111">
            <v>50053.990000000005</v>
          </cell>
          <cell r="AE111">
            <v>0</v>
          </cell>
          <cell r="AF111">
            <v>0</v>
          </cell>
          <cell r="AG111">
            <v>0</v>
          </cell>
          <cell r="AH111">
            <v>10566.449999999997</v>
          </cell>
        </row>
        <row r="112">
          <cell r="A112">
            <v>139</v>
          </cell>
          <cell r="J112">
            <v>30100.210000000006</v>
          </cell>
          <cell r="AE112">
            <v>0</v>
          </cell>
          <cell r="AF112">
            <v>0</v>
          </cell>
          <cell r="AG112">
            <v>0</v>
          </cell>
          <cell r="AH112">
            <v>14459.429999999993</v>
          </cell>
        </row>
        <row r="113">
          <cell r="A113">
            <v>151</v>
          </cell>
          <cell r="J113">
            <v>107207.36000000003</v>
          </cell>
          <cell r="AE113">
            <v>0</v>
          </cell>
          <cell r="AF113">
            <v>0</v>
          </cell>
          <cell r="AG113">
            <v>0</v>
          </cell>
          <cell r="AH113">
            <v>12328</v>
          </cell>
        </row>
        <row r="114">
          <cell r="A114">
            <v>166</v>
          </cell>
          <cell r="J114">
            <v>9586.929999999993</v>
          </cell>
          <cell r="AE114">
            <v>0</v>
          </cell>
          <cell r="AF114">
            <v>0</v>
          </cell>
          <cell r="AG114">
            <v>0</v>
          </cell>
          <cell r="AH114">
            <v>6263.0399999999936</v>
          </cell>
        </row>
        <row r="115">
          <cell r="A115">
            <v>168</v>
          </cell>
          <cell r="J115">
            <v>12043.350000000002</v>
          </cell>
          <cell r="AE115">
            <v>0</v>
          </cell>
          <cell r="AF115">
            <v>0</v>
          </cell>
          <cell r="AG115">
            <v>0</v>
          </cell>
          <cell r="AH115">
            <v>5629.3100000000013</v>
          </cell>
        </row>
        <row r="116">
          <cell r="A116">
            <v>169</v>
          </cell>
          <cell r="J116">
            <v>15260.930000000109</v>
          </cell>
          <cell r="AE116">
            <v>0</v>
          </cell>
          <cell r="AF116">
            <v>0</v>
          </cell>
          <cell r="AG116">
            <v>0</v>
          </cell>
          <cell r="AH116">
            <v>30483.589999999997</v>
          </cell>
        </row>
        <row r="117">
          <cell r="A117">
            <v>172</v>
          </cell>
          <cell r="J117">
            <v>20116.859999999986</v>
          </cell>
          <cell r="AE117">
            <v>0</v>
          </cell>
          <cell r="AF117">
            <v>0</v>
          </cell>
          <cell r="AG117">
            <v>0</v>
          </cell>
          <cell r="AH117">
            <v>14009.100000000006</v>
          </cell>
        </row>
        <row r="118">
          <cell r="A118">
            <v>185</v>
          </cell>
          <cell r="J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</row>
        <row r="119">
          <cell r="A119">
            <v>186</v>
          </cell>
          <cell r="J119">
            <v>37134.020000000019</v>
          </cell>
          <cell r="AE119">
            <v>0</v>
          </cell>
          <cell r="AF119">
            <v>0</v>
          </cell>
          <cell r="AG119">
            <v>0</v>
          </cell>
          <cell r="AH119">
            <v>31717.450000000012</v>
          </cell>
        </row>
        <row r="120">
          <cell r="A120">
            <v>194</v>
          </cell>
          <cell r="J120">
            <v>125315.38999999998</v>
          </cell>
          <cell r="AE120">
            <v>0</v>
          </cell>
          <cell r="AF120">
            <v>0</v>
          </cell>
          <cell r="AG120">
            <v>0</v>
          </cell>
          <cell r="AH120">
            <v>2898.5500000000065</v>
          </cell>
        </row>
        <row r="121">
          <cell r="A121">
            <v>203</v>
          </cell>
          <cell r="J121">
            <v>432.33000000000175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2">
          <cell r="A122">
            <v>216</v>
          </cell>
          <cell r="J122">
            <v>96803.829999999871</v>
          </cell>
          <cell r="AE122">
            <v>0</v>
          </cell>
          <cell r="AF122">
            <v>0</v>
          </cell>
          <cell r="AG122">
            <v>0</v>
          </cell>
          <cell r="AH122">
            <v>157565.34000000003</v>
          </cell>
        </row>
        <row r="123">
          <cell r="A123">
            <v>234</v>
          </cell>
          <cell r="J123">
            <v>73174.91</v>
          </cell>
          <cell r="AE123">
            <v>0</v>
          </cell>
          <cell r="AF123">
            <v>0</v>
          </cell>
          <cell r="AG123">
            <v>0</v>
          </cell>
          <cell r="AH123">
            <v>13462.189999999973</v>
          </cell>
        </row>
        <row r="124">
          <cell r="A124">
            <v>254</v>
          </cell>
          <cell r="J124">
            <v>25031.14</v>
          </cell>
          <cell r="AE124">
            <v>0</v>
          </cell>
          <cell r="AF124">
            <v>0</v>
          </cell>
          <cell r="AG124">
            <v>0</v>
          </cell>
          <cell r="AH124">
            <v>1234.6900000000023</v>
          </cell>
        </row>
        <row r="125">
          <cell r="A125">
            <v>270</v>
          </cell>
          <cell r="J125">
            <v>16440.30999999999</v>
          </cell>
          <cell r="AE125">
            <v>0</v>
          </cell>
          <cell r="AF125">
            <v>0</v>
          </cell>
          <cell r="AG125">
            <v>0</v>
          </cell>
          <cell r="AH125">
            <v>3839.7299999999996</v>
          </cell>
        </row>
        <row r="126">
          <cell r="A126">
            <v>285</v>
          </cell>
          <cell r="J126">
            <v>15465.350000000002</v>
          </cell>
          <cell r="AE126">
            <v>0</v>
          </cell>
          <cell r="AF126">
            <v>0</v>
          </cell>
          <cell r="AG126">
            <v>0</v>
          </cell>
          <cell r="AH126">
            <v>3500.9500000000007</v>
          </cell>
        </row>
        <row r="127">
          <cell r="A127">
            <v>299</v>
          </cell>
          <cell r="J127">
            <v>15848.130000000005</v>
          </cell>
          <cell r="AE127">
            <v>0</v>
          </cell>
          <cell r="AF127">
            <v>0</v>
          </cell>
          <cell r="AG127">
            <v>0</v>
          </cell>
          <cell r="AH127">
            <v>21718.940000000002</v>
          </cell>
        </row>
        <row r="128">
          <cell r="A128">
            <v>332</v>
          </cell>
          <cell r="J128">
            <v>10926.930000000008</v>
          </cell>
          <cell r="AE128">
            <v>0</v>
          </cell>
          <cell r="AF128">
            <v>0</v>
          </cell>
          <cell r="AG128">
            <v>0</v>
          </cell>
          <cell r="AH128">
            <v>13724.709999999992</v>
          </cell>
        </row>
        <row r="129">
          <cell r="A129">
            <v>334</v>
          </cell>
          <cell r="J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A130">
            <v>338</v>
          </cell>
          <cell r="J130">
            <v>99936.489999999991</v>
          </cell>
          <cell r="AE130">
            <v>0</v>
          </cell>
          <cell r="AF130">
            <v>0</v>
          </cell>
          <cell r="AG130">
            <v>0</v>
          </cell>
          <cell r="AH130">
            <v>50369.459999999992</v>
          </cell>
        </row>
        <row r="131">
          <cell r="A131">
            <v>340</v>
          </cell>
          <cell r="J131">
            <v>35579.309999999939</v>
          </cell>
          <cell r="AE131">
            <v>0</v>
          </cell>
          <cell r="AF131">
            <v>0</v>
          </cell>
          <cell r="AG131">
            <v>0</v>
          </cell>
          <cell r="AH131">
            <v>37863.280000000013</v>
          </cell>
        </row>
        <row r="132">
          <cell r="A132">
            <v>343</v>
          </cell>
          <cell r="J132">
            <v>1.1652900866465643E-12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</row>
        <row r="133">
          <cell r="A133">
            <v>350</v>
          </cell>
          <cell r="J133">
            <v>2044.9000000000087</v>
          </cell>
          <cell r="AE133">
            <v>0</v>
          </cell>
          <cell r="AF133">
            <v>0</v>
          </cell>
          <cell r="AG133">
            <v>0</v>
          </cell>
          <cell r="AH133">
            <v>4534.32</v>
          </cell>
        </row>
        <row r="134">
          <cell r="A134">
            <v>353</v>
          </cell>
          <cell r="J134">
            <v>396.4700000000048</v>
          </cell>
          <cell r="AE134">
            <v>0</v>
          </cell>
          <cell r="AF134">
            <v>0</v>
          </cell>
          <cell r="AG134">
            <v>0</v>
          </cell>
          <cell r="AH134">
            <v>1084.5100000000002</v>
          </cell>
        </row>
        <row r="135">
          <cell r="A135">
            <v>355</v>
          </cell>
          <cell r="J135">
            <v>2618.5200000000059</v>
          </cell>
          <cell r="AE135">
            <v>0</v>
          </cell>
          <cell r="AF135">
            <v>0</v>
          </cell>
          <cell r="AG135">
            <v>0</v>
          </cell>
          <cell r="AH135">
            <v>3347.2699999999991</v>
          </cell>
        </row>
        <row r="136">
          <cell r="A136">
            <v>360</v>
          </cell>
          <cell r="J136">
            <v>2361.5099999999584</v>
          </cell>
          <cell r="AE136">
            <v>0</v>
          </cell>
          <cell r="AF136">
            <v>0</v>
          </cell>
          <cell r="AG136">
            <v>0</v>
          </cell>
          <cell r="AH136">
            <v>17462.419999999998</v>
          </cell>
        </row>
        <row r="137">
          <cell r="A137">
            <v>366</v>
          </cell>
          <cell r="J137">
            <v>58156.709999999985</v>
          </cell>
          <cell r="AE137">
            <v>0</v>
          </cell>
          <cell r="AF137">
            <v>0</v>
          </cell>
          <cell r="AG137">
            <v>0</v>
          </cell>
          <cell r="AH137">
            <v>230.66000000000213</v>
          </cell>
        </row>
        <row r="138">
          <cell r="A138">
            <v>367</v>
          </cell>
          <cell r="J138">
            <v>18308.059999997029</v>
          </cell>
          <cell r="AE138">
            <v>0</v>
          </cell>
          <cell r="AF138">
            <v>0</v>
          </cell>
          <cell r="AG138">
            <v>0</v>
          </cell>
          <cell r="AH138">
            <v>719011.85000000009</v>
          </cell>
        </row>
        <row r="139">
          <cell r="A139">
            <v>371</v>
          </cell>
          <cell r="J139">
            <v>907.82999999998901</v>
          </cell>
          <cell r="AE139">
            <v>0</v>
          </cell>
          <cell r="AF139">
            <v>0</v>
          </cell>
          <cell r="AG139">
            <v>0</v>
          </cell>
          <cell r="AH139">
            <v>13385.270000000004</v>
          </cell>
        </row>
        <row r="140">
          <cell r="A140">
            <v>372</v>
          </cell>
          <cell r="J140">
            <v>18262.049999999959</v>
          </cell>
          <cell r="AE140">
            <v>0</v>
          </cell>
          <cell r="AF140">
            <v>0</v>
          </cell>
          <cell r="AG140">
            <v>66.849999999999994</v>
          </cell>
          <cell r="AH140">
            <v>6191.9700000000012</v>
          </cell>
        </row>
        <row r="141">
          <cell r="A141">
            <v>376</v>
          </cell>
          <cell r="J141">
            <v>255483.48999999987</v>
          </cell>
          <cell r="AE141">
            <v>0</v>
          </cell>
          <cell r="AF141">
            <v>0</v>
          </cell>
          <cell r="AG141">
            <v>0</v>
          </cell>
          <cell r="AH141">
            <v>192358.66000000003</v>
          </cell>
        </row>
        <row r="142">
          <cell r="A142">
            <v>379</v>
          </cell>
          <cell r="J142">
            <v>0</v>
          </cell>
          <cell r="AE142">
            <v>0</v>
          </cell>
          <cell r="AF142">
            <v>0</v>
          </cell>
          <cell r="AG142">
            <v>49.8</v>
          </cell>
          <cell r="AH142">
            <v>3871.9300000000012</v>
          </cell>
        </row>
        <row r="143">
          <cell r="A143">
            <v>380</v>
          </cell>
          <cell r="J143">
            <v>38420.579999999958</v>
          </cell>
          <cell r="AE143">
            <v>0</v>
          </cell>
          <cell r="AF143">
            <v>0</v>
          </cell>
          <cell r="AG143">
            <v>0</v>
          </cell>
          <cell r="AH143">
            <v>188045.61</v>
          </cell>
        </row>
        <row r="144">
          <cell r="A144">
            <v>384</v>
          </cell>
          <cell r="J144">
            <v>309.79999999999404</v>
          </cell>
          <cell r="AE144">
            <v>0</v>
          </cell>
          <cell r="AF144">
            <v>0</v>
          </cell>
          <cell r="AG144">
            <v>0</v>
          </cell>
          <cell r="AH144">
            <v>1620.0900000000001</v>
          </cell>
        </row>
        <row r="145">
          <cell r="A145">
            <v>389</v>
          </cell>
          <cell r="J145">
            <v>65016.619999999937</v>
          </cell>
          <cell r="AE145">
            <v>0</v>
          </cell>
          <cell r="AF145">
            <v>0</v>
          </cell>
          <cell r="AG145">
            <v>0</v>
          </cell>
          <cell r="AH145">
            <v>41178.830000000016</v>
          </cell>
        </row>
        <row r="146">
          <cell r="A146">
            <v>403</v>
          </cell>
          <cell r="J146">
            <v>1.8189894035458565E-12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</row>
        <row r="147">
          <cell r="A147">
            <v>412</v>
          </cell>
          <cell r="J147">
            <v>54938.070000000182</v>
          </cell>
          <cell r="AE147">
            <v>0</v>
          </cell>
          <cell r="AF147">
            <v>0</v>
          </cell>
          <cell r="AG147">
            <v>0</v>
          </cell>
          <cell r="AH147">
            <v>55099.909999999974</v>
          </cell>
        </row>
        <row r="148">
          <cell r="A148">
            <v>413</v>
          </cell>
          <cell r="J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</row>
        <row r="149">
          <cell r="A149">
            <v>419</v>
          </cell>
          <cell r="J149">
            <v>192666.98999999976</v>
          </cell>
          <cell r="AE149">
            <v>0</v>
          </cell>
          <cell r="AF149">
            <v>0</v>
          </cell>
          <cell r="AG149">
            <v>0</v>
          </cell>
          <cell r="AH149">
            <v>169296.82999999996</v>
          </cell>
        </row>
        <row r="150">
          <cell r="A150">
            <v>421</v>
          </cell>
          <cell r="J150">
            <v>93037.399999999907</v>
          </cell>
          <cell r="AE150">
            <v>0</v>
          </cell>
          <cell r="AF150">
            <v>0</v>
          </cell>
          <cell r="AG150">
            <v>0</v>
          </cell>
          <cell r="AH150">
            <v>346050.58000000007</v>
          </cell>
        </row>
        <row r="151">
          <cell r="A151">
            <v>426</v>
          </cell>
          <cell r="J151">
            <v>124333.3600000001</v>
          </cell>
          <cell r="AE151">
            <v>0</v>
          </cell>
          <cell r="AF151">
            <v>0</v>
          </cell>
          <cell r="AG151">
            <v>0</v>
          </cell>
          <cell r="AH151">
            <v>289386.85000000009</v>
          </cell>
        </row>
        <row r="152">
          <cell r="A152">
            <v>427</v>
          </cell>
          <cell r="J152">
            <v>91090.990000000049</v>
          </cell>
          <cell r="AE152">
            <v>0</v>
          </cell>
          <cell r="AF152">
            <v>0</v>
          </cell>
          <cell r="AG152">
            <v>0</v>
          </cell>
          <cell r="AH152">
            <v>276288.49</v>
          </cell>
        </row>
        <row r="153">
          <cell r="A153">
            <v>428</v>
          </cell>
          <cell r="J153">
            <v>76718.289999999921</v>
          </cell>
          <cell r="AE153">
            <v>0</v>
          </cell>
          <cell r="AF153">
            <v>0</v>
          </cell>
          <cell r="AG153">
            <v>0</v>
          </cell>
          <cell r="AH153">
            <v>189348.61</v>
          </cell>
        </row>
        <row r="154">
          <cell r="A154">
            <v>429</v>
          </cell>
          <cell r="J154">
            <v>24353.919999999925</v>
          </cell>
          <cell r="AE154">
            <v>0</v>
          </cell>
          <cell r="AF154">
            <v>0</v>
          </cell>
          <cell r="AG154">
            <v>0</v>
          </cell>
          <cell r="AH154">
            <v>232598.95999999996</v>
          </cell>
        </row>
        <row r="155">
          <cell r="A155">
            <v>434</v>
          </cell>
          <cell r="J155">
            <v>77282.090000000142</v>
          </cell>
          <cell r="AE155">
            <v>0</v>
          </cell>
          <cell r="AF155">
            <v>0</v>
          </cell>
          <cell r="AG155">
            <v>0</v>
          </cell>
          <cell r="AH155">
            <v>105175.75</v>
          </cell>
        </row>
        <row r="156">
          <cell r="A156">
            <v>438</v>
          </cell>
          <cell r="J156">
            <v>11087.969999999972</v>
          </cell>
          <cell r="AE156">
            <v>0</v>
          </cell>
          <cell r="AF156">
            <v>0</v>
          </cell>
          <cell r="AG156">
            <v>0</v>
          </cell>
          <cell r="AH156">
            <v>42019.600000000006</v>
          </cell>
        </row>
        <row r="157">
          <cell r="A157">
            <v>444</v>
          </cell>
          <cell r="J157">
            <v>66492.410000000033</v>
          </cell>
          <cell r="AE157">
            <v>0</v>
          </cell>
          <cell r="AF157">
            <v>0</v>
          </cell>
          <cell r="AG157">
            <v>0</v>
          </cell>
          <cell r="AH157">
            <v>23712.820000000007</v>
          </cell>
        </row>
        <row r="158">
          <cell r="A158">
            <v>445</v>
          </cell>
          <cell r="J158">
            <v>61567.260000000242</v>
          </cell>
          <cell r="AE158">
            <v>0</v>
          </cell>
          <cell r="AF158">
            <v>0</v>
          </cell>
          <cell r="AG158">
            <v>0</v>
          </cell>
          <cell r="AH158">
            <v>205955.47999999975</v>
          </cell>
        </row>
        <row r="159">
          <cell r="A159">
            <v>451</v>
          </cell>
          <cell r="J159">
            <v>3780.1900000000041</v>
          </cell>
          <cell r="AE159">
            <v>0</v>
          </cell>
          <cell r="AF159">
            <v>0</v>
          </cell>
          <cell r="AG159">
            <v>0</v>
          </cell>
          <cell r="AH159">
            <v>3675.8300000000013</v>
          </cell>
        </row>
        <row r="160">
          <cell r="A160">
            <v>452</v>
          </cell>
          <cell r="J160">
            <v>21188.410000000018</v>
          </cell>
          <cell r="AE160">
            <v>0</v>
          </cell>
          <cell r="AF160">
            <v>0</v>
          </cell>
          <cell r="AG160">
            <v>0</v>
          </cell>
          <cell r="AH160">
            <v>13375</v>
          </cell>
        </row>
        <row r="161">
          <cell r="A161">
            <v>453</v>
          </cell>
          <cell r="J161">
            <v>122.57000000000005</v>
          </cell>
          <cell r="AE161">
            <v>0</v>
          </cell>
          <cell r="AF161">
            <v>0</v>
          </cell>
          <cell r="AG161">
            <v>0</v>
          </cell>
          <cell r="AH161">
            <v>219.62000000000012</v>
          </cell>
        </row>
        <row r="162">
          <cell r="A162">
            <v>476</v>
          </cell>
          <cell r="J162">
            <v>15941.809999999998</v>
          </cell>
          <cell r="AE162">
            <v>0</v>
          </cell>
          <cell r="AF162">
            <v>0</v>
          </cell>
          <cell r="AG162">
            <v>0</v>
          </cell>
          <cell r="AH162">
            <v>1960.9300000000021</v>
          </cell>
        </row>
        <row r="163">
          <cell r="A163">
            <v>482</v>
          </cell>
          <cell r="J163">
            <v>198051.69000000018</v>
          </cell>
          <cell r="AE163">
            <v>0</v>
          </cell>
          <cell r="AF163">
            <v>0</v>
          </cell>
          <cell r="AG163">
            <v>0</v>
          </cell>
          <cell r="AH163">
            <v>672929.58999999985</v>
          </cell>
        </row>
        <row r="164">
          <cell r="A164">
            <v>483</v>
          </cell>
          <cell r="J164">
            <v>20397.919999999998</v>
          </cell>
          <cell r="AE164">
            <v>0</v>
          </cell>
          <cell r="AF164">
            <v>0</v>
          </cell>
          <cell r="AG164">
            <v>0</v>
          </cell>
          <cell r="AH164">
            <v>19417.72</v>
          </cell>
        </row>
        <row r="165">
          <cell r="A165">
            <v>485</v>
          </cell>
          <cell r="J165">
            <v>14852.77999999997</v>
          </cell>
          <cell r="AE165">
            <v>0</v>
          </cell>
          <cell r="AF165">
            <v>0</v>
          </cell>
          <cell r="AG165">
            <v>0</v>
          </cell>
          <cell r="AH165">
            <v>40755.31</v>
          </cell>
        </row>
        <row r="166">
          <cell r="A166">
            <v>496</v>
          </cell>
          <cell r="J166">
            <v>1666.1799999999985</v>
          </cell>
          <cell r="AE166">
            <v>0</v>
          </cell>
          <cell r="AF166">
            <v>0</v>
          </cell>
          <cell r="AG166">
            <v>0.32</v>
          </cell>
          <cell r="AH166">
            <v>2017.3499999999985</v>
          </cell>
        </row>
        <row r="167">
          <cell r="A167">
            <v>499</v>
          </cell>
          <cell r="J167">
            <v>17567.049999999756</v>
          </cell>
          <cell r="AE167">
            <v>0</v>
          </cell>
          <cell r="AF167">
            <v>0</v>
          </cell>
          <cell r="AG167">
            <v>0</v>
          </cell>
          <cell r="AH167">
            <v>65862.660000000033</v>
          </cell>
        </row>
        <row r="168">
          <cell r="A168">
            <v>500</v>
          </cell>
          <cell r="J168">
            <v>8217.4499999999243</v>
          </cell>
          <cell r="AE168">
            <v>0</v>
          </cell>
          <cell r="AF168">
            <v>0</v>
          </cell>
          <cell r="AG168">
            <v>0</v>
          </cell>
          <cell r="AH168">
            <v>76183.12999999999</v>
          </cell>
        </row>
        <row r="169">
          <cell r="A169">
            <v>501</v>
          </cell>
          <cell r="J169">
            <v>11079.000000000087</v>
          </cell>
          <cell r="AE169">
            <v>0</v>
          </cell>
          <cell r="AF169">
            <v>0</v>
          </cell>
          <cell r="AG169">
            <v>0</v>
          </cell>
          <cell r="AH169">
            <v>146784.87999999989</v>
          </cell>
        </row>
        <row r="170">
          <cell r="A170">
            <v>502</v>
          </cell>
          <cell r="J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88441.650000000009</v>
          </cell>
        </row>
        <row r="171">
          <cell r="A171">
            <v>510</v>
          </cell>
          <cell r="J171">
            <v>398.49000000000069</v>
          </cell>
          <cell r="AE171">
            <v>0</v>
          </cell>
          <cell r="AF171">
            <v>0</v>
          </cell>
          <cell r="AG171">
            <v>0</v>
          </cell>
          <cell r="AH171">
            <v>1072.4899999999998</v>
          </cell>
        </row>
        <row r="172">
          <cell r="A172">
            <v>513</v>
          </cell>
          <cell r="J172">
            <v>10102.400000000038</v>
          </cell>
          <cell r="AE172">
            <v>0</v>
          </cell>
          <cell r="AF172">
            <v>0</v>
          </cell>
          <cell r="AG172">
            <v>0</v>
          </cell>
          <cell r="AH172">
            <v>29705.259999999995</v>
          </cell>
        </row>
        <row r="173">
          <cell r="A173">
            <v>517</v>
          </cell>
          <cell r="J173">
            <v>5961.5700000000006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</row>
        <row r="174">
          <cell r="A174">
            <v>523</v>
          </cell>
          <cell r="J174">
            <v>28004.380000000005</v>
          </cell>
          <cell r="AE174">
            <v>0</v>
          </cell>
          <cell r="AF174">
            <v>0</v>
          </cell>
          <cell r="AG174">
            <v>0</v>
          </cell>
          <cell r="AH174">
            <v>75389.640000000014</v>
          </cell>
        </row>
        <row r="175">
          <cell r="A175">
            <v>535</v>
          </cell>
          <cell r="J175">
            <v>114807.77000000002</v>
          </cell>
          <cell r="AE175">
            <v>0</v>
          </cell>
          <cell r="AF175">
            <v>0</v>
          </cell>
          <cell r="AG175">
            <v>0</v>
          </cell>
          <cell r="AH175">
            <v>66493.61</v>
          </cell>
        </row>
        <row r="176">
          <cell r="A176">
            <v>540</v>
          </cell>
          <cell r="J176">
            <v>1650.2500000000036</v>
          </cell>
          <cell r="AE176">
            <v>0</v>
          </cell>
          <cell r="AF176">
            <v>0</v>
          </cell>
          <cell r="AG176">
            <v>11.280000000000001</v>
          </cell>
          <cell r="AH176">
            <v>5943.34</v>
          </cell>
        </row>
        <row r="177">
          <cell r="A177">
            <v>551</v>
          </cell>
          <cell r="J177">
            <v>37374.689999999973</v>
          </cell>
          <cell r="AE177">
            <v>0</v>
          </cell>
          <cell r="AF177">
            <v>0</v>
          </cell>
          <cell r="AG177">
            <v>0</v>
          </cell>
          <cell r="AH177">
            <v>17128.070000000007</v>
          </cell>
        </row>
        <row r="178">
          <cell r="A178">
            <v>559</v>
          </cell>
          <cell r="J178">
            <v>52754.770000000004</v>
          </cell>
          <cell r="AE178">
            <v>0</v>
          </cell>
          <cell r="AF178">
            <v>0</v>
          </cell>
          <cell r="AG178">
            <v>99.72</v>
          </cell>
          <cell r="AH178">
            <v>-52754.770000000004</v>
          </cell>
        </row>
        <row r="179">
          <cell r="A179">
            <v>569</v>
          </cell>
          <cell r="J179">
            <v>3918.4399999999005</v>
          </cell>
          <cell r="AE179">
            <v>0</v>
          </cell>
          <cell r="AF179">
            <v>0</v>
          </cell>
          <cell r="AG179">
            <v>0</v>
          </cell>
          <cell r="AH179">
            <v>31219.00999999998</v>
          </cell>
        </row>
        <row r="180">
          <cell r="A180">
            <v>571</v>
          </cell>
          <cell r="J180">
            <v>38383.679999999993</v>
          </cell>
          <cell r="AE180">
            <v>0</v>
          </cell>
          <cell r="AF180">
            <v>0</v>
          </cell>
          <cell r="AG180">
            <v>0</v>
          </cell>
          <cell r="AH180">
            <v>26051.330000000016</v>
          </cell>
        </row>
        <row r="181">
          <cell r="A181">
            <v>574</v>
          </cell>
          <cell r="J181">
            <v>19396.07</v>
          </cell>
          <cell r="AE181">
            <v>0</v>
          </cell>
          <cell r="AF181">
            <v>0</v>
          </cell>
          <cell r="AG181">
            <v>0</v>
          </cell>
          <cell r="AH181">
            <v>9651.489999999998</v>
          </cell>
        </row>
        <row r="182">
          <cell r="A182">
            <v>583</v>
          </cell>
          <cell r="J182">
            <v>684.65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A183">
            <v>586</v>
          </cell>
          <cell r="J183">
            <v>3782.3200000000033</v>
          </cell>
          <cell r="AE183">
            <v>0</v>
          </cell>
          <cell r="AF183">
            <v>0</v>
          </cell>
          <cell r="AG183">
            <v>0</v>
          </cell>
          <cell r="AH183">
            <v>2376.6299999999992</v>
          </cell>
        </row>
        <row r="184">
          <cell r="A184">
            <v>587</v>
          </cell>
          <cell r="J184">
            <v>3995.0199999999977</v>
          </cell>
          <cell r="AE184">
            <v>0</v>
          </cell>
          <cell r="AF184">
            <v>0</v>
          </cell>
          <cell r="AG184">
            <v>0</v>
          </cell>
          <cell r="AH184">
            <v>1333.3800000000006</v>
          </cell>
        </row>
        <row r="185">
          <cell r="A185">
            <v>588</v>
          </cell>
          <cell r="J185">
            <v>0</v>
          </cell>
          <cell r="AE185">
            <v>0</v>
          </cell>
          <cell r="AF185">
            <v>0</v>
          </cell>
          <cell r="AG185">
            <v>19.400000000000002</v>
          </cell>
          <cell r="AH185">
            <v>176500.00000000003</v>
          </cell>
        </row>
        <row r="186">
          <cell r="A186">
            <v>594</v>
          </cell>
          <cell r="J186">
            <v>939.19000000001461</v>
          </cell>
          <cell r="AE186">
            <v>0</v>
          </cell>
          <cell r="AF186">
            <v>0</v>
          </cell>
          <cell r="AG186">
            <v>0</v>
          </cell>
          <cell r="AH186">
            <v>3134.130000000001</v>
          </cell>
        </row>
        <row r="187">
          <cell r="A187">
            <v>599</v>
          </cell>
          <cell r="J187">
            <v>474850.12999999849</v>
          </cell>
          <cell r="AE187">
            <v>0</v>
          </cell>
          <cell r="AF187">
            <v>0</v>
          </cell>
          <cell r="AG187">
            <v>0</v>
          </cell>
          <cell r="AH187">
            <v>397400.43000000023</v>
          </cell>
        </row>
        <row r="188">
          <cell r="A188">
            <v>603</v>
          </cell>
          <cell r="J188">
            <v>738.89999999999964</v>
          </cell>
          <cell r="AE188">
            <v>0</v>
          </cell>
          <cell r="AF188">
            <v>0</v>
          </cell>
          <cell r="AG188">
            <v>0</v>
          </cell>
          <cell r="AH188">
            <v>1426.8299999999997</v>
          </cell>
        </row>
        <row r="189">
          <cell r="A189">
            <v>609</v>
          </cell>
          <cell r="J189">
            <v>19728.339999999866</v>
          </cell>
          <cell r="AE189">
            <v>0</v>
          </cell>
          <cell r="AF189">
            <v>0</v>
          </cell>
          <cell r="AG189">
            <v>0</v>
          </cell>
          <cell r="AH189">
            <v>104802.13000000006</v>
          </cell>
        </row>
        <row r="190">
          <cell r="A190">
            <v>616</v>
          </cell>
          <cell r="J190">
            <v>37187.689999999857</v>
          </cell>
          <cell r="AE190">
            <v>0</v>
          </cell>
          <cell r="AF190">
            <v>0</v>
          </cell>
          <cell r="AG190">
            <v>350.80999999999995</v>
          </cell>
          <cell r="AH190">
            <v>160617.15000000002</v>
          </cell>
        </row>
        <row r="191">
          <cell r="A191">
            <v>618</v>
          </cell>
          <cell r="J191">
            <v>20459.169999999693</v>
          </cell>
          <cell r="AE191">
            <v>0</v>
          </cell>
          <cell r="AF191">
            <v>0</v>
          </cell>
          <cell r="AG191">
            <v>0</v>
          </cell>
          <cell r="AH191">
            <v>214967.40000000014</v>
          </cell>
        </row>
        <row r="192">
          <cell r="A192">
            <v>627</v>
          </cell>
          <cell r="J192">
            <v>16250.03999999995</v>
          </cell>
          <cell r="AE192">
            <v>0</v>
          </cell>
          <cell r="AF192">
            <v>0</v>
          </cell>
          <cell r="AG192">
            <v>0</v>
          </cell>
          <cell r="AH192">
            <v>20069.040000000008</v>
          </cell>
        </row>
        <row r="193">
          <cell r="A193">
            <v>631</v>
          </cell>
          <cell r="J193">
            <v>209.21999999999571</v>
          </cell>
          <cell r="AE193">
            <v>0</v>
          </cell>
          <cell r="AF193">
            <v>0</v>
          </cell>
          <cell r="AG193">
            <v>0</v>
          </cell>
          <cell r="AH193">
            <v>12313.009999999995</v>
          </cell>
        </row>
        <row r="194">
          <cell r="A194">
            <v>633</v>
          </cell>
          <cell r="J194">
            <v>1219.6699999999996</v>
          </cell>
          <cell r="AE194">
            <v>0</v>
          </cell>
          <cell r="AF194">
            <v>0</v>
          </cell>
          <cell r="AG194">
            <v>0</v>
          </cell>
          <cell r="AH194">
            <v>2329.9400000000005</v>
          </cell>
        </row>
        <row r="195">
          <cell r="A195">
            <v>637</v>
          </cell>
          <cell r="J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200776.83</v>
          </cell>
        </row>
        <row r="196">
          <cell r="A196">
            <v>641</v>
          </cell>
          <cell r="J196">
            <v>1.8189894035458565E-12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A197">
            <v>642</v>
          </cell>
          <cell r="J197">
            <v>105404.7099999999</v>
          </cell>
          <cell r="AE197">
            <v>0</v>
          </cell>
          <cell r="AF197">
            <v>0</v>
          </cell>
          <cell r="AG197">
            <v>0</v>
          </cell>
          <cell r="AH197">
            <v>81263.470000000045</v>
          </cell>
        </row>
        <row r="198">
          <cell r="A198">
            <v>645</v>
          </cell>
          <cell r="J198">
            <v>33.100000000000819</v>
          </cell>
          <cell r="AE198">
            <v>0</v>
          </cell>
          <cell r="AF198">
            <v>0</v>
          </cell>
          <cell r="AG198">
            <v>6.9999999999999993E-2</v>
          </cell>
          <cell r="AH198">
            <v>374.22999999999979</v>
          </cell>
        </row>
        <row r="199">
          <cell r="A199">
            <v>649</v>
          </cell>
          <cell r="J199">
            <v>4527.2299999999923</v>
          </cell>
          <cell r="AE199">
            <v>0</v>
          </cell>
          <cell r="AF199">
            <v>0</v>
          </cell>
          <cell r="AG199">
            <v>0</v>
          </cell>
          <cell r="AH199">
            <v>6021.68</v>
          </cell>
        </row>
        <row r="200">
          <cell r="A200">
            <v>652</v>
          </cell>
          <cell r="J200">
            <v>2711.4499999999985</v>
          </cell>
          <cell r="AE200">
            <v>0</v>
          </cell>
          <cell r="AF200">
            <v>0</v>
          </cell>
          <cell r="AG200">
            <v>0</v>
          </cell>
          <cell r="AH200">
            <v>1093.7700000000004</v>
          </cell>
        </row>
        <row r="201">
          <cell r="A201">
            <v>654</v>
          </cell>
          <cell r="J201">
            <v>4635.7199999997683</v>
          </cell>
          <cell r="AE201">
            <v>0</v>
          </cell>
          <cell r="AF201">
            <v>0</v>
          </cell>
          <cell r="AG201">
            <v>0</v>
          </cell>
          <cell r="AH201">
            <v>100913.79999999999</v>
          </cell>
        </row>
        <row r="202">
          <cell r="A202">
            <v>656</v>
          </cell>
          <cell r="J202">
            <v>3.0127011996228248E-12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</row>
        <row r="203">
          <cell r="A203">
            <v>660</v>
          </cell>
          <cell r="J203">
            <v>45510.509999999922</v>
          </cell>
          <cell r="AE203">
            <v>0</v>
          </cell>
          <cell r="AF203">
            <v>0</v>
          </cell>
          <cell r="AG203">
            <v>0</v>
          </cell>
          <cell r="AH203">
            <v>143263.14000000001</v>
          </cell>
        </row>
        <row r="204">
          <cell r="A204">
            <v>662</v>
          </cell>
          <cell r="J204">
            <v>2856.3899999999994</v>
          </cell>
          <cell r="AE204">
            <v>0</v>
          </cell>
          <cell r="AF204">
            <v>0</v>
          </cell>
          <cell r="AG204">
            <v>0</v>
          </cell>
          <cell r="AH204">
            <v>1757.1100000000006</v>
          </cell>
        </row>
        <row r="205">
          <cell r="A205">
            <v>664</v>
          </cell>
          <cell r="J205">
            <v>3080.5600000000013</v>
          </cell>
          <cell r="AE205">
            <v>0</v>
          </cell>
          <cell r="AF205">
            <v>0</v>
          </cell>
          <cell r="AG205">
            <v>0</v>
          </cell>
          <cell r="AH205">
            <v>242.67999999999984</v>
          </cell>
        </row>
        <row r="206">
          <cell r="A206">
            <v>682</v>
          </cell>
          <cell r="J206">
            <v>20169.159999999989</v>
          </cell>
          <cell r="AE206">
            <v>0</v>
          </cell>
          <cell r="AF206">
            <v>0</v>
          </cell>
          <cell r="AG206">
            <v>0</v>
          </cell>
          <cell r="AH206">
            <v>17823.330000000002</v>
          </cell>
        </row>
        <row r="207">
          <cell r="A207">
            <v>687</v>
          </cell>
          <cell r="J207">
            <v>76161.309999999939</v>
          </cell>
          <cell r="AE207">
            <v>0</v>
          </cell>
          <cell r="AF207">
            <v>0</v>
          </cell>
          <cell r="AG207">
            <v>0</v>
          </cell>
          <cell r="AH207">
            <v>78233.26999999999</v>
          </cell>
        </row>
        <row r="208">
          <cell r="A208">
            <v>690</v>
          </cell>
          <cell r="J208">
            <v>39794.269999999946</v>
          </cell>
          <cell r="AE208">
            <v>0</v>
          </cell>
          <cell r="AF208">
            <v>0</v>
          </cell>
          <cell r="AG208">
            <v>0</v>
          </cell>
          <cell r="AH208">
            <v>20942.770000000004</v>
          </cell>
        </row>
        <row r="209">
          <cell r="A209">
            <v>694</v>
          </cell>
          <cell r="J209">
            <v>2347.5899999999929</v>
          </cell>
          <cell r="AE209">
            <v>0</v>
          </cell>
          <cell r="AF209">
            <v>0</v>
          </cell>
          <cell r="AG209">
            <v>0</v>
          </cell>
          <cell r="AH209">
            <v>13303.61</v>
          </cell>
        </row>
        <row r="210">
          <cell r="A210">
            <v>699</v>
          </cell>
          <cell r="J210">
            <v>2864.4700000000012</v>
          </cell>
          <cell r="AE210">
            <v>0</v>
          </cell>
          <cell r="AF210">
            <v>0</v>
          </cell>
          <cell r="AG210">
            <v>0</v>
          </cell>
          <cell r="AH210">
            <v>21069.86</v>
          </cell>
        </row>
        <row r="211">
          <cell r="A211">
            <v>703</v>
          </cell>
          <cell r="J211">
            <v>622.99999999999091</v>
          </cell>
          <cell r="AE211">
            <v>0</v>
          </cell>
          <cell r="AF211">
            <v>0</v>
          </cell>
          <cell r="AG211">
            <v>0</v>
          </cell>
          <cell r="AH211">
            <v>4018.369999999999</v>
          </cell>
        </row>
        <row r="212">
          <cell r="A212">
            <v>704</v>
          </cell>
          <cell r="J212">
            <v>639.27999999999884</v>
          </cell>
          <cell r="AE212">
            <v>0</v>
          </cell>
          <cell r="AF212">
            <v>0</v>
          </cell>
          <cell r="AG212">
            <v>0</v>
          </cell>
          <cell r="AH212">
            <v>720.63999999999987</v>
          </cell>
        </row>
        <row r="213">
          <cell r="A213">
            <v>706</v>
          </cell>
          <cell r="J213">
            <v>895.76999999999907</v>
          </cell>
          <cell r="AE213">
            <v>0</v>
          </cell>
          <cell r="AF213">
            <v>0</v>
          </cell>
          <cell r="AG213">
            <v>0.47000000000000003</v>
          </cell>
          <cell r="AH213">
            <v>2936.6600000000003</v>
          </cell>
        </row>
        <row r="214">
          <cell r="A214">
            <v>749</v>
          </cell>
          <cell r="J214">
            <v>33657.619999999966</v>
          </cell>
          <cell r="AE214">
            <v>0</v>
          </cell>
          <cell r="AF214">
            <v>0</v>
          </cell>
          <cell r="AG214">
            <v>0</v>
          </cell>
          <cell r="AH214">
            <v>11617.309999999998</v>
          </cell>
        </row>
        <row r="215">
          <cell r="A215">
            <v>753</v>
          </cell>
          <cell r="J215">
            <v>1.4551915228366852E-11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A216">
            <v>757</v>
          </cell>
          <cell r="J216">
            <v>13286.839999999989</v>
          </cell>
          <cell r="AE216">
            <v>0</v>
          </cell>
          <cell r="AF216">
            <v>0</v>
          </cell>
          <cell r="AG216">
            <v>0</v>
          </cell>
          <cell r="AH216">
            <v>20813.75</v>
          </cell>
        </row>
        <row r="217">
          <cell r="A217">
            <v>782</v>
          </cell>
          <cell r="J217">
            <v>1807.4000000000069</v>
          </cell>
          <cell r="AE217">
            <v>0</v>
          </cell>
          <cell r="AF217">
            <v>0</v>
          </cell>
          <cell r="AG217">
            <v>0</v>
          </cell>
          <cell r="AH217">
            <v>9960.5900000000038</v>
          </cell>
        </row>
        <row r="218">
          <cell r="A218">
            <v>830</v>
          </cell>
          <cell r="J218">
            <v>7987.7999999999975</v>
          </cell>
          <cell r="AE218">
            <v>0</v>
          </cell>
          <cell r="AF218">
            <v>0</v>
          </cell>
          <cell r="AG218">
            <v>0</v>
          </cell>
          <cell r="AH218">
            <v>2546.1300000000015</v>
          </cell>
        </row>
        <row r="219">
          <cell r="A219">
            <v>834</v>
          </cell>
          <cell r="J219">
            <v>0</v>
          </cell>
          <cell r="AE219">
            <v>0</v>
          </cell>
          <cell r="AF219">
            <v>0</v>
          </cell>
          <cell r="AG219">
            <v>0.7</v>
          </cell>
          <cell r="AH219">
            <v>1867.9099999999976</v>
          </cell>
        </row>
        <row r="220">
          <cell r="A220">
            <v>835</v>
          </cell>
          <cell r="J220">
            <v>92135.319999999949</v>
          </cell>
          <cell r="AE220">
            <v>0</v>
          </cell>
          <cell r="AF220">
            <v>0</v>
          </cell>
          <cell r="AG220">
            <v>0</v>
          </cell>
          <cell r="AH220">
            <v>217371.03</v>
          </cell>
        </row>
        <row r="221">
          <cell r="A221">
            <v>842</v>
          </cell>
          <cell r="J221">
            <v>354.50999999998749</v>
          </cell>
          <cell r="AE221">
            <v>0</v>
          </cell>
          <cell r="AF221">
            <v>0</v>
          </cell>
          <cell r="AG221">
            <v>0</v>
          </cell>
          <cell r="AH221">
            <v>15623.729999999996</v>
          </cell>
        </row>
        <row r="222">
          <cell r="A222">
            <v>844</v>
          </cell>
          <cell r="J222">
            <v>768.42999999998756</v>
          </cell>
          <cell r="AE222">
            <v>0</v>
          </cell>
          <cell r="AF222">
            <v>0</v>
          </cell>
          <cell r="AG222">
            <v>0</v>
          </cell>
          <cell r="AH222">
            <v>5614.510000000002</v>
          </cell>
        </row>
        <row r="223">
          <cell r="A223">
            <v>871</v>
          </cell>
          <cell r="J223">
            <v>2399.6900000000014</v>
          </cell>
          <cell r="AE223">
            <v>0</v>
          </cell>
          <cell r="AF223">
            <v>0</v>
          </cell>
          <cell r="AG223">
            <v>0</v>
          </cell>
          <cell r="AH223">
            <v>3204.3600000000006</v>
          </cell>
        </row>
        <row r="224">
          <cell r="A224">
            <v>874</v>
          </cell>
          <cell r="J224">
            <v>783.72999999999865</v>
          </cell>
          <cell r="AE224">
            <v>0</v>
          </cell>
          <cell r="AF224">
            <v>0</v>
          </cell>
          <cell r="AG224">
            <v>0</v>
          </cell>
          <cell r="AH224">
            <v>1809.2100000000003</v>
          </cell>
        </row>
        <row r="225">
          <cell r="A225">
            <v>875</v>
          </cell>
          <cell r="J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A226">
            <v>877</v>
          </cell>
          <cell r="J226">
            <v>250867.12999999995</v>
          </cell>
          <cell r="AE226">
            <v>0</v>
          </cell>
          <cell r="AF226">
            <v>0</v>
          </cell>
          <cell r="AG226">
            <v>0</v>
          </cell>
          <cell r="AH226">
            <v>50848.280000000028</v>
          </cell>
        </row>
        <row r="227">
          <cell r="A227">
            <v>882</v>
          </cell>
          <cell r="J227">
            <v>7852.0600000000031</v>
          </cell>
          <cell r="AE227">
            <v>0</v>
          </cell>
          <cell r="AF227">
            <v>0</v>
          </cell>
          <cell r="AG227">
            <v>0</v>
          </cell>
          <cell r="AH227">
            <v>4.5474735088646412E-13</v>
          </cell>
        </row>
        <row r="228">
          <cell r="A228">
            <v>892</v>
          </cell>
          <cell r="J228">
            <v>12633.29</v>
          </cell>
          <cell r="AE228">
            <v>0</v>
          </cell>
          <cell r="AF228">
            <v>0</v>
          </cell>
          <cell r="AG228">
            <v>0</v>
          </cell>
          <cell r="AH228">
            <v>5090.2599999999948</v>
          </cell>
        </row>
        <row r="229">
          <cell r="A229">
            <v>896</v>
          </cell>
          <cell r="J229">
            <v>11382.820000000007</v>
          </cell>
          <cell r="AE229">
            <v>0</v>
          </cell>
          <cell r="AF229">
            <v>0</v>
          </cell>
          <cell r="AG229">
            <v>0</v>
          </cell>
          <cell r="AH229">
            <v>25105.5</v>
          </cell>
        </row>
        <row r="230">
          <cell r="A230">
            <v>902</v>
          </cell>
          <cell r="J230">
            <v>1045.5200000000023</v>
          </cell>
          <cell r="AE230">
            <v>0</v>
          </cell>
          <cell r="AF230">
            <v>0</v>
          </cell>
          <cell r="AG230">
            <v>0</v>
          </cell>
          <cell r="AH230">
            <v>2369.5599999999995</v>
          </cell>
        </row>
        <row r="231">
          <cell r="A231">
            <v>910</v>
          </cell>
          <cell r="J231">
            <v>4418.0299999999934</v>
          </cell>
          <cell r="AE231">
            <v>0</v>
          </cell>
          <cell r="AF231">
            <v>0</v>
          </cell>
          <cell r="AG231">
            <v>0</v>
          </cell>
          <cell r="AH231">
            <v>2426.0200000000041</v>
          </cell>
        </row>
        <row r="232">
          <cell r="A232">
            <v>924</v>
          </cell>
          <cell r="J232">
            <v>14817.79</v>
          </cell>
          <cell r="AE232">
            <v>0</v>
          </cell>
          <cell r="AF232">
            <v>0</v>
          </cell>
          <cell r="AG232">
            <v>0</v>
          </cell>
          <cell r="AH232">
            <v>2346.5799999999981</v>
          </cell>
        </row>
        <row r="233">
          <cell r="A233">
            <v>927</v>
          </cell>
          <cell r="J233">
            <v>8860.130000000001</v>
          </cell>
          <cell r="AE233">
            <v>0</v>
          </cell>
          <cell r="AF233">
            <v>0</v>
          </cell>
          <cell r="AG233">
            <v>0</v>
          </cell>
          <cell r="AH233">
            <v>1513.8999999999996</v>
          </cell>
        </row>
        <row r="234">
          <cell r="A234">
            <v>940</v>
          </cell>
          <cell r="J234">
            <v>1081.0500000000025</v>
          </cell>
          <cell r="AE234">
            <v>0</v>
          </cell>
          <cell r="AF234">
            <v>0</v>
          </cell>
          <cell r="AG234">
            <v>0</v>
          </cell>
          <cell r="AH234">
            <v>1023.54</v>
          </cell>
        </row>
        <row r="235">
          <cell r="A235">
            <v>984</v>
          </cell>
          <cell r="J235">
            <v>0</v>
          </cell>
          <cell r="AE235">
            <v>0</v>
          </cell>
          <cell r="AF235">
            <v>0</v>
          </cell>
          <cell r="AG235">
            <v>586.79999999999995</v>
          </cell>
          <cell r="AH235">
            <v>5774.8600000000079</v>
          </cell>
        </row>
        <row r="236">
          <cell r="A236">
            <v>1002</v>
          </cell>
          <cell r="J236">
            <v>0</v>
          </cell>
          <cell r="AE236">
            <v>0</v>
          </cell>
          <cell r="AF236">
            <v>0</v>
          </cell>
          <cell r="AG236">
            <v>2.98</v>
          </cell>
          <cell r="AH236">
            <v>2036.6599999999971</v>
          </cell>
        </row>
        <row r="237">
          <cell r="A237">
            <v>1005</v>
          </cell>
          <cell r="J237">
            <v>14690.869999999988</v>
          </cell>
          <cell r="AE237">
            <v>0</v>
          </cell>
          <cell r="AF237">
            <v>0</v>
          </cell>
          <cell r="AG237">
            <v>0</v>
          </cell>
          <cell r="AH237">
            <v>9257.260000000002</v>
          </cell>
        </row>
        <row r="238">
          <cell r="A238">
            <v>1033</v>
          </cell>
          <cell r="J238">
            <v>7566.63</v>
          </cell>
          <cell r="AE238">
            <v>0</v>
          </cell>
          <cell r="AF238">
            <v>0</v>
          </cell>
          <cell r="AG238">
            <v>0</v>
          </cell>
          <cell r="AH238">
            <v>12519.759999999975</v>
          </cell>
        </row>
        <row r="239">
          <cell r="A239">
            <v>1034</v>
          </cell>
          <cell r="J239">
            <v>1007.8400000000147</v>
          </cell>
          <cell r="AE239">
            <v>0</v>
          </cell>
          <cell r="AF239">
            <v>0</v>
          </cell>
          <cell r="AG239">
            <v>0</v>
          </cell>
          <cell r="AH239">
            <v>10048.900000000001</v>
          </cell>
        </row>
        <row r="240">
          <cell r="A240">
            <v>1051</v>
          </cell>
          <cell r="J240">
            <v>2342.0600000000231</v>
          </cell>
          <cell r="AE240">
            <v>0</v>
          </cell>
          <cell r="AF240">
            <v>0</v>
          </cell>
          <cell r="AG240">
            <v>10.129999999999999</v>
          </cell>
          <cell r="AH240">
            <v>14581.94</v>
          </cell>
        </row>
        <row r="241">
          <cell r="A241">
            <v>1052</v>
          </cell>
          <cell r="J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18751.190000000002</v>
          </cell>
        </row>
        <row r="242">
          <cell r="A242">
            <v>1053</v>
          </cell>
          <cell r="J242">
            <v>17.840000000011059</v>
          </cell>
          <cell r="AE242">
            <v>0</v>
          </cell>
          <cell r="AF242">
            <v>0</v>
          </cell>
          <cell r="AG242">
            <v>0</v>
          </cell>
          <cell r="AH242">
            <v>13486.580000000002</v>
          </cell>
        </row>
        <row r="243">
          <cell r="A243">
            <v>1055</v>
          </cell>
          <cell r="J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</row>
        <row r="244">
          <cell r="A244">
            <v>1067</v>
          </cell>
          <cell r="J244">
            <v>1050.6400000000012</v>
          </cell>
          <cell r="AE244">
            <v>0</v>
          </cell>
          <cell r="AF244">
            <v>0</v>
          </cell>
          <cell r="AG244">
            <v>0</v>
          </cell>
          <cell r="AH244">
            <v>15195.300000000003</v>
          </cell>
        </row>
        <row r="245">
          <cell r="A245">
            <v>1071</v>
          </cell>
          <cell r="J245">
            <v>19931.669999999969</v>
          </cell>
          <cell r="AE245">
            <v>0</v>
          </cell>
          <cell r="AF245">
            <v>0</v>
          </cell>
          <cell r="AG245">
            <v>0</v>
          </cell>
          <cell r="AH245">
            <v>13135</v>
          </cell>
        </row>
        <row r="246">
          <cell r="A246">
            <v>1072</v>
          </cell>
          <cell r="J246">
            <v>1283.6799999999866</v>
          </cell>
          <cell r="AE246">
            <v>0</v>
          </cell>
          <cell r="AF246">
            <v>0</v>
          </cell>
          <cell r="AG246">
            <v>0</v>
          </cell>
          <cell r="AH246">
            <v>4244.41</v>
          </cell>
        </row>
        <row r="247">
          <cell r="A247">
            <v>1075</v>
          </cell>
          <cell r="J247">
            <v>95047.13</v>
          </cell>
          <cell r="AE247">
            <v>0</v>
          </cell>
          <cell r="AF247">
            <v>0</v>
          </cell>
          <cell r="AG247">
            <v>0</v>
          </cell>
          <cell r="AH247">
            <v>40615.700000000012</v>
          </cell>
        </row>
        <row r="248">
          <cell r="A248">
            <v>1080</v>
          </cell>
          <cell r="J248">
            <v>3011.3499999999985</v>
          </cell>
          <cell r="AE248">
            <v>0</v>
          </cell>
          <cell r="AF248">
            <v>0</v>
          </cell>
          <cell r="AG248">
            <v>0</v>
          </cell>
          <cell r="AH248">
            <v>5717.2099999999964</v>
          </cell>
        </row>
        <row r="249">
          <cell r="A249">
            <v>1085</v>
          </cell>
          <cell r="J249">
            <v>182065.11999999985</v>
          </cell>
          <cell r="AE249">
            <v>0</v>
          </cell>
          <cell r="AF249">
            <v>0</v>
          </cell>
          <cell r="AG249">
            <v>0</v>
          </cell>
          <cell r="AH249">
            <v>5066.0599999999977</v>
          </cell>
        </row>
        <row r="250">
          <cell r="A250">
            <v>1088</v>
          </cell>
          <cell r="J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4364.9899999999816</v>
          </cell>
        </row>
        <row r="251">
          <cell r="A251">
            <v>1089</v>
          </cell>
          <cell r="J251">
            <v>579.79000000000224</v>
          </cell>
          <cell r="AE251">
            <v>0</v>
          </cell>
          <cell r="AF251">
            <v>0</v>
          </cell>
          <cell r="AG251">
            <v>0</v>
          </cell>
          <cell r="AH251">
            <v>1608.7899999999991</v>
          </cell>
        </row>
        <row r="252">
          <cell r="A252">
            <v>1107</v>
          </cell>
          <cell r="J252">
            <v>3358.3799999999992</v>
          </cell>
          <cell r="AE252">
            <v>0</v>
          </cell>
          <cell r="AF252">
            <v>0</v>
          </cell>
          <cell r="AG252">
            <v>0</v>
          </cell>
          <cell r="AH252">
            <v>3668.7399999999975</v>
          </cell>
        </row>
        <row r="253">
          <cell r="A253">
            <v>1109</v>
          </cell>
          <cell r="J253">
            <v>7248.7400000000634</v>
          </cell>
          <cell r="AE253">
            <v>0</v>
          </cell>
          <cell r="AF253">
            <v>0</v>
          </cell>
          <cell r="AG253">
            <v>0</v>
          </cell>
          <cell r="AH253">
            <v>77734.349999999977</v>
          </cell>
        </row>
        <row r="254">
          <cell r="A254">
            <v>1117</v>
          </cell>
          <cell r="J254">
            <v>92.369999999999976</v>
          </cell>
          <cell r="AE254">
            <v>0</v>
          </cell>
          <cell r="AF254">
            <v>0</v>
          </cell>
          <cell r="AG254">
            <v>0</v>
          </cell>
          <cell r="AH254">
            <v>48.650000000000034</v>
          </cell>
        </row>
        <row r="255">
          <cell r="A255">
            <v>1129</v>
          </cell>
          <cell r="J255">
            <v>170.9000000000002</v>
          </cell>
          <cell r="AE255">
            <v>0</v>
          </cell>
          <cell r="AF255">
            <v>0</v>
          </cell>
          <cell r="AG255">
            <v>0</v>
          </cell>
          <cell r="AH255">
            <v>72.509999999999991</v>
          </cell>
        </row>
        <row r="256">
          <cell r="A256">
            <v>1131</v>
          </cell>
          <cell r="J256">
            <v>12484.75</v>
          </cell>
          <cell r="AE256">
            <v>0</v>
          </cell>
          <cell r="AF256">
            <v>0</v>
          </cell>
          <cell r="AG256">
            <v>0</v>
          </cell>
          <cell r="AH256">
            <v>6542.1000000000022</v>
          </cell>
        </row>
        <row r="257">
          <cell r="A257">
            <v>1138</v>
          </cell>
          <cell r="J257">
            <v>138871.79999999987</v>
          </cell>
          <cell r="AE257">
            <v>0</v>
          </cell>
          <cell r="AF257">
            <v>0</v>
          </cell>
          <cell r="AG257">
            <v>0</v>
          </cell>
          <cell r="AH257">
            <v>62802.989999999991</v>
          </cell>
        </row>
        <row r="258">
          <cell r="A258">
            <v>1154</v>
          </cell>
          <cell r="J258">
            <v>22573.869999999471</v>
          </cell>
          <cell r="AE258">
            <v>0</v>
          </cell>
          <cell r="AF258">
            <v>0</v>
          </cell>
          <cell r="AG258">
            <v>0</v>
          </cell>
          <cell r="AH258">
            <v>125687.81999999995</v>
          </cell>
        </row>
        <row r="259">
          <cell r="A259">
            <v>1157</v>
          </cell>
          <cell r="J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</row>
        <row r="260">
          <cell r="A260">
            <v>1173</v>
          </cell>
          <cell r="J260">
            <v>844.61999999999898</v>
          </cell>
          <cell r="AE260">
            <v>0</v>
          </cell>
          <cell r="AF260">
            <v>0</v>
          </cell>
          <cell r="AG260">
            <v>0</v>
          </cell>
          <cell r="AH260">
            <v>2120.6200000000008</v>
          </cell>
        </row>
        <row r="261">
          <cell r="A261">
            <v>1179</v>
          </cell>
          <cell r="J261">
            <v>5611.5399999999954</v>
          </cell>
          <cell r="AE261">
            <v>0</v>
          </cell>
          <cell r="AF261">
            <v>0</v>
          </cell>
          <cell r="AG261">
            <v>0</v>
          </cell>
          <cell r="AH261">
            <v>2934.0700000000011</v>
          </cell>
        </row>
        <row r="262">
          <cell r="A262">
            <v>1180</v>
          </cell>
          <cell r="J262">
            <v>130000</v>
          </cell>
          <cell r="AE262">
            <v>0</v>
          </cell>
          <cell r="AF262">
            <v>0</v>
          </cell>
          <cell r="AG262">
            <v>0</v>
          </cell>
          <cell r="AH262">
            <v>116477.48000000004</v>
          </cell>
        </row>
        <row r="263">
          <cell r="A263">
            <v>1215</v>
          </cell>
          <cell r="J263">
            <v>14965.05000000001</v>
          </cell>
          <cell r="AE263">
            <v>0</v>
          </cell>
          <cell r="AF263">
            <v>0</v>
          </cell>
          <cell r="AG263">
            <v>0</v>
          </cell>
          <cell r="AH263">
            <v>5078.2700000000041</v>
          </cell>
        </row>
        <row r="264">
          <cell r="A264">
            <v>1243</v>
          </cell>
          <cell r="J264">
            <v>9865.7799999999843</v>
          </cell>
          <cell r="AE264">
            <v>0</v>
          </cell>
          <cell r="AF264">
            <v>0</v>
          </cell>
          <cell r="AG264">
            <v>0.34</v>
          </cell>
          <cell r="AH264">
            <v>50848.919999999984</v>
          </cell>
        </row>
        <row r="265">
          <cell r="A265">
            <v>1244</v>
          </cell>
          <cell r="J265">
            <v>3198.1499999999942</v>
          </cell>
          <cell r="AE265">
            <v>0</v>
          </cell>
          <cell r="AF265">
            <v>0</v>
          </cell>
          <cell r="AG265">
            <v>0</v>
          </cell>
          <cell r="AH265">
            <v>3319.1800000000003</v>
          </cell>
        </row>
        <row r="266">
          <cell r="A266">
            <v>1260</v>
          </cell>
          <cell r="J266">
            <v>695.37000000000535</v>
          </cell>
          <cell r="AE266">
            <v>0</v>
          </cell>
          <cell r="AF266">
            <v>0</v>
          </cell>
          <cell r="AG266">
            <v>0</v>
          </cell>
          <cell r="AH266">
            <v>4309</v>
          </cell>
        </row>
        <row r="267">
          <cell r="A267">
            <v>1264</v>
          </cell>
          <cell r="J267">
            <v>2553.4000000000005</v>
          </cell>
          <cell r="AE267">
            <v>0</v>
          </cell>
          <cell r="AF267">
            <v>0</v>
          </cell>
          <cell r="AG267">
            <v>0</v>
          </cell>
          <cell r="AH267">
            <v>850.74</v>
          </cell>
        </row>
        <row r="268">
          <cell r="A268">
            <v>1290</v>
          </cell>
          <cell r="J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</row>
        <row r="269">
          <cell r="A269">
            <v>1296</v>
          </cell>
          <cell r="J269">
            <v>12527.640000000021</v>
          </cell>
          <cell r="AE269">
            <v>0</v>
          </cell>
          <cell r="AF269">
            <v>0</v>
          </cell>
          <cell r="AG269">
            <v>0</v>
          </cell>
          <cell r="AH269">
            <v>2790.1399999999994</v>
          </cell>
        </row>
        <row r="270">
          <cell r="A270">
            <v>1303</v>
          </cell>
          <cell r="J270">
            <v>419.09000000000015</v>
          </cell>
          <cell r="AE270">
            <v>0</v>
          </cell>
          <cell r="AF270">
            <v>0</v>
          </cell>
          <cell r="AG270">
            <v>11.52</v>
          </cell>
          <cell r="AH270">
            <v>2083.0999999999985</v>
          </cell>
        </row>
        <row r="271">
          <cell r="A271">
            <v>1307</v>
          </cell>
          <cell r="J271">
            <v>5.7553961596568115E-13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</row>
        <row r="272">
          <cell r="A272">
            <v>1309</v>
          </cell>
          <cell r="J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14547.600000000022</v>
          </cell>
        </row>
        <row r="273">
          <cell r="A273">
            <v>1330</v>
          </cell>
          <cell r="J273">
            <v>1050.3400000000165</v>
          </cell>
          <cell r="AE273">
            <v>0</v>
          </cell>
          <cell r="AF273">
            <v>0</v>
          </cell>
          <cell r="AG273">
            <v>0</v>
          </cell>
          <cell r="AH273">
            <v>11415.789999999994</v>
          </cell>
        </row>
        <row r="274">
          <cell r="A274">
            <v>1331</v>
          </cell>
          <cell r="J274">
            <v>295.58999999999833</v>
          </cell>
          <cell r="AE274">
            <v>0</v>
          </cell>
          <cell r="AF274">
            <v>0</v>
          </cell>
          <cell r="AG274">
            <v>0</v>
          </cell>
          <cell r="AH274">
            <v>6105.3499999999985</v>
          </cell>
        </row>
        <row r="275">
          <cell r="A275">
            <v>1355</v>
          </cell>
          <cell r="J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3491.4200000000064</v>
          </cell>
        </row>
        <row r="276">
          <cell r="A276">
            <v>1400</v>
          </cell>
          <cell r="J276">
            <v>113.18999999999983</v>
          </cell>
          <cell r="AE276">
            <v>0</v>
          </cell>
          <cell r="AF276">
            <v>0</v>
          </cell>
          <cell r="AG276">
            <v>0</v>
          </cell>
          <cell r="AH276">
            <v>1254</v>
          </cell>
        </row>
        <row r="277">
          <cell r="A277">
            <v>1415</v>
          </cell>
          <cell r="J277">
            <v>1052.5400000000009</v>
          </cell>
          <cell r="AE277">
            <v>0</v>
          </cell>
          <cell r="AF277">
            <v>0</v>
          </cell>
          <cell r="AG277">
            <v>0</v>
          </cell>
          <cell r="AH277">
            <v>1167.2700000000007</v>
          </cell>
        </row>
        <row r="278">
          <cell r="A278">
            <v>1426</v>
          </cell>
          <cell r="J278">
            <v>36642.50999999998</v>
          </cell>
          <cell r="AE278">
            <v>0</v>
          </cell>
          <cell r="AF278">
            <v>0</v>
          </cell>
          <cell r="AG278">
            <v>0</v>
          </cell>
          <cell r="AH278">
            <v>11924.169999999998</v>
          </cell>
        </row>
        <row r="279">
          <cell r="A279">
            <v>1427</v>
          </cell>
          <cell r="J279">
            <v>3276.9999999999982</v>
          </cell>
          <cell r="AE279">
            <v>0</v>
          </cell>
          <cell r="AF279">
            <v>0</v>
          </cell>
          <cell r="AG279">
            <v>0</v>
          </cell>
          <cell r="AH279">
            <v>11183.909999999996</v>
          </cell>
        </row>
        <row r="280">
          <cell r="A280">
            <v>1430</v>
          </cell>
          <cell r="J280">
            <v>1542.0999999999949</v>
          </cell>
          <cell r="AE280">
            <v>0</v>
          </cell>
          <cell r="AF280">
            <v>0</v>
          </cell>
          <cell r="AG280">
            <v>0</v>
          </cell>
          <cell r="AH280">
            <v>12760.299999999996</v>
          </cell>
        </row>
        <row r="281">
          <cell r="A281">
            <v>1437</v>
          </cell>
          <cell r="J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6900.0000000000036</v>
          </cell>
        </row>
        <row r="282">
          <cell r="A282">
            <v>1450</v>
          </cell>
          <cell r="J282">
            <v>6376.9399999999951</v>
          </cell>
          <cell r="AE282">
            <v>0</v>
          </cell>
          <cell r="AF282">
            <v>0</v>
          </cell>
          <cell r="AG282">
            <v>0</v>
          </cell>
          <cell r="AH282">
            <v>2483.6599999999989</v>
          </cell>
        </row>
        <row r="283">
          <cell r="A283">
            <v>1452</v>
          </cell>
          <cell r="J283">
            <v>29278.910000000164</v>
          </cell>
          <cell r="AE283">
            <v>0</v>
          </cell>
          <cell r="AF283">
            <v>0</v>
          </cell>
          <cell r="AG283">
            <v>0</v>
          </cell>
          <cell r="AH283">
            <v>93344.959999999963</v>
          </cell>
        </row>
        <row r="284">
          <cell r="A284">
            <v>1469</v>
          </cell>
          <cell r="J284">
            <v>4.3700000000012551</v>
          </cell>
          <cell r="AE284">
            <v>0</v>
          </cell>
          <cell r="AF284">
            <v>0</v>
          </cell>
          <cell r="AG284">
            <v>1.45</v>
          </cell>
          <cell r="AH284">
            <v>3079.7299999999996</v>
          </cell>
        </row>
        <row r="285">
          <cell r="A285">
            <v>1484</v>
          </cell>
          <cell r="J285">
            <v>63247.1599999998</v>
          </cell>
          <cell r="AE285">
            <v>0</v>
          </cell>
          <cell r="AF285">
            <v>0</v>
          </cell>
          <cell r="AG285">
            <v>0</v>
          </cell>
          <cell r="AH285">
            <v>58122.849999999977</v>
          </cell>
        </row>
        <row r="286">
          <cell r="A286">
            <v>1488</v>
          </cell>
          <cell r="J286">
            <v>1455.7299999999923</v>
          </cell>
          <cell r="AE286">
            <v>0</v>
          </cell>
          <cell r="AF286">
            <v>0</v>
          </cell>
          <cell r="AG286">
            <v>139.87</v>
          </cell>
          <cell r="AH286">
            <v>13091.869999999999</v>
          </cell>
        </row>
        <row r="287">
          <cell r="A287">
            <v>1492</v>
          </cell>
          <cell r="J287">
            <v>1263.7999999999993</v>
          </cell>
          <cell r="AE287">
            <v>0</v>
          </cell>
          <cell r="AF287">
            <v>0</v>
          </cell>
          <cell r="AG287">
            <v>0</v>
          </cell>
          <cell r="AH287">
            <v>44.430000000000064</v>
          </cell>
        </row>
        <row r="288">
          <cell r="A288">
            <v>1524</v>
          </cell>
          <cell r="J288">
            <v>2060.6900000000005</v>
          </cell>
          <cell r="AE288">
            <v>0</v>
          </cell>
          <cell r="AF288">
            <v>0</v>
          </cell>
          <cell r="AG288">
            <v>0</v>
          </cell>
          <cell r="AH288">
            <v>2193.52</v>
          </cell>
        </row>
        <row r="289">
          <cell r="A289">
            <v>1535</v>
          </cell>
          <cell r="J289">
            <v>6768.1499999999833</v>
          </cell>
          <cell r="AE289">
            <v>0</v>
          </cell>
          <cell r="AF289">
            <v>0</v>
          </cell>
          <cell r="AG289">
            <v>0</v>
          </cell>
          <cell r="AH289">
            <v>3312.42</v>
          </cell>
        </row>
        <row r="290">
          <cell r="A290">
            <v>1570</v>
          </cell>
          <cell r="J290">
            <v>14934.519999999997</v>
          </cell>
          <cell r="AE290">
            <v>0</v>
          </cell>
          <cell r="AF290">
            <v>0</v>
          </cell>
          <cell r="AG290">
            <v>0</v>
          </cell>
          <cell r="AH290">
            <v>3888.0299999999988</v>
          </cell>
        </row>
        <row r="291">
          <cell r="A291">
            <v>1590</v>
          </cell>
          <cell r="J291">
            <v>4049.8500000000931</v>
          </cell>
          <cell r="AE291">
            <v>0</v>
          </cell>
          <cell r="AF291">
            <v>0</v>
          </cell>
          <cell r="AG291">
            <v>0</v>
          </cell>
          <cell r="AH291">
            <v>34208.899999999994</v>
          </cell>
        </row>
        <row r="292">
          <cell r="A292">
            <v>1600</v>
          </cell>
          <cell r="J292">
            <v>323809.91000000027</v>
          </cell>
          <cell r="AE292">
            <v>0</v>
          </cell>
          <cell r="AF292">
            <v>0</v>
          </cell>
          <cell r="AG292">
            <v>0</v>
          </cell>
          <cell r="AH292">
            <v>176356.37</v>
          </cell>
        </row>
        <row r="293">
          <cell r="A293">
            <v>1657</v>
          </cell>
          <cell r="J293">
            <v>1799.2399999999889</v>
          </cell>
          <cell r="AE293">
            <v>0</v>
          </cell>
          <cell r="AF293">
            <v>0</v>
          </cell>
          <cell r="AG293">
            <v>0</v>
          </cell>
          <cell r="AH293">
            <v>3146.9400000000019</v>
          </cell>
        </row>
        <row r="294">
          <cell r="A294">
            <v>1658</v>
          </cell>
          <cell r="J294">
            <v>5222.2099999999991</v>
          </cell>
          <cell r="AE294">
            <v>0</v>
          </cell>
          <cell r="AF294">
            <v>0</v>
          </cell>
          <cell r="AG294">
            <v>0</v>
          </cell>
          <cell r="AH294">
            <v>1528.7000000000007</v>
          </cell>
        </row>
        <row r="295">
          <cell r="A295">
            <v>1669</v>
          </cell>
          <cell r="J295">
            <v>567.92999999999984</v>
          </cell>
          <cell r="AE295">
            <v>0</v>
          </cell>
          <cell r="AF295">
            <v>0</v>
          </cell>
          <cell r="AG295">
            <v>0</v>
          </cell>
          <cell r="AH295">
            <v>1084.6699999999998</v>
          </cell>
        </row>
        <row r="296">
          <cell r="A296">
            <v>1670</v>
          </cell>
          <cell r="J296">
            <v>1903.9899999999998</v>
          </cell>
          <cell r="AE296">
            <v>0</v>
          </cell>
          <cell r="AF296">
            <v>0</v>
          </cell>
          <cell r="AG296">
            <v>0</v>
          </cell>
          <cell r="AH296">
            <v>5663.5099999999984</v>
          </cell>
        </row>
        <row r="297">
          <cell r="A297">
            <v>1677</v>
          </cell>
          <cell r="J297">
            <v>827.47000000000071</v>
          </cell>
          <cell r="AE297">
            <v>0</v>
          </cell>
          <cell r="AF297">
            <v>0</v>
          </cell>
          <cell r="AG297">
            <v>0</v>
          </cell>
          <cell r="AH297">
            <v>2308.9899999999998</v>
          </cell>
        </row>
        <row r="298">
          <cell r="A298">
            <v>1681</v>
          </cell>
          <cell r="J298">
            <v>2364.060000000004</v>
          </cell>
          <cell r="AE298">
            <v>0</v>
          </cell>
          <cell r="AF298">
            <v>0</v>
          </cell>
          <cell r="AG298">
            <v>0.24000000000000002</v>
          </cell>
          <cell r="AH298">
            <v>4261.5099999999984</v>
          </cell>
        </row>
        <row r="299">
          <cell r="A299">
            <v>1706</v>
          </cell>
          <cell r="J299">
            <v>675.01000000000022</v>
          </cell>
          <cell r="AE299">
            <v>0</v>
          </cell>
          <cell r="AF299">
            <v>0</v>
          </cell>
          <cell r="AG299">
            <v>0</v>
          </cell>
          <cell r="AH299">
            <v>5144.0299999999988</v>
          </cell>
        </row>
        <row r="300">
          <cell r="A300">
            <v>1709</v>
          </cell>
          <cell r="J300">
            <v>2560.8500000000058</v>
          </cell>
          <cell r="AE300">
            <v>0</v>
          </cell>
          <cell r="AF300">
            <v>0</v>
          </cell>
          <cell r="AG300">
            <v>0</v>
          </cell>
          <cell r="AH300">
            <v>9077.8099999999977</v>
          </cell>
        </row>
        <row r="301">
          <cell r="A301">
            <v>1719</v>
          </cell>
          <cell r="J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2">
          <cell r="A302">
            <v>1720</v>
          </cell>
          <cell r="J302">
            <v>529.52000000000044</v>
          </cell>
          <cell r="AE302">
            <v>0</v>
          </cell>
          <cell r="AF302">
            <v>0</v>
          </cell>
          <cell r="AG302">
            <v>0</v>
          </cell>
          <cell r="AH302">
            <v>8780.93</v>
          </cell>
        </row>
        <row r="303">
          <cell r="A303">
            <v>1724</v>
          </cell>
          <cell r="J303">
            <v>2.3661073100811336E-12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</row>
        <row r="304">
          <cell r="A304">
            <v>1735</v>
          </cell>
          <cell r="J304">
            <v>25.520000000007713</v>
          </cell>
          <cell r="AE304">
            <v>0</v>
          </cell>
          <cell r="AF304">
            <v>0</v>
          </cell>
          <cell r="AG304">
            <v>4.1500000000000004</v>
          </cell>
          <cell r="AH304">
            <v>5793.5099999999984</v>
          </cell>
        </row>
        <row r="305">
          <cell r="A305">
            <v>1740</v>
          </cell>
          <cell r="J305">
            <v>3732.799999999992</v>
          </cell>
          <cell r="AE305">
            <v>0</v>
          </cell>
          <cell r="AF305">
            <v>0</v>
          </cell>
          <cell r="AG305">
            <v>0</v>
          </cell>
          <cell r="AH305">
            <v>4236.010000000002</v>
          </cell>
        </row>
        <row r="306">
          <cell r="A306">
            <v>1746</v>
          </cell>
          <cell r="J306">
            <v>13627.18</v>
          </cell>
          <cell r="AE306">
            <v>0</v>
          </cell>
          <cell r="AF306">
            <v>0</v>
          </cell>
          <cell r="AG306">
            <v>0</v>
          </cell>
          <cell r="AH306">
            <v>10792.57</v>
          </cell>
        </row>
        <row r="307">
          <cell r="A307">
            <v>1757</v>
          </cell>
          <cell r="J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39.47999999999999</v>
          </cell>
        </row>
        <row r="308">
          <cell r="A308">
            <v>1771</v>
          </cell>
          <cell r="J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3491.4200000000096</v>
          </cell>
        </row>
        <row r="309">
          <cell r="A309">
            <v>1772</v>
          </cell>
          <cell r="J309">
            <v>2656.6500000000378</v>
          </cell>
          <cell r="AE309">
            <v>0</v>
          </cell>
          <cell r="AF309">
            <v>0</v>
          </cell>
          <cell r="AG309">
            <v>0</v>
          </cell>
          <cell r="AH309">
            <v>14539.289999999994</v>
          </cell>
        </row>
        <row r="310">
          <cell r="A310">
            <v>1790</v>
          </cell>
          <cell r="J310">
            <v>4330.600000000004</v>
          </cell>
          <cell r="AE310">
            <v>0</v>
          </cell>
          <cell r="AF310">
            <v>0</v>
          </cell>
          <cell r="AG310">
            <v>0</v>
          </cell>
          <cell r="AH310">
            <v>1497.5900000000001</v>
          </cell>
        </row>
        <row r="311">
          <cell r="A311">
            <v>1799</v>
          </cell>
          <cell r="J311">
            <v>43249.070000000065</v>
          </cell>
          <cell r="AE311">
            <v>0</v>
          </cell>
          <cell r="AF311">
            <v>0</v>
          </cell>
          <cell r="AG311">
            <v>0</v>
          </cell>
          <cell r="AH311">
            <v>183460.89</v>
          </cell>
        </row>
        <row r="312">
          <cell r="A312">
            <v>1806</v>
          </cell>
          <cell r="J312">
            <v>193.74000000004708</v>
          </cell>
          <cell r="AE312">
            <v>0</v>
          </cell>
          <cell r="AF312">
            <v>0</v>
          </cell>
          <cell r="AG312">
            <v>0</v>
          </cell>
          <cell r="AH312">
            <v>11640.940000000002</v>
          </cell>
        </row>
        <row r="313">
          <cell r="A313">
            <v>1809</v>
          </cell>
          <cell r="J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8284.4999999999891</v>
          </cell>
        </row>
        <row r="314">
          <cell r="A314">
            <v>1824</v>
          </cell>
          <cell r="J314">
            <v>93.680000000000405</v>
          </cell>
          <cell r="AE314">
            <v>0</v>
          </cell>
          <cell r="AF314">
            <v>0</v>
          </cell>
          <cell r="AG314">
            <v>0</v>
          </cell>
          <cell r="AH314">
            <v>758.21999999999935</v>
          </cell>
        </row>
        <row r="315">
          <cell r="A315">
            <v>1831</v>
          </cell>
          <cell r="J315">
            <v>9029.6199999999972</v>
          </cell>
          <cell r="AE315">
            <v>0</v>
          </cell>
          <cell r="AF315">
            <v>0</v>
          </cell>
          <cell r="AG315">
            <v>0</v>
          </cell>
          <cell r="AH315">
            <v>1346.2199999999993</v>
          </cell>
        </row>
        <row r="316">
          <cell r="A316">
            <v>1832</v>
          </cell>
          <cell r="J316">
            <v>4682.8400000000111</v>
          </cell>
          <cell r="AE316">
            <v>0</v>
          </cell>
          <cell r="AF316">
            <v>0</v>
          </cell>
          <cell r="AG316">
            <v>0</v>
          </cell>
          <cell r="AH316">
            <v>7389.9500000000044</v>
          </cell>
        </row>
        <row r="317">
          <cell r="A317">
            <v>1846</v>
          </cell>
          <cell r="J317">
            <v>158.85999999999984</v>
          </cell>
          <cell r="AE317">
            <v>0</v>
          </cell>
          <cell r="AF317">
            <v>0</v>
          </cell>
          <cell r="AG317">
            <v>0</v>
          </cell>
          <cell r="AH317">
            <v>190.27999999999997</v>
          </cell>
        </row>
        <row r="318">
          <cell r="A318">
            <v>1861</v>
          </cell>
          <cell r="J318">
            <v>2034.4700000000021</v>
          </cell>
          <cell r="AE318">
            <v>0</v>
          </cell>
          <cell r="AF318">
            <v>0</v>
          </cell>
          <cell r="AG318">
            <v>0</v>
          </cell>
          <cell r="AH318">
            <v>2003.7100000000009</v>
          </cell>
        </row>
        <row r="319">
          <cell r="A319">
            <v>1867</v>
          </cell>
          <cell r="J319">
            <v>12795.060000000005</v>
          </cell>
          <cell r="AE319">
            <v>0</v>
          </cell>
          <cell r="AF319">
            <v>0</v>
          </cell>
          <cell r="AG319">
            <v>0</v>
          </cell>
          <cell r="AH319">
            <v>2622.3600000000006</v>
          </cell>
        </row>
        <row r="320">
          <cell r="A320">
            <v>1879</v>
          </cell>
          <cell r="J320">
            <v>0</v>
          </cell>
          <cell r="AE320">
            <v>0</v>
          </cell>
          <cell r="AF320">
            <v>0</v>
          </cell>
          <cell r="AG320">
            <v>1.9100000000000001</v>
          </cell>
          <cell r="AH320">
            <v>734.87999999999943</v>
          </cell>
        </row>
        <row r="321">
          <cell r="A321">
            <v>1880</v>
          </cell>
          <cell r="J321">
            <v>42.6899999999996</v>
          </cell>
          <cell r="AE321">
            <v>0</v>
          </cell>
          <cell r="AF321">
            <v>0</v>
          </cell>
          <cell r="AG321">
            <v>0.28000000000000003</v>
          </cell>
          <cell r="AH321">
            <v>4930.619999999999</v>
          </cell>
        </row>
        <row r="322">
          <cell r="A322">
            <v>1884</v>
          </cell>
          <cell r="J322">
            <v>8957.820000000007</v>
          </cell>
          <cell r="AE322">
            <v>0</v>
          </cell>
          <cell r="AF322">
            <v>0</v>
          </cell>
          <cell r="AG322">
            <v>0</v>
          </cell>
          <cell r="AH322">
            <v>8843.0800000000017</v>
          </cell>
        </row>
        <row r="323">
          <cell r="A323">
            <v>1909</v>
          </cell>
          <cell r="J323">
            <v>392.24000000000251</v>
          </cell>
          <cell r="AE323">
            <v>0</v>
          </cell>
          <cell r="AF323">
            <v>0</v>
          </cell>
          <cell r="AG323">
            <v>0</v>
          </cell>
          <cell r="AH323">
            <v>6668.8099999999977</v>
          </cell>
        </row>
        <row r="324">
          <cell r="A324">
            <v>1920</v>
          </cell>
          <cell r="J324">
            <v>304.8700000000099</v>
          </cell>
          <cell r="AE324">
            <v>0</v>
          </cell>
          <cell r="AF324">
            <v>0</v>
          </cell>
          <cell r="AG324">
            <v>0.55000000000000004</v>
          </cell>
          <cell r="AH324">
            <v>25058.12999999999</v>
          </cell>
        </row>
        <row r="325">
          <cell r="A325">
            <v>1923</v>
          </cell>
          <cell r="J325">
            <v>1624.4699999999939</v>
          </cell>
          <cell r="AE325">
            <v>0</v>
          </cell>
          <cell r="AF325">
            <v>0</v>
          </cell>
          <cell r="AG325">
            <v>0</v>
          </cell>
          <cell r="AH325">
            <v>8017.9899999999971</v>
          </cell>
        </row>
        <row r="326">
          <cell r="A326">
            <v>1927</v>
          </cell>
          <cell r="J326">
            <v>1765.5999999999949</v>
          </cell>
          <cell r="AE326">
            <v>0</v>
          </cell>
          <cell r="AF326">
            <v>0</v>
          </cell>
          <cell r="AG326">
            <v>0</v>
          </cell>
          <cell r="AH326">
            <v>7234.4000000000015</v>
          </cell>
        </row>
        <row r="327">
          <cell r="A327">
            <v>1941</v>
          </cell>
          <cell r="J327">
            <v>19182.260000000002</v>
          </cell>
          <cell r="AE327">
            <v>0</v>
          </cell>
          <cell r="AF327">
            <v>0</v>
          </cell>
          <cell r="AG327">
            <v>0</v>
          </cell>
          <cell r="AH327">
            <v>7838.9400000000023</v>
          </cell>
        </row>
        <row r="328">
          <cell r="A328">
            <v>1951</v>
          </cell>
          <cell r="J328">
            <v>2819.7499999999927</v>
          </cell>
          <cell r="AE328">
            <v>0</v>
          </cell>
          <cell r="AF328">
            <v>0</v>
          </cell>
          <cell r="AG328">
            <v>0</v>
          </cell>
          <cell r="AH328">
            <v>11549.410000000011</v>
          </cell>
        </row>
        <row r="329">
          <cell r="A329">
            <v>1970</v>
          </cell>
          <cell r="J329">
            <v>64275.579999999987</v>
          </cell>
          <cell r="AE329">
            <v>0</v>
          </cell>
          <cell r="AF329">
            <v>0</v>
          </cell>
          <cell r="AG329">
            <v>0</v>
          </cell>
          <cell r="AH329">
            <v>39176.449999999983</v>
          </cell>
        </row>
        <row r="330">
          <cell r="A330">
            <v>1991</v>
          </cell>
          <cell r="J330">
            <v>68509.409999999945</v>
          </cell>
          <cell r="AE330">
            <v>0</v>
          </cell>
          <cell r="AF330">
            <v>0</v>
          </cell>
          <cell r="AG330">
            <v>0</v>
          </cell>
          <cell r="AH330">
            <v>32121.200000000012</v>
          </cell>
        </row>
        <row r="331">
          <cell r="A331">
            <v>2038</v>
          </cell>
          <cell r="J331">
            <v>487.96000000000276</v>
          </cell>
          <cell r="AE331">
            <v>0</v>
          </cell>
          <cell r="AF331">
            <v>0</v>
          </cell>
          <cell r="AG331">
            <v>0</v>
          </cell>
          <cell r="AH331">
            <v>4681.7900000000009</v>
          </cell>
        </row>
        <row r="332">
          <cell r="A332">
            <v>2044</v>
          </cell>
          <cell r="J332">
            <v>766491.62000000046</v>
          </cell>
          <cell r="AE332">
            <v>0</v>
          </cell>
          <cell r="AF332">
            <v>0</v>
          </cell>
          <cell r="AG332">
            <v>0</v>
          </cell>
          <cell r="AH332">
            <v>257871.67000000004</v>
          </cell>
        </row>
        <row r="333">
          <cell r="A333">
            <v>2055</v>
          </cell>
          <cell r="J333">
            <v>78041.2</v>
          </cell>
          <cell r="AE333">
            <v>0</v>
          </cell>
          <cell r="AF333">
            <v>0</v>
          </cell>
          <cell r="AG333">
            <v>0</v>
          </cell>
          <cell r="AH333">
            <v>4773.6699999999983</v>
          </cell>
        </row>
        <row r="334">
          <cell r="A334">
            <v>2067</v>
          </cell>
          <cell r="J334">
            <v>496.93999999999687</v>
          </cell>
          <cell r="AE334">
            <v>0</v>
          </cell>
          <cell r="AF334">
            <v>0</v>
          </cell>
          <cell r="AG334">
            <v>0</v>
          </cell>
          <cell r="AH334">
            <v>3809.1500000000033</v>
          </cell>
        </row>
        <row r="335">
          <cell r="A335">
            <v>2068</v>
          </cell>
          <cell r="J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6">
          <cell r="A336">
            <v>2074</v>
          </cell>
          <cell r="J336">
            <v>19747.530000000028</v>
          </cell>
          <cell r="AE336">
            <v>0</v>
          </cell>
          <cell r="AF336">
            <v>0</v>
          </cell>
          <cell r="AG336">
            <v>0</v>
          </cell>
          <cell r="AH336">
            <v>20396.650000000023</v>
          </cell>
        </row>
        <row r="337">
          <cell r="A337">
            <v>2092</v>
          </cell>
          <cell r="J337">
            <v>26486.75999999998</v>
          </cell>
          <cell r="AE337">
            <v>0</v>
          </cell>
          <cell r="AF337">
            <v>0</v>
          </cell>
          <cell r="AG337">
            <v>0</v>
          </cell>
          <cell r="AH337">
            <v>17315.539999999994</v>
          </cell>
        </row>
        <row r="338">
          <cell r="A338">
            <v>2093</v>
          </cell>
          <cell r="J338">
            <v>0</v>
          </cell>
          <cell r="AE338">
            <v>0</v>
          </cell>
          <cell r="AF338">
            <v>0</v>
          </cell>
          <cell r="AG338">
            <v>0.6</v>
          </cell>
          <cell r="AH338">
            <v>10872.720000000007</v>
          </cell>
        </row>
        <row r="339">
          <cell r="A339">
            <v>2094</v>
          </cell>
          <cell r="J339">
            <v>2596.41</v>
          </cell>
          <cell r="AE339">
            <v>0</v>
          </cell>
          <cell r="AF339">
            <v>0</v>
          </cell>
          <cell r="AG339">
            <v>0</v>
          </cell>
          <cell r="AH339">
            <v>919.47999999999956</v>
          </cell>
        </row>
        <row r="340">
          <cell r="A340">
            <v>2097</v>
          </cell>
          <cell r="J340">
            <v>3758.6800000000221</v>
          </cell>
          <cell r="AE340">
            <v>0</v>
          </cell>
          <cell r="AF340">
            <v>0</v>
          </cell>
          <cell r="AG340">
            <v>0</v>
          </cell>
          <cell r="AH340">
            <v>12402.570000000007</v>
          </cell>
        </row>
        <row r="341">
          <cell r="A341">
            <v>2101</v>
          </cell>
          <cell r="J341">
            <v>1935.9999999999986</v>
          </cell>
          <cell r="AE341">
            <v>0</v>
          </cell>
          <cell r="AF341">
            <v>0</v>
          </cell>
          <cell r="AG341">
            <v>0</v>
          </cell>
          <cell r="AH341">
            <v>326.48000000000025</v>
          </cell>
        </row>
        <row r="342">
          <cell r="A342">
            <v>2114</v>
          </cell>
          <cell r="J342">
            <v>40312.760000000009</v>
          </cell>
          <cell r="AE342">
            <v>0</v>
          </cell>
          <cell r="AF342">
            <v>0</v>
          </cell>
          <cell r="AG342">
            <v>0</v>
          </cell>
          <cell r="AH342">
            <v>9742.6899999999951</v>
          </cell>
        </row>
        <row r="343">
          <cell r="A343">
            <v>2118</v>
          </cell>
          <cell r="J343">
            <v>936.74999999999977</v>
          </cell>
          <cell r="AE343">
            <v>0</v>
          </cell>
          <cell r="AF343">
            <v>0</v>
          </cell>
          <cell r="AG343">
            <v>0</v>
          </cell>
          <cell r="AH343">
            <v>347.62000000000012</v>
          </cell>
        </row>
        <row r="344">
          <cell r="A344">
            <v>2132</v>
          </cell>
          <cell r="J344">
            <v>4438.7700000000077</v>
          </cell>
          <cell r="AE344">
            <v>0</v>
          </cell>
          <cell r="AF344">
            <v>0</v>
          </cell>
          <cell r="AG344">
            <v>0</v>
          </cell>
          <cell r="AH344">
            <v>6035.5000000000009</v>
          </cell>
        </row>
        <row r="345">
          <cell r="A345">
            <v>2148</v>
          </cell>
          <cell r="J345">
            <v>1147.7099999999969</v>
          </cell>
          <cell r="AE345">
            <v>0</v>
          </cell>
          <cell r="AF345">
            <v>0</v>
          </cell>
          <cell r="AG345">
            <v>0</v>
          </cell>
          <cell r="AH345">
            <v>2728.2999999999993</v>
          </cell>
        </row>
        <row r="346">
          <cell r="A346">
            <v>2157</v>
          </cell>
          <cell r="J346">
            <v>2187.2599999999993</v>
          </cell>
          <cell r="AE346">
            <v>0</v>
          </cell>
          <cell r="AF346">
            <v>0</v>
          </cell>
          <cell r="AG346">
            <v>0</v>
          </cell>
          <cell r="AH346">
            <v>3594.2099999999991</v>
          </cell>
        </row>
        <row r="347">
          <cell r="A347">
            <v>2169</v>
          </cell>
          <cell r="J347">
            <v>916.50000000000068</v>
          </cell>
          <cell r="AE347">
            <v>0</v>
          </cell>
          <cell r="AF347">
            <v>0</v>
          </cell>
          <cell r="AG347">
            <v>0</v>
          </cell>
          <cell r="AH347">
            <v>456.79000000000019</v>
          </cell>
        </row>
        <row r="348">
          <cell r="A348">
            <v>2187</v>
          </cell>
          <cell r="J348">
            <v>4697.4999999999873</v>
          </cell>
          <cell r="AE348">
            <v>0</v>
          </cell>
          <cell r="AF348">
            <v>0</v>
          </cell>
          <cell r="AG348">
            <v>0</v>
          </cell>
          <cell r="AH348">
            <v>5256.2299999999987</v>
          </cell>
        </row>
        <row r="349">
          <cell r="A349">
            <v>2189</v>
          </cell>
          <cell r="J349">
            <v>3910.3900000000176</v>
          </cell>
          <cell r="AE349">
            <v>0</v>
          </cell>
          <cell r="AF349">
            <v>0</v>
          </cell>
          <cell r="AG349">
            <v>0</v>
          </cell>
          <cell r="AH349">
            <v>4818.1700000000019</v>
          </cell>
        </row>
        <row r="350">
          <cell r="A350">
            <v>2207</v>
          </cell>
          <cell r="J350">
            <v>30373.449999999997</v>
          </cell>
          <cell r="AE350">
            <v>0</v>
          </cell>
          <cell r="AF350">
            <v>0</v>
          </cell>
          <cell r="AG350">
            <v>0</v>
          </cell>
          <cell r="AH350">
            <v>6026.3499999999985</v>
          </cell>
        </row>
        <row r="351">
          <cell r="A351">
            <v>2209</v>
          </cell>
          <cell r="J351">
            <v>20433.700000000019</v>
          </cell>
          <cell r="AE351">
            <v>0</v>
          </cell>
          <cell r="AF351">
            <v>0</v>
          </cell>
          <cell r="AG351">
            <v>0</v>
          </cell>
          <cell r="AH351">
            <v>36192</v>
          </cell>
        </row>
        <row r="352">
          <cell r="A352">
            <v>2233</v>
          </cell>
          <cell r="J352">
            <v>6207.2499999999964</v>
          </cell>
          <cell r="AE352">
            <v>0</v>
          </cell>
          <cell r="AF352">
            <v>0</v>
          </cell>
          <cell r="AG352">
            <v>0</v>
          </cell>
          <cell r="AH352">
            <v>2767.6000000000022</v>
          </cell>
        </row>
        <row r="353">
          <cell r="A353">
            <v>2234</v>
          </cell>
          <cell r="J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</row>
        <row r="354">
          <cell r="A354">
            <v>2238</v>
          </cell>
          <cell r="J354">
            <v>4595.3199999999924</v>
          </cell>
          <cell r="AE354">
            <v>0</v>
          </cell>
          <cell r="AF354">
            <v>0</v>
          </cell>
          <cell r="AG354">
            <v>0</v>
          </cell>
          <cell r="AH354">
            <v>10849.829999999994</v>
          </cell>
        </row>
        <row r="355">
          <cell r="A355">
            <v>2260</v>
          </cell>
          <cell r="J355">
            <v>9508.9100000000035</v>
          </cell>
          <cell r="AE355">
            <v>0</v>
          </cell>
          <cell r="AF355">
            <v>0</v>
          </cell>
          <cell r="AG355">
            <v>0</v>
          </cell>
          <cell r="AH355">
            <v>60412.01999999996</v>
          </cell>
        </row>
        <row r="356">
          <cell r="A356">
            <v>2268</v>
          </cell>
          <cell r="J356">
            <v>676.16999999999098</v>
          </cell>
          <cell r="AE356">
            <v>0</v>
          </cell>
          <cell r="AF356">
            <v>0</v>
          </cell>
          <cell r="AG356">
            <v>0</v>
          </cell>
          <cell r="AH356">
            <v>10701.25</v>
          </cell>
        </row>
        <row r="357">
          <cell r="A357">
            <v>2276</v>
          </cell>
          <cell r="J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1417.2999999999984</v>
          </cell>
        </row>
        <row r="358">
          <cell r="A358">
            <v>2283</v>
          </cell>
          <cell r="J358">
            <v>20775.990000000009</v>
          </cell>
          <cell r="AE358">
            <v>0</v>
          </cell>
          <cell r="AF358">
            <v>0</v>
          </cell>
          <cell r="AG358">
            <v>0</v>
          </cell>
          <cell r="AH358">
            <v>9867.4500000000044</v>
          </cell>
        </row>
        <row r="359">
          <cell r="A359">
            <v>2285</v>
          </cell>
          <cell r="J359">
            <v>1897.7800000000016</v>
          </cell>
          <cell r="AE359">
            <v>0</v>
          </cell>
          <cell r="AF359">
            <v>0</v>
          </cell>
          <cell r="AG359">
            <v>0</v>
          </cell>
          <cell r="AH359">
            <v>3005.0999999999985</v>
          </cell>
        </row>
        <row r="360">
          <cell r="A360">
            <v>2286</v>
          </cell>
          <cell r="J360">
            <v>923.46999999999662</v>
          </cell>
          <cell r="AE360">
            <v>0</v>
          </cell>
          <cell r="AF360">
            <v>0</v>
          </cell>
          <cell r="AG360">
            <v>0</v>
          </cell>
          <cell r="AH360">
            <v>6932.2200000000048</v>
          </cell>
        </row>
        <row r="361">
          <cell r="A361">
            <v>2289</v>
          </cell>
          <cell r="J361">
            <v>499.55000000000109</v>
          </cell>
          <cell r="AE361">
            <v>0</v>
          </cell>
          <cell r="AF361">
            <v>0</v>
          </cell>
          <cell r="AG361">
            <v>0</v>
          </cell>
          <cell r="AH361">
            <v>2088.6900000000005</v>
          </cell>
        </row>
        <row r="362">
          <cell r="A362">
            <v>2321</v>
          </cell>
          <cell r="J362">
            <v>273.29999999999882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</row>
        <row r="363">
          <cell r="A363">
            <v>2322</v>
          </cell>
          <cell r="J363">
            <v>3100.5299999999879</v>
          </cell>
          <cell r="AE363">
            <v>0</v>
          </cell>
          <cell r="AF363">
            <v>0</v>
          </cell>
          <cell r="AG363">
            <v>0</v>
          </cell>
          <cell r="AH363">
            <v>14626.110000000008</v>
          </cell>
        </row>
        <row r="364">
          <cell r="A364">
            <v>2339</v>
          </cell>
          <cell r="J364">
            <v>4680.4599999999991</v>
          </cell>
          <cell r="AE364">
            <v>0</v>
          </cell>
          <cell r="AF364">
            <v>0</v>
          </cell>
          <cell r="AG364">
            <v>0</v>
          </cell>
          <cell r="AH364">
            <v>2674.6900000000005</v>
          </cell>
        </row>
        <row r="365">
          <cell r="A365">
            <v>2341</v>
          </cell>
          <cell r="J365">
            <v>6813.6300000000119</v>
          </cell>
          <cell r="AE365">
            <v>0</v>
          </cell>
          <cell r="AF365">
            <v>0</v>
          </cell>
          <cell r="AG365">
            <v>50.21</v>
          </cell>
          <cell r="AH365">
            <v>25412.140000000018</v>
          </cell>
        </row>
        <row r="366">
          <cell r="A366">
            <v>2344</v>
          </cell>
          <cell r="J366">
            <v>969.92000000000371</v>
          </cell>
          <cell r="AE366">
            <v>0</v>
          </cell>
          <cell r="AF366">
            <v>0</v>
          </cell>
          <cell r="AG366">
            <v>0</v>
          </cell>
          <cell r="AH366">
            <v>12012.179999999993</v>
          </cell>
        </row>
        <row r="367">
          <cell r="A367">
            <v>2365</v>
          </cell>
          <cell r="J367">
            <v>0</v>
          </cell>
          <cell r="AE367">
            <v>0</v>
          </cell>
          <cell r="AF367">
            <v>0</v>
          </cell>
          <cell r="AG367">
            <v>3.8400000000000003</v>
          </cell>
          <cell r="AH367">
            <v>2.0800000000000409</v>
          </cell>
        </row>
        <row r="368">
          <cell r="A368">
            <v>2377</v>
          </cell>
          <cell r="J368">
            <v>0</v>
          </cell>
          <cell r="AE368">
            <v>0</v>
          </cell>
          <cell r="AF368">
            <v>0</v>
          </cell>
          <cell r="AG368">
            <v>6.9999999999999993E-2</v>
          </cell>
          <cell r="AH368">
            <v>8.4600000000000293</v>
          </cell>
        </row>
        <row r="369">
          <cell r="A369">
            <v>2381</v>
          </cell>
          <cell r="J369">
            <v>0</v>
          </cell>
          <cell r="AE369">
            <v>0</v>
          </cell>
          <cell r="AF369">
            <v>0</v>
          </cell>
          <cell r="AG369">
            <v>7.49</v>
          </cell>
          <cell r="AH369">
            <v>1921.7399999999898</v>
          </cell>
        </row>
        <row r="370">
          <cell r="A370">
            <v>2389</v>
          </cell>
          <cell r="J370">
            <v>1585.6899999999969</v>
          </cell>
          <cell r="AE370">
            <v>0</v>
          </cell>
          <cell r="AF370">
            <v>0</v>
          </cell>
          <cell r="AG370">
            <v>0</v>
          </cell>
          <cell r="AH370">
            <v>3069.5400000000013</v>
          </cell>
        </row>
        <row r="371">
          <cell r="A371">
            <v>2400</v>
          </cell>
          <cell r="J371">
            <v>243.81000000000006</v>
          </cell>
          <cell r="AE371">
            <v>0</v>
          </cell>
          <cell r="AF371">
            <v>0</v>
          </cell>
          <cell r="AG371">
            <v>0</v>
          </cell>
          <cell r="AH371">
            <v>70.419999999999959</v>
          </cell>
        </row>
        <row r="372">
          <cell r="A372">
            <v>2403</v>
          </cell>
          <cell r="J372">
            <v>13481.070000000003</v>
          </cell>
          <cell r="AE372">
            <v>0</v>
          </cell>
          <cell r="AF372">
            <v>0</v>
          </cell>
          <cell r="AG372">
            <v>0</v>
          </cell>
          <cell r="AH372">
            <v>1134.1599999999999</v>
          </cell>
        </row>
        <row r="373">
          <cell r="A373">
            <v>2415</v>
          </cell>
          <cell r="J373">
            <v>4062.4799999999886</v>
          </cell>
          <cell r="AE373">
            <v>0</v>
          </cell>
          <cell r="AF373">
            <v>0</v>
          </cell>
          <cell r="AG373">
            <v>0</v>
          </cell>
          <cell r="AH373">
            <v>16353.510000000009</v>
          </cell>
        </row>
        <row r="374">
          <cell r="A374">
            <v>2430</v>
          </cell>
          <cell r="J374">
            <v>781.42999999999029</v>
          </cell>
          <cell r="AE374">
            <v>0</v>
          </cell>
          <cell r="AF374">
            <v>0</v>
          </cell>
          <cell r="AG374">
            <v>0.17</v>
          </cell>
          <cell r="AH374">
            <v>4252.1100000000006</v>
          </cell>
        </row>
        <row r="375">
          <cell r="A375">
            <v>2432</v>
          </cell>
          <cell r="J375">
            <v>51.209999999999582</v>
          </cell>
          <cell r="AE375">
            <v>0</v>
          </cell>
          <cell r="AF375">
            <v>0</v>
          </cell>
          <cell r="AG375">
            <v>0</v>
          </cell>
          <cell r="AH375">
            <v>2916.5</v>
          </cell>
        </row>
        <row r="376">
          <cell r="A376">
            <v>2433</v>
          </cell>
          <cell r="J376">
            <v>5942.8000000000102</v>
          </cell>
          <cell r="AE376">
            <v>0</v>
          </cell>
          <cell r="AF376">
            <v>0</v>
          </cell>
          <cell r="AG376">
            <v>0</v>
          </cell>
          <cell r="AH376">
            <v>7203.0400000000009</v>
          </cell>
        </row>
        <row r="377">
          <cell r="A377">
            <v>2436</v>
          </cell>
          <cell r="J377">
            <v>373.70999999999913</v>
          </cell>
          <cell r="AE377">
            <v>0</v>
          </cell>
          <cell r="AF377">
            <v>0</v>
          </cell>
          <cell r="AG377">
            <v>0</v>
          </cell>
          <cell r="AH377">
            <v>2031.4599999999991</v>
          </cell>
        </row>
        <row r="378">
          <cell r="A378">
            <v>2437</v>
          </cell>
          <cell r="J378">
            <v>11060.149999999947</v>
          </cell>
          <cell r="AE378">
            <v>0</v>
          </cell>
          <cell r="AF378">
            <v>0</v>
          </cell>
          <cell r="AG378">
            <v>0</v>
          </cell>
          <cell r="AH378">
            <v>6663.380000000001</v>
          </cell>
        </row>
        <row r="379">
          <cell r="A379">
            <v>2441</v>
          </cell>
          <cell r="J379">
            <v>1331.4099999999908</v>
          </cell>
          <cell r="AE379">
            <v>0</v>
          </cell>
          <cell r="AF379">
            <v>0</v>
          </cell>
          <cell r="AG379">
            <v>0</v>
          </cell>
          <cell r="AH379">
            <v>3899.3100000000018</v>
          </cell>
        </row>
        <row r="380">
          <cell r="A380">
            <v>2450</v>
          </cell>
          <cell r="J380">
            <v>3551.7200000000012</v>
          </cell>
          <cell r="AE380">
            <v>0</v>
          </cell>
          <cell r="AF380">
            <v>0</v>
          </cell>
          <cell r="AG380">
            <v>0</v>
          </cell>
          <cell r="AH380">
            <v>671.63000000000011</v>
          </cell>
        </row>
        <row r="381">
          <cell r="A381">
            <v>2455</v>
          </cell>
          <cell r="J381">
            <v>17924.860000000008</v>
          </cell>
          <cell r="AE381">
            <v>0</v>
          </cell>
          <cell r="AF381">
            <v>0</v>
          </cell>
          <cell r="AG381">
            <v>0</v>
          </cell>
          <cell r="AH381">
            <v>12092.800000000003</v>
          </cell>
        </row>
        <row r="382">
          <cell r="A382">
            <v>2490</v>
          </cell>
          <cell r="J382">
            <v>57.569999999999709</v>
          </cell>
          <cell r="AE382">
            <v>0</v>
          </cell>
          <cell r="AF382">
            <v>0</v>
          </cell>
          <cell r="AG382">
            <v>6.0000000000000005E-2</v>
          </cell>
          <cell r="AH382">
            <v>2677.3900000000012</v>
          </cell>
        </row>
        <row r="383">
          <cell r="A383">
            <v>2501</v>
          </cell>
          <cell r="J383">
            <v>360309.64</v>
          </cell>
          <cell r="AE383">
            <v>0</v>
          </cell>
          <cell r="AF383">
            <v>0</v>
          </cell>
          <cell r="AG383">
            <v>0</v>
          </cell>
          <cell r="AH383">
            <v>21862.429999999993</v>
          </cell>
        </row>
        <row r="384">
          <cell r="A384">
            <v>2503</v>
          </cell>
          <cell r="J384">
            <v>39934.060000000005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</row>
        <row r="385">
          <cell r="A385">
            <v>2512</v>
          </cell>
          <cell r="J385">
            <v>70181.390000000014</v>
          </cell>
          <cell r="AE385">
            <v>0</v>
          </cell>
          <cell r="AF385">
            <v>0</v>
          </cell>
          <cell r="AG385">
            <v>0</v>
          </cell>
          <cell r="AH385">
            <v>25833.190000000002</v>
          </cell>
        </row>
        <row r="386">
          <cell r="A386">
            <v>2515</v>
          </cell>
          <cell r="J386">
            <v>16732.019999999997</v>
          </cell>
          <cell r="AE386">
            <v>0</v>
          </cell>
          <cell r="AF386">
            <v>0</v>
          </cell>
          <cell r="AG386">
            <v>0</v>
          </cell>
          <cell r="AH386">
            <v>2691.4400000000023</v>
          </cell>
        </row>
        <row r="387">
          <cell r="A387">
            <v>2531</v>
          </cell>
          <cell r="J387">
            <v>1788.1800000000012</v>
          </cell>
          <cell r="AE387">
            <v>0</v>
          </cell>
          <cell r="AF387">
            <v>0</v>
          </cell>
          <cell r="AG387">
            <v>0</v>
          </cell>
          <cell r="AH387">
            <v>3852.7799999999988</v>
          </cell>
        </row>
        <row r="388">
          <cell r="A388">
            <v>2566</v>
          </cell>
          <cell r="J388">
            <v>3755.1700000000019</v>
          </cell>
          <cell r="AE388">
            <v>0</v>
          </cell>
          <cell r="AF388">
            <v>0</v>
          </cell>
          <cell r="AG388">
            <v>0</v>
          </cell>
          <cell r="AH388">
            <v>5193.2099999999991</v>
          </cell>
        </row>
        <row r="389">
          <cell r="A389">
            <v>2572</v>
          </cell>
          <cell r="J389">
            <v>9.5496943686157465E-12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</row>
        <row r="390">
          <cell r="A390">
            <v>2581</v>
          </cell>
          <cell r="J390">
            <v>2536.479999999995</v>
          </cell>
          <cell r="AE390">
            <v>0</v>
          </cell>
          <cell r="AF390">
            <v>0</v>
          </cell>
          <cell r="AG390">
            <v>0</v>
          </cell>
          <cell r="AH390">
            <v>3354.1900000000023</v>
          </cell>
        </row>
        <row r="391">
          <cell r="A391">
            <v>2586</v>
          </cell>
          <cell r="J391">
            <v>1055.4100000000089</v>
          </cell>
          <cell r="AE391">
            <v>0</v>
          </cell>
          <cell r="AF391">
            <v>0</v>
          </cell>
          <cell r="AG391">
            <v>0</v>
          </cell>
          <cell r="AH391">
            <v>7498.1299999999901</v>
          </cell>
        </row>
        <row r="392">
          <cell r="A392">
            <v>2589</v>
          </cell>
          <cell r="J392">
            <v>1710.3700000000099</v>
          </cell>
          <cell r="AE392">
            <v>0</v>
          </cell>
          <cell r="AF392">
            <v>0</v>
          </cell>
          <cell r="AG392">
            <v>0</v>
          </cell>
          <cell r="AH392">
            <v>7649.7900000000009</v>
          </cell>
        </row>
        <row r="393">
          <cell r="A393">
            <v>2597</v>
          </cell>
          <cell r="J393">
            <v>3692.9899999999925</v>
          </cell>
          <cell r="AE393">
            <v>0</v>
          </cell>
          <cell r="AF393">
            <v>0</v>
          </cell>
          <cell r="AG393">
            <v>4.2799999999999994</v>
          </cell>
          <cell r="AH393">
            <v>5903.1500000000015</v>
          </cell>
        </row>
        <row r="394">
          <cell r="A394">
            <v>2601</v>
          </cell>
          <cell r="J394">
            <v>3823.8399999999747</v>
          </cell>
          <cell r="AE394">
            <v>0</v>
          </cell>
          <cell r="AF394">
            <v>0</v>
          </cell>
          <cell r="AG394">
            <v>0</v>
          </cell>
          <cell r="AH394">
            <v>29743.179999999993</v>
          </cell>
        </row>
        <row r="395">
          <cell r="A395">
            <v>2613</v>
          </cell>
          <cell r="J395">
            <v>1142.130000000001</v>
          </cell>
          <cell r="AE395">
            <v>0</v>
          </cell>
          <cell r="AF395">
            <v>0</v>
          </cell>
          <cell r="AG395">
            <v>0</v>
          </cell>
          <cell r="AH395">
            <v>7638.27</v>
          </cell>
        </row>
        <row r="396">
          <cell r="A396">
            <v>2615</v>
          </cell>
          <cell r="J396">
            <v>2919.2799999999952</v>
          </cell>
          <cell r="AE396">
            <v>0</v>
          </cell>
          <cell r="AF396">
            <v>0</v>
          </cell>
          <cell r="AG396">
            <v>0</v>
          </cell>
          <cell r="AH396">
            <v>6866.1599999999962</v>
          </cell>
        </row>
        <row r="397">
          <cell r="A397">
            <v>2617</v>
          </cell>
          <cell r="J397">
            <v>422.45999999999913</v>
          </cell>
          <cell r="AE397">
            <v>0</v>
          </cell>
          <cell r="AF397">
            <v>0</v>
          </cell>
          <cell r="AG397">
            <v>0</v>
          </cell>
          <cell r="AH397">
            <v>2487.0599999999995</v>
          </cell>
        </row>
        <row r="398">
          <cell r="A398">
            <v>2689</v>
          </cell>
          <cell r="J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</row>
        <row r="399">
          <cell r="A399">
            <v>2719</v>
          </cell>
          <cell r="J399">
            <v>325.86999999998443</v>
          </cell>
          <cell r="AE399">
            <v>0</v>
          </cell>
          <cell r="AF399">
            <v>0</v>
          </cell>
          <cell r="AG399">
            <v>0</v>
          </cell>
          <cell r="AH399">
            <v>11254.019999999997</v>
          </cell>
        </row>
        <row r="400">
          <cell r="A400">
            <v>2733</v>
          </cell>
          <cell r="J400">
            <v>2214.7599999999802</v>
          </cell>
          <cell r="AE400">
            <v>0</v>
          </cell>
          <cell r="AF400">
            <v>0</v>
          </cell>
          <cell r="AG400">
            <v>17.27</v>
          </cell>
          <cell r="AH400">
            <v>14941.31</v>
          </cell>
        </row>
        <row r="401">
          <cell r="A401">
            <v>2741</v>
          </cell>
          <cell r="J401">
            <v>115.19000000000005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</row>
        <row r="402">
          <cell r="A402">
            <v>2743</v>
          </cell>
          <cell r="J402">
            <v>1595.0200000000004</v>
          </cell>
          <cell r="AE402">
            <v>0</v>
          </cell>
          <cell r="AF402">
            <v>0</v>
          </cell>
          <cell r="AG402">
            <v>0</v>
          </cell>
          <cell r="AH402">
            <v>12713.870000000003</v>
          </cell>
        </row>
        <row r="403">
          <cell r="A403">
            <v>2755</v>
          </cell>
          <cell r="J403">
            <v>34878.00999999998</v>
          </cell>
          <cell r="AE403">
            <v>0</v>
          </cell>
          <cell r="AF403">
            <v>0</v>
          </cell>
          <cell r="AG403">
            <v>0</v>
          </cell>
          <cell r="AH403">
            <v>12159.820000000007</v>
          </cell>
        </row>
        <row r="404">
          <cell r="A404">
            <v>2761</v>
          </cell>
          <cell r="J404">
            <v>8860.7899999999936</v>
          </cell>
          <cell r="AE404">
            <v>0</v>
          </cell>
          <cell r="AF404">
            <v>0</v>
          </cell>
          <cell r="AG404">
            <v>0</v>
          </cell>
          <cell r="AH404">
            <v>5019.7699999999968</v>
          </cell>
        </row>
        <row r="405">
          <cell r="A405">
            <v>2763</v>
          </cell>
          <cell r="J405">
            <v>43631.369999999995</v>
          </cell>
          <cell r="AE405">
            <v>0</v>
          </cell>
          <cell r="AF405">
            <v>0</v>
          </cell>
          <cell r="AG405">
            <v>0</v>
          </cell>
          <cell r="AH405">
            <v>15531.630000000005</v>
          </cell>
        </row>
        <row r="406">
          <cell r="A406">
            <v>2769</v>
          </cell>
          <cell r="J406">
            <v>7480.9600000000028</v>
          </cell>
          <cell r="AE406">
            <v>0</v>
          </cell>
          <cell r="AF406">
            <v>0</v>
          </cell>
          <cell r="AG406">
            <v>0</v>
          </cell>
          <cell r="AH406">
            <v>6193.7900000000009</v>
          </cell>
        </row>
        <row r="407">
          <cell r="A407">
            <v>2777</v>
          </cell>
          <cell r="J407">
            <v>13290.020000000019</v>
          </cell>
          <cell r="AE407">
            <v>0</v>
          </cell>
          <cell r="AF407">
            <v>0</v>
          </cell>
          <cell r="AG407">
            <v>0</v>
          </cell>
          <cell r="AH407">
            <v>23087.059999999998</v>
          </cell>
        </row>
        <row r="408">
          <cell r="A408">
            <v>2803</v>
          </cell>
          <cell r="J408">
            <v>2313.9299999999948</v>
          </cell>
          <cell r="AE408">
            <v>0</v>
          </cell>
          <cell r="AF408">
            <v>0</v>
          </cell>
          <cell r="AG408">
            <v>0</v>
          </cell>
          <cell r="AH408">
            <v>6358.5800000000017</v>
          </cell>
        </row>
        <row r="409">
          <cell r="A409">
            <v>2808</v>
          </cell>
          <cell r="J409">
            <v>2229.1599999999962</v>
          </cell>
          <cell r="AE409">
            <v>0</v>
          </cell>
          <cell r="AF409">
            <v>0</v>
          </cell>
          <cell r="AG409">
            <v>0</v>
          </cell>
          <cell r="AH409">
            <v>12438.319999999992</v>
          </cell>
        </row>
        <row r="410">
          <cell r="A410">
            <v>2813</v>
          </cell>
          <cell r="J410">
            <v>0</v>
          </cell>
          <cell r="AE410">
            <v>0</v>
          </cell>
          <cell r="AF410">
            <v>0</v>
          </cell>
          <cell r="AG410">
            <v>0.6</v>
          </cell>
          <cell r="AH410">
            <v>719.82000000000073</v>
          </cell>
        </row>
        <row r="411">
          <cell r="A411">
            <v>2822</v>
          </cell>
          <cell r="J411">
            <v>7514.6899999999951</v>
          </cell>
          <cell r="AE411">
            <v>0</v>
          </cell>
          <cell r="AF411">
            <v>0</v>
          </cell>
          <cell r="AG411">
            <v>0</v>
          </cell>
          <cell r="AH411">
            <v>4656.619999999999</v>
          </cell>
        </row>
        <row r="412">
          <cell r="A412">
            <v>2824</v>
          </cell>
          <cell r="J412">
            <v>795585.26</v>
          </cell>
          <cell r="AE412">
            <v>0</v>
          </cell>
          <cell r="AF412">
            <v>0</v>
          </cell>
          <cell r="AG412">
            <v>0</v>
          </cell>
          <cell r="AH412">
            <v>577205.18000000017</v>
          </cell>
        </row>
        <row r="413">
          <cell r="A413">
            <v>2829</v>
          </cell>
          <cell r="J413">
            <v>216.34000000001288</v>
          </cell>
          <cell r="AE413">
            <v>0</v>
          </cell>
          <cell r="AF413">
            <v>0</v>
          </cell>
          <cell r="AG413">
            <v>0</v>
          </cell>
          <cell r="AH413">
            <v>7724.5500000000029</v>
          </cell>
        </row>
        <row r="414">
          <cell r="A414">
            <v>2833</v>
          </cell>
          <cell r="J414">
            <v>13644.809999999998</v>
          </cell>
          <cell r="AE414">
            <v>0</v>
          </cell>
          <cell r="AF414">
            <v>0</v>
          </cell>
          <cell r="AG414">
            <v>0</v>
          </cell>
          <cell r="AH414">
            <v>26062.739999999991</v>
          </cell>
        </row>
        <row r="415">
          <cell r="A415">
            <v>2840</v>
          </cell>
          <cell r="J415">
            <v>10800.830000000002</v>
          </cell>
          <cell r="AE415">
            <v>0</v>
          </cell>
          <cell r="AF415">
            <v>0</v>
          </cell>
          <cell r="AG415">
            <v>0</v>
          </cell>
          <cell r="AH415">
            <v>18052.300000000003</v>
          </cell>
        </row>
        <row r="416">
          <cell r="A416">
            <v>2847</v>
          </cell>
          <cell r="J416">
            <v>70976.310000000027</v>
          </cell>
          <cell r="AE416">
            <v>0</v>
          </cell>
          <cell r="AF416">
            <v>0</v>
          </cell>
          <cell r="AG416">
            <v>0</v>
          </cell>
          <cell r="AH416">
            <v>57374.200000000012</v>
          </cell>
        </row>
        <row r="417">
          <cell r="A417">
            <v>2848</v>
          </cell>
          <cell r="J417">
            <v>1474.5499999999965</v>
          </cell>
          <cell r="AE417">
            <v>0</v>
          </cell>
          <cell r="AF417">
            <v>0</v>
          </cell>
          <cell r="AG417">
            <v>0</v>
          </cell>
          <cell r="AH417">
            <v>5508.3000000000029</v>
          </cell>
        </row>
        <row r="418">
          <cell r="A418">
            <v>2863</v>
          </cell>
          <cell r="J418">
            <v>254.61999999999261</v>
          </cell>
          <cell r="AE418">
            <v>0</v>
          </cell>
          <cell r="AF418">
            <v>0</v>
          </cell>
          <cell r="AG418">
            <v>0</v>
          </cell>
          <cell r="AH418">
            <v>1896.08</v>
          </cell>
        </row>
        <row r="419">
          <cell r="A419">
            <v>2891</v>
          </cell>
          <cell r="J419">
            <v>14503.669999999998</v>
          </cell>
          <cell r="AE419">
            <v>0</v>
          </cell>
          <cell r="AF419">
            <v>0</v>
          </cell>
          <cell r="AG419">
            <v>0</v>
          </cell>
          <cell r="AH419">
            <v>9333.6699999999983</v>
          </cell>
        </row>
        <row r="420">
          <cell r="A420">
            <v>2896</v>
          </cell>
          <cell r="J420">
            <v>22036.089999999989</v>
          </cell>
          <cell r="AE420">
            <v>0</v>
          </cell>
          <cell r="AF420">
            <v>0</v>
          </cell>
          <cell r="AG420">
            <v>0</v>
          </cell>
          <cell r="AH420">
            <v>2856.4499999999971</v>
          </cell>
        </row>
        <row r="421">
          <cell r="A421">
            <v>2899</v>
          </cell>
          <cell r="J421">
            <v>191.23</v>
          </cell>
          <cell r="AE421">
            <v>0</v>
          </cell>
          <cell r="AF421">
            <v>0</v>
          </cell>
          <cell r="AG421">
            <v>0</v>
          </cell>
          <cell r="AH421">
            <v>32.650000000000006</v>
          </cell>
        </row>
        <row r="422">
          <cell r="A422">
            <v>2910</v>
          </cell>
          <cell r="J422">
            <v>1052.9799999999959</v>
          </cell>
          <cell r="AE422">
            <v>0</v>
          </cell>
          <cell r="AF422">
            <v>0</v>
          </cell>
          <cell r="AG422">
            <v>0</v>
          </cell>
          <cell r="AH422">
            <v>2322.17</v>
          </cell>
        </row>
        <row r="423">
          <cell r="A423">
            <v>2920</v>
          </cell>
          <cell r="J423">
            <v>1192</v>
          </cell>
          <cell r="AE423">
            <v>0</v>
          </cell>
          <cell r="AF423">
            <v>0</v>
          </cell>
          <cell r="AG423">
            <v>0</v>
          </cell>
          <cell r="AH423">
            <v>1621.92</v>
          </cell>
        </row>
        <row r="424">
          <cell r="A424">
            <v>2947</v>
          </cell>
          <cell r="J424">
            <v>3426.8099999999959</v>
          </cell>
          <cell r="AE424">
            <v>0</v>
          </cell>
          <cell r="AF424">
            <v>0</v>
          </cell>
          <cell r="AG424">
            <v>0</v>
          </cell>
          <cell r="AH424">
            <v>8710.5999999999985</v>
          </cell>
        </row>
        <row r="425">
          <cell r="A425">
            <v>2954</v>
          </cell>
          <cell r="J425">
            <v>19546.379999999994</v>
          </cell>
          <cell r="AE425">
            <v>0</v>
          </cell>
          <cell r="AF425">
            <v>0</v>
          </cell>
          <cell r="AG425">
            <v>0</v>
          </cell>
          <cell r="AH425">
            <v>5977.130000000001</v>
          </cell>
        </row>
        <row r="426">
          <cell r="A426">
            <v>2988</v>
          </cell>
          <cell r="J426">
            <v>339.7700000000068</v>
          </cell>
          <cell r="AE426">
            <v>0</v>
          </cell>
          <cell r="AF426">
            <v>0</v>
          </cell>
          <cell r="AG426">
            <v>0.96000000000000008</v>
          </cell>
          <cell r="AH426">
            <v>4326.6100000000006</v>
          </cell>
        </row>
        <row r="427">
          <cell r="A427">
            <v>2999</v>
          </cell>
          <cell r="J427">
            <v>74.869999999997617</v>
          </cell>
          <cell r="AE427">
            <v>0</v>
          </cell>
          <cell r="AF427">
            <v>0</v>
          </cell>
          <cell r="AG427">
            <v>0</v>
          </cell>
          <cell r="AH427">
            <v>2845.5</v>
          </cell>
        </row>
        <row r="428">
          <cell r="A428">
            <v>3016</v>
          </cell>
          <cell r="J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9">
          <cell r="A429">
            <v>3046</v>
          </cell>
          <cell r="J429">
            <v>3721.199999999998</v>
          </cell>
          <cell r="AE429">
            <v>0</v>
          </cell>
          <cell r="AF429">
            <v>0</v>
          </cell>
          <cell r="AG429">
            <v>0</v>
          </cell>
          <cell r="AH429">
            <v>2132.0800000000008</v>
          </cell>
        </row>
        <row r="430">
          <cell r="A430">
            <v>3148</v>
          </cell>
          <cell r="J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1">
          <cell r="A431">
            <v>3169</v>
          </cell>
          <cell r="J431">
            <v>1.7763568394002505E-13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2">
          <cell r="A432">
            <v>3194</v>
          </cell>
          <cell r="J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3">
          <cell r="A433">
            <v>3198</v>
          </cell>
          <cell r="J433">
            <v>368.29999999999472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4">
          <cell r="A434">
            <v>3217</v>
          </cell>
          <cell r="J434">
            <v>246.15000000000077</v>
          </cell>
          <cell r="AE434">
            <v>0</v>
          </cell>
          <cell r="AF434">
            <v>0</v>
          </cell>
          <cell r="AG434">
            <v>0</v>
          </cell>
          <cell r="AH434">
            <v>530.10999999999967</v>
          </cell>
        </row>
        <row r="435">
          <cell r="A435">
            <v>3238</v>
          </cell>
          <cell r="J435">
            <v>332.86000000000104</v>
          </cell>
          <cell r="AE435">
            <v>0</v>
          </cell>
          <cell r="AF435">
            <v>0</v>
          </cell>
          <cell r="AG435">
            <v>0</v>
          </cell>
          <cell r="AH435">
            <v>3560.909999999998</v>
          </cell>
        </row>
        <row r="436">
          <cell r="A436">
            <v>3257</v>
          </cell>
          <cell r="J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1.7053025658242404E-12</v>
          </cell>
        </row>
        <row r="437">
          <cell r="A437">
            <v>3262</v>
          </cell>
          <cell r="J437">
            <v>783.97999999999968</v>
          </cell>
          <cell r="AE437">
            <v>0</v>
          </cell>
          <cell r="AF437">
            <v>0</v>
          </cell>
          <cell r="AG437">
            <v>0</v>
          </cell>
          <cell r="AH437">
            <v>216.02000000000044</v>
          </cell>
        </row>
        <row r="438">
          <cell r="A438">
            <v>3278</v>
          </cell>
          <cell r="J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9">
          <cell r="A439">
            <v>3283</v>
          </cell>
          <cell r="J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9244.5799999999927</v>
          </cell>
        </row>
        <row r="440">
          <cell r="A440">
            <v>3364</v>
          </cell>
          <cell r="J440">
            <v>110009.66000000006</v>
          </cell>
          <cell r="AE440">
            <v>0</v>
          </cell>
          <cell r="AF440">
            <v>0</v>
          </cell>
          <cell r="AG440">
            <v>0</v>
          </cell>
          <cell r="AH440">
            <v>59342.72000000003</v>
          </cell>
        </row>
        <row r="441">
          <cell r="A441">
            <v>3366</v>
          </cell>
          <cell r="J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2">
          <cell r="A442">
            <v>3369</v>
          </cell>
          <cell r="J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5237.1400000000185</v>
          </cell>
        </row>
        <row r="443">
          <cell r="A443">
            <v>3371</v>
          </cell>
          <cell r="J443">
            <v>11124.919999999955</v>
          </cell>
          <cell r="AE443">
            <v>0</v>
          </cell>
          <cell r="AF443">
            <v>0</v>
          </cell>
          <cell r="AG443">
            <v>0</v>
          </cell>
          <cell r="AH443">
            <v>80676.580000000016</v>
          </cell>
        </row>
        <row r="444">
          <cell r="A444">
            <v>3379</v>
          </cell>
          <cell r="J444">
            <v>270357.86999999965</v>
          </cell>
          <cell r="AE444">
            <v>0</v>
          </cell>
          <cell r="AF444">
            <v>0</v>
          </cell>
          <cell r="AG444">
            <v>0</v>
          </cell>
          <cell r="AH444">
            <v>170543.26</v>
          </cell>
        </row>
        <row r="445">
          <cell r="A445">
            <v>3400</v>
          </cell>
          <cell r="J445">
            <v>505.85000000000014</v>
          </cell>
          <cell r="AE445">
            <v>0</v>
          </cell>
          <cell r="AF445">
            <v>0</v>
          </cell>
          <cell r="AG445">
            <v>0</v>
          </cell>
          <cell r="AH445">
            <v>265.84000000000015</v>
          </cell>
        </row>
        <row r="446">
          <cell r="A446">
            <v>3406</v>
          </cell>
          <cell r="J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3073.0299999999997</v>
          </cell>
        </row>
        <row r="447">
          <cell r="A447">
            <v>3418</v>
          </cell>
          <cell r="J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8146.6599999999989</v>
          </cell>
        </row>
        <row r="448">
          <cell r="A448">
            <v>3427</v>
          </cell>
          <cell r="J448">
            <v>2112.9500000000016</v>
          </cell>
          <cell r="AE448">
            <v>0</v>
          </cell>
          <cell r="AF448">
            <v>0</v>
          </cell>
          <cell r="AG448">
            <v>0</v>
          </cell>
          <cell r="AH448">
            <v>3708.2599999999998</v>
          </cell>
        </row>
        <row r="449">
          <cell r="A449">
            <v>3438</v>
          </cell>
          <cell r="J449">
            <v>10264.200000000012</v>
          </cell>
          <cell r="AE449">
            <v>0</v>
          </cell>
          <cell r="AF449">
            <v>0</v>
          </cell>
          <cell r="AG449">
            <v>0</v>
          </cell>
          <cell r="AH449">
            <v>12139.089999999997</v>
          </cell>
        </row>
        <row r="450">
          <cell r="A450">
            <v>3439</v>
          </cell>
          <cell r="J450">
            <v>2124.1600000000044</v>
          </cell>
          <cell r="AE450">
            <v>0</v>
          </cell>
          <cell r="AF450">
            <v>0</v>
          </cell>
          <cell r="AG450">
            <v>0</v>
          </cell>
          <cell r="AH450">
            <v>1148.5700000000004</v>
          </cell>
        </row>
        <row r="451">
          <cell r="A451">
            <v>3451</v>
          </cell>
          <cell r="J451">
            <v>1088.1700000000023</v>
          </cell>
          <cell r="AE451">
            <v>0</v>
          </cell>
          <cell r="AF451">
            <v>0</v>
          </cell>
          <cell r="AG451">
            <v>0</v>
          </cell>
          <cell r="AH451">
            <v>133.82999999999981</v>
          </cell>
        </row>
        <row r="452">
          <cell r="A452">
            <v>3460</v>
          </cell>
          <cell r="J452">
            <v>1175.9699999999975</v>
          </cell>
          <cell r="AE452">
            <v>0</v>
          </cell>
          <cell r="AF452">
            <v>0</v>
          </cell>
          <cell r="AG452">
            <v>0</v>
          </cell>
          <cell r="AH452">
            <v>7175.2999999999993</v>
          </cell>
        </row>
        <row r="453">
          <cell r="A453">
            <v>3470</v>
          </cell>
          <cell r="J453">
            <v>20849.749999999993</v>
          </cell>
          <cell r="AE453">
            <v>0</v>
          </cell>
          <cell r="AF453">
            <v>0</v>
          </cell>
          <cell r="AG453">
            <v>0</v>
          </cell>
          <cell r="AH453">
            <v>15704.020000000004</v>
          </cell>
        </row>
        <row r="454">
          <cell r="A454">
            <v>3482</v>
          </cell>
          <cell r="J454">
            <v>35019.450000000012</v>
          </cell>
          <cell r="AE454">
            <v>0</v>
          </cell>
          <cell r="AF454">
            <v>0</v>
          </cell>
          <cell r="AG454">
            <v>0</v>
          </cell>
          <cell r="AH454">
            <v>42492.25</v>
          </cell>
        </row>
        <row r="455">
          <cell r="A455">
            <v>3488</v>
          </cell>
          <cell r="J455">
            <v>2545.8300000000172</v>
          </cell>
          <cell r="AE455">
            <v>0</v>
          </cell>
          <cell r="AF455">
            <v>0</v>
          </cell>
          <cell r="AG455">
            <v>0</v>
          </cell>
          <cell r="AH455">
            <v>2982.8499999999985</v>
          </cell>
        </row>
        <row r="456">
          <cell r="A456">
            <v>3491</v>
          </cell>
          <cell r="J456">
            <v>111.11999999999944</v>
          </cell>
          <cell r="AE456">
            <v>0</v>
          </cell>
          <cell r="AF456">
            <v>0</v>
          </cell>
          <cell r="AG456">
            <v>0</v>
          </cell>
          <cell r="AH456">
            <v>3112.5400000000009</v>
          </cell>
        </row>
        <row r="457">
          <cell r="A457">
            <v>3523</v>
          </cell>
          <cell r="J457">
            <v>53536.379999999917</v>
          </cell>
          <cell r="AE457">
            <v>0</v>
          </cell>
          <cell r="AF457">
            <v>0</v>
          </cell>
          <cell r="AG457">
            <v>0</v>
          </cell>
          <cell r="AH457">
            <v>34575.549999999988</v>
          </cell>
        </row>
        <row r="458">
          <cell r="A458">
            <v>3541</v>
          </cell>
          <cell r="J458">
            <v>1571.7200000000194</v>
          </cell>
          <cell r="AE458">
            <v>0</v>
          </cell>
          <cell r="AF458">
            <v>0</v>
          </cell>
          <cell r="AG458">
            <v>0</v>
          </cell>
          <cell r="AH458">
            <v>9338.9799999999959</v>
          </cell>
        </row>
        <row r="459">
          <cell r="A459">
            <v>3544</v>
          </cell>
          <cell r="J459">
            <v>2035.7400000000089</v>
          </cell>
          <cell r="AE459">
            <v>0</v>
          </cell>
          <cell r="AF459">
            <v>0</v>
          </cell>
          <cell r="AG459">
            <v>0</v>
          </cell>
          <cell r="AH459">
            <v>2226.1300000000015</v>
          </cell>
        </row>
        <row r="460">
          <cell r="A460">
            <v>3546</v>
          </cell>
          <cell r="J460">
            <v>2740.799999999992</v>
          </cell>
          <cell r="AE460">
            <v>0</v>
          </cell>
          <cell r="AF460">
            <v>0</v>
          </cell>
          <cell r="AG460">
            <v>0</v>
          </cell>
          <cell r="AH460">
            <v>9951.36</v>
          </cell>
        </row>
        <row r="461">
          <cell r="A461">
            <v>3552</v>
          </cell>
          <cell r="J461">
            <v>1568.5699999999761</v>
          </cell>
          <cell r="AE461">
            <v>0</v>
          </cell>
          <cell r="AF461">
            <v>0</v>
          </cell>
          <cell r="AG461">
            <v>0</v>
          </cell>
          <cell r="AH461">
            <v>10482.790000000001</v>
          </cell>
        </row>
        <row r="462">
          <cell r="A462">
            <v>3560</v>
          </cell>
          <cell r="J462">
            <v>4925.9799999999886</v>
          </cell>
          <cell r="AE462">
            <v>0</v>
          </cell>
          <cell r="AF462">
            <v>0</v>
          </cell>
          <cell r="AG462">
            <v>0</v>
          </cell>
          <cell r="AH462">
            <v>20935.62000000001</v>
          </cell>
        </row>
        <row r="463">
          <cell r="A463">
            <v>3580</v>
          </cell>
          <cell r="J463">
            <v>9396.3499999999985</v>
          </cell>
          <cell r="AE463">
            <v>0</v>
          </cell>
          <cell r="AF463">
            <v>0</v>
          </cell>
          <cell r="AG463">
            <v>0</v>
          </cell>
          <cell r="AH463">
            <v>59.939999999999486</v>
          </cell>
        </row>
        <row r="464">
          <cell r="A464">
            <v>3589</v>
          </cell>
          <cell r="J464">
            <v>0</v>
          </cell>
          <cell r="AE464">
            <v>0</v>
          </cell>
          <cell r="AF464">
            <v>0</v>
          </cell>
          <cell r="AG464">
            <v>4.1500000000000004</v>
          </cell>
          <cell r="AH464">
            <v>4979.1600000000008</v>
          </cell>
        </row>
        <row r="465">
          <cell r="A465">
            <v>3598</v>
          </cell>
          <cell r="J465">
            <v>1438.5999999999995</v>
          </cell>
          <cell r="AE465">
            <v>0</v>
          </cell>
          <cell r="AF465">
            <v>0</v>
          </cell>
          <cell r="AG465">
            <v>0</v>
          </cell>
          <cell r="AH465">
            <v>477.15999999999985</v>
          </cell>
        </row>
        <row r="466">
          <cell r="A466">
            <v>3610</v>
          </cell>
          <cell r="J466">
            <v>7440.4699999999866</v>
          </cell>
          <cell r="AE466">
            <v>0</v>
          </cell>
          <cell r="AF466">
            <v>0</v>
          </cell>
          <cell r="AG466">
            <v>0</v>
          </cell>
          <cell r="AH466">
            <v>4988.7299999999996</v>
          </cell>
        </row>
        <row r="467">
          <cell r="A467">
            <v>3634</v>
          </cell>
          <cell r="J467">
            <v>752.98999999999978</v>
          </cell>
          <cell r="AE467">
            <v>0</v>
          </cell>
          <cell r="AF467">
            <v>0</v>
          </cell>
          <cell r="AG467">
            <v>0</v>
          </cell>
          <cell r="AH467">
            <v>5776.5600000000013</v>
          </cell>
        </row>
        <row r="468">
          <cell r="A468">
            <v>3649</v>
          </cell>
          <cell r="J468">
            <v>1723.3299999999927</v>
          </cell>
          <cell r="AE468">
            <v>0</v>
          </cell>
          <cell r="AF468">
            <v>0</v>
          </cell>
          <cell r="AG468">
            <v>0</v>
          </cell>
          <cell r="AH468">
            <v>8081.6899999999951</v>
          </cell>
        </row>
        <row r="469">
          <cell r="A469">
            <v>3658</v>
          </cell>
          <cell r="J469">
            <v>41.000000000002728</v>
          </cell>
          <cell r="AE469">
            <v>0</v>
          </cell>
          <cell r="AF469">
            <v>0</v>
          </cell>
          <cell r="AG469">
            <v>0</v>
          </cell>
          <cell r="AH469">
            <v>5182.6399999999985</v>
          </cell>
        </row>
        <row r="470">
          <cell r="A470">
            <v>3662</v>
          </cell>
          <cell r="J470">
            <v>2068.0300000000052</v>
          </cell>
          <cell r="AE470">
            <v>0</v>
          </cell>
          <cell r="AF470">
            <v>0</v>
          </cell>
          <cell r="AG470">
            <v>0</v>
          </cell>
          <cell r="AH470">
            <v>2720.5300000000025</v>
          </cell>
        </row>
        <row r="471">
          <cell r="A471">
            <v>3680</v>
          </cell>
          <cell r="J471">
            <v>1.6370904631912708E-11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2">
          <cell r="A472">
            <v>3689</v>
          </cell>
          <cell r="J472">
            <v>510.90999999999485</v>
          </cell>
          <cell r="AE472">
            <v>0</v>
          </cell>
          <cell r="AF472">
            <v>0</v>
          </cell>
          <cell r="AG472">
            <v>0</v>
          </cell>
          <cell r="AH472">
            <v>3096.8899999999994</v>
          </cell>
        </row>
        <row r="473">
          <cell r="A473">
            <v>3708</v>
          </cell>
          <cell r="J473">
            <v>90827.169999999984</v>
          </cell>
          <cell r="AE473">
            <v>0</v>
          </cell>
          <cell r="AF473">
            <v>0</v>
          </cell>
          <cell r="AG473">
            <v>0</v>
          </cell>
          <cell r="AH473">
            <v>54397.77999999997</v>
          </cell>
        </row>
        <row r="474">
          <cell r="A474">
            <v>3711</v>
          </cell>
          <cell r="J474">
            <v>43410.189999999988</v>
          </cell>
          <cell r="AE474">
            <v>0</v>
          </cell>
          <cell r="AF474">
            <v>0</v>
          </cell>
          <cell r="AG474">
            <v>0</v>
          </cell>
          <cell r="AH474">
            <v>20831.359999999997</v>
          </cell>
        </row>
        <row r="475">
          <cell r="A475">
            <v>3777</v>
          </cell>
          <cell r="J475">
            <v>50053.859999999928</v>
          </cell>
          <cell r="AE475">
            <v>0</v>
          </cell>
          <cell r="AF475">
            <v>0</v>
          </cell>
          <cell r="AG475">
            <v>0</v>
          </cell>
          <cell r="AH475">
            <v>29224.940000000017</v>
          </cell>
        </row>
        <row r="476">
          <cell r="A476">
            <v>3792</v>
          </cell>
          <cell r="J476">
            <v>715.22999999999411</v>
          </cell>
          <cell r="AE476">
            <v>0</v>
          </cell>
          <cell r="AF476">
            <v>0</v>
          </cell>
          <cell r="AG476">
            <v>0</v>
          </cell>
          <cell r="AH476">
            <v>3039.4699999999993</v>
          </cell>
        </row>
        <row r="477">
          <cell r="A477">
            <v>3807</v>
          </cell>
          <cell r="J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4499.9999999999782</v>
          </cell>
        </row>
        <row r="478">
          <cell r="A478">
            <v>3808</v>
          </cell>
          <cell r="J478">
            <v>918.76000000001659</v>
          </cell>
          <cell r="AE478">
            <v>0</v>
          </cell>
          <cell r="AF478">
            <v>0</v>
          </cell>
          <cell r="AG478">
            <v>0</v>
          </cell>
          <cell r="AH478">
            <v>12528.289999999986</v>
          </cell>
        </row>
        <row r="479">
          <cell r="A479">
            <v>3809</v>
          </cell>
          <cell r="J479">
            <v>190.86000000000195</v>
          </cell>
          <cell r="AE479">
            <v>0</v>
          </cell>
          <cell r="AF479">
            <v>0</v>
          </cell>
          <cell r="AG479">
            <v>0</v>
          </cell>
          <cell r="AH479">
            <v>2718.66</v>
          </cell>
        </row>
        <row r="480">
          <cell r="J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1">
          <cell r="A481">
            <v>3812</v>
          </cell>
          <cell r="J481">
            <v>109.65</v>
          </cell>
          <cell r="AE481">
            <v>0</v>
          </cell>
          <cell r="AF481">
            <v>0</v>
          </cell>
          <cell r="AG481">
            <v>0</v>
          </cell>
          <cell r="AH481">
            <v>8.5099999999999909</v>
          </cell>
        </row>
        <row r="482">
          <cell r="A482">
            <v>3814</v>
          </cell>
          <cell r="J482">
            <v>0</v>
          </cell>
          <cell r="AE482">
            <v>0</v>
          </cell>
          <cell r="AF482">
            <v>0</v>
          </cell>
          <cell r="AG482">
            <v>1.87</v>
          </cell>
          <cell r="AH482">
            <v>9585.1299999999919</v>
          </cell>
        </row>
        <row r="483">
          <cell r="A483">
            <v>3854</v>
          </cell>
          <cell r="J483">
            <v>496.95000000000073</v>
          </cell>
          <cell r="AE483">
            <v>0</v>
          </cell>
          <cell r="AF483">
            <v>0</v>
          </cell>
          <cell r="AG483">
            <v>0</v>
          </cell>
          <cell r="AH483">
            <v>1830.67</v>
          </cell>
        </row>
        <row r="484">
          <cell r="A484">
            <v>3863</v>
          </cell>
          <cell r="J484">
            <v>1879.8300000000004</v>
          </cell>
          <cell r="AE484">
            <v>0</v>
          </cell>
          <cell r="AF484">
            <v>0</v>
          </cell>
          <cell r="AG484">
            <v>0</v>
          </cell>
          <cell r="AH484">
            <v>20.799999999999912</v>
          </cell>
        </row>
        <row r="485">
          <cell r="A485">
            <v>3868</v>
          </cell>
          <cell r="J485">
            <v>512.07999999999356</v>
          </cell>
          <cell r="AE485">
            <v>0</v>
          </cell>
          <cell r="AF485">
            <v>0</v>
          </cell>
          <cell r="AG485">
            <v>0</v>
          </cell>
          <cell r="AH485">
            <v>5916.8000000000029</v>
          </cell>
        </row>
        <row r="486">
          <cell r="A486">
            <v>3876</v>
          </cell>
          <cell r="J486">
            <v>22292.309999999983</v>
          </cell>
          <cell r="AE486">
            <v>0</v>
          </cell>
          <cell r="AF486">
            <v>0</v>
          </cell>
          <cell r="AG486">
            <v>0</v>
          </cell>
          <cell r="AH486">
            <v>13832.339999999997</v>
          </cell>
        </row>
        <row r="487">
          <cell r="A487">
            <v>3886</v>
          </cell>
          <cell r="J487">
            <v>1553.690000000006</v>
          </cell>
          <cell r="AE487">
            <v>0</v>
          </cell>
          <cell r="AF487">
            <v>0</v>
          </cell>
          <cell r="AG487">
            <v>0</v>
          </cell>
          <cell r="AH487">
            <v>4265.3500000000022</v>
          </cell>
        </row>
        <row r="488">
          <cell r="A488">
            <v>3928</v>
          </cell>
          <cell r="J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87.169999999999845</v>
          </cell>
        </row>
        <row r="489">
          <cell r="A489">
            <v>3946</v>
          </cell>
          <cell r="J489">
            <v>4.5474735088646412E-13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</row>
        <row r="490">
          <cell r="A490">
            <v>3961</v>
          </cell>
          <cell r="J490">
            <v>5.6843418860808015E-14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</row>
        <row r="491">
          <cell r="A491">
            <v>3987</v>
          </cell>
          <cell r="J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2">
          <cell r="A492">
            <v>3992</v>
          </cell>
          <cell r="J492">
            <v>1893.7700000000114</v>
          </cell>
          <cell r="AE492">
            <v>0</v>
          </cell>
          <cell r="AF492">
            <v>0</v>
          </cell>
          <cell r="AG492">
            <v>0</v>
          </cell>
          <cell r="AH492">
            <v>6010.7200000000012</v>
          </cell>
        </row>
        <row r="493">
          <cell r="A493">
            <v>4006</v>
          </cell>
          <cell r="J493">
            <v>21057.559999999983</v>
          </cell>
          <cell r="AE493">
            <v>0</v>
          </cell>
          <cell r="AF493">
            <v>0</v>
          </cell>
          <cell r="AG493">
            <v>0</v>
          </cell>
          <cell r="AH493">
            <v>7785.5299999999988</v>
          </cell>
        </row>
        <row r="494">
          <cell r="A494">
            <v>4026</v>
          </cell>
          <cell r="J494">
            <v>108164.97999999992</v>
          </cell>
          <cell r="AE494">
            <v>0</v>
          </cell>
          <cell r="AF494">
            <v>0</v>
          </cell>
          <cell r="AG494">
            <v>0</v>
          </cell>
          <cell r="AH494">
            <v>194321.13000000003</v>
          </cell>
        </row>
        <row r="495">
          <cell r="A495">
            <v>4033</v>
          </cell>
          <cell r="J495">
            <v>21065.099999999977</v>
          </cell>
          <cell r="AE495">
            <v>0</v>
          </cell>
          <cell r="AF495">
            <v>0</v>
          </cell>
          <cell r="AG495">
            <v>0</v>
          </cell>
          <cell r="AH495">
            <v>13925.530000000002</v>
          </cell>
        </row>
        <row r="496">
          <cell r="A496">
            <v>4045</v>
          </cell>
          <cell r="J496">
            <v>20109.080000000009</v>
          </cell>
          <cell r="AE496">
            <v>0</v>
          </cell>
          <cell r="AF496">
            <v>0</v>
          </cell>
          <cell r="AG496">
            <v>0</v>
          </cell>
          <cell r="AH496">
            <v>10885.950000000004</v>
          </cell>
        </row>
        <row r="497">
          <cell r="A497">
            <v>4048</v>
          </cell>
          <cell r="J497">
            <v>1.5631940186722204E-13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</row>
        <row r="498">
          <cell r="A498">
            <v>4098</v>
          </cell>
          <cell r="J498">
            <v>228283.6</v>
          </cell>
          <cell r="AE498">
            <v>0</v>
          </cell>
          <cell r="AF498">
            <v>0</v>
          </cell>
          <cell r="AG498">
            <v>0</v>
          </cell>
          <cell r="AH498">
            <v>87006.849999999948</v>
          </cell>
        </row>
        <row r="499">
          <cell r="A499">
            <v>4202</v>
          </cell>
          <cell r="J499">
            <v>536.52</v>
          </cell>
          <cell r="AE499">
            <v>0</v>
          </cell>
          <cell r="AF499">
            <v>0</v>
          </cell>
          <cell r="AG499">
            <v>0</v>
          </cell>
          <cell r="AH499">
            <v>3129.4799999999996</v>
          </cell>
        </row>
        <row r="500">
          <cell r="A500">
            <v>4203</v>
          </cell>
          <cell r="J500">
            <v>5885.0899999999974</v>
          </cell>
          <cell r="AE500">
            <v>0</v>
          </cell>
          <cell r="AF500">
            <v>0</v>
          </cell>
          <cell r="AG500">
            <v>0</v>
          </cell>
          <cell r="AH500">
            <v>817.94000000000051</v>
          </cell>
        </row>
        <row r="501">
          <cell r="A501">
            <v>4252</v>
          </cell>
          <cell r="J501">
            <v>273.73000000000684</v>
          </cell>
          <cell r="AE501">
            <v>0</v>
          </cell>
          <cell r="AF501">
            <v>0</v>
          </cell>
          <cell r="AG501">
            <v>0.72</v>
          </cell>
          <cell r="AH501">
            <v>8390.61</v>
          </cell>
        </row>
        <row r="502">
          <cell r="A502">
            <v>4274</v>
          </cell>
          <cell r="J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3.5527136788005009E-15</v>
          </cell>
        </row>
        <row r="503">
          <cell r="A503">
            <v>4281</v>
          </cell>
          <cell r="J503">
            <v>2.9099999999962165</v>
          </cell>
          <cell r="AE503">
            <v>0</v>
          </cell>
          <cell r="AF503">
            <v>0</v>
          </cell>
          <cell r="AG503">
            <v>0</v>
          </cell>
          <cell r="AH503">
            <v>8691.320000000007</v>
          </cell>
        </row>
        <row r="504">
          <cell r="A504">
            <v>4301</v>
          </cell>
          <cell r="J504">
            <v>0</v>
          </cell>
          <cell r="AE504">
            <v>0</v>
          </cell>
          <cell r="AF504">
            <v>0</v>
          </cell>
          <cell r="AG504">
            <v>2.27</v>
          </cell>
          <cell r="AH504">
            <v>7448.3799999999856</v>
          </cell>
        </row>
        <row r="505">
          <cell r="A505">
            <v>4330</v>
          </cell>
          <cell r="J505">
            <v>3898.7799999999988</v>
          </cell>
          <cell r="AE505">
            <v>0</v>
          </cell>
          <cell r="AF505">
            <v>0</v>
          </cell>
          <cell r="AG505">
            <v>0</v>
          </cell>
          <cell r="AH505">
            <v>3387.9700000000012</v>
          </cell>
        </row>
        <row r="506">
          <cell r="A506">
            <v>4332</v>
          </cell>
          <cell r="J506">
            <v>129.03999999990629</v>
          </cell>
          <cell r="AE506">
            <v>0</v>
          </cell>
          <cell r="AF506">
            <v>0</v>
          </cell>
          <cell r="AG506">
            <v>0</v>
          </cell>
          <cell r="AH506">
            <v>89440.57</v>
          </cell>
        </row>
        <row r="507">
          <cell r="A507">
            <v>4349</v>
          </cell>
          <cell r="J507">
            <v>4140.1699999999873</v>
          </cell>
          <cell r="AE507">
            <v>0</v>
          </cell>
          <cell r="AF507">
            <v>0</v>
          </cell>
          <cell r="AG507">
            <v>0</v>
          </cell>
          <cell r="AH507">
            <v>10061.769999999997</v>
          </cell>
        </row>
        <row r="508">
          <cell r="A508">
            <v>4416</v>
          </cell>
          <cell r="J508">
            <v>93502.190000000177</v>
          </cell>
          <cell r="AE508">
            <v>0</v>
          </cell>
          <cell r="AF508">
            <v>0</v>
          </cell>
          <cell r="AG508">
            <v>0</v>
          </cell>
          <cell r="AH508">
            <v>67094.299999999988</v>
          </cell>
        </row>
        <row r="509">
          <cell r="A509">
            <v>4448</v>
          </cell>
          <cell r="J509">
            <v>1048112.3199999987</v>
          </cell>
          <cell r="AE509">
            <v>0</v>
          </cell>
          <cell r="AF509">
            <v>0</v>
          </cell>
          <cell r="AG509">
            <v>0</v>
          </cell>
          <cell r="AH509">
            <v>691586.81</v>
          </cell>
        </row>
        <row r="510">
          <cell r="A510">
            <v>4467</v>
          </cell>
          <cell r="J510">
            <v>54973.820000000007</v>
          </cell>
          <cell r="AE510">
            <v>0</v>
          </cell>
          <cell r="AF510">
            <v>0</v>
          </cell>
          <cell r="AG510">
            <v>0</v>
          </cell>
          <cell r="AH510">
            <v>41984.87</v>
          </cell>
        </row>
        <row r="511">
          <cell r="A511">
            <v>4471</v>
          </cell>
          <cell r="J511">
            <v>98357.04999999993</v>
          </cell>
          <cell r="AE511">
            <v>0</v>
          </cell>
          <cell r="AF511">
            <v>0</v>
          </cell>
          <cell r="AG511">
            <v>0</v>
          </cell>
          <cell r="AH511">
            <v>61784.00999999998</v>
          </cell>
        </row>
        <row r="512">
          <cell r="A512">
            <v>4492</v>
          </cell>
          <cell r="J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3">
          <cell r="A513">
            <v>4505</v>
          </cell>
          <cell r="J513">
            <v>387388.26000000013</v>
          </cell>
          <cell r="AE513">
            <v>0</v>
          </cell>
          <cell r="AF513">
            <v>0</v>
          </cell>
          <cell r="AG513">
            <v>0</v>
          </cell>
          <cell r="AH513">
            <v>153576.41000000009</v>
          </cell>
        </row>
        <row r="514">
          <cell r="A514">
            <v>4506</v>
          </cell>
          <cell r="J514">
            <v>31887.800000000003</v>
          </cell>
          <cell r="AE514">
            <v>0</v>
          </cell>
          <cell r="AF514">
            <v>0</v>
          </cell>
          <cell r="AG514">
            <v>0</v>
          </cell>
          <cell r="AH514">
            <v>18766.780000000013</v>
          </cell>
        </row>
        <row r="515">
          <cell r="A515">
            <v>4521</v>
          </cell>
          <cell r="J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6">
          <cell r="A516">
            <v>4544</v>
          </cell>
          <cell r="J516">
            <v>500</v>
          </cell>
          <cell r="AE516">
            <v>0</v>
          </cell>
          <cell r="AF516">
            <v>0</v>
          </cell>
          <cell r="AG516">
            <v>0</v>
          </cell>
          <cell r="AH516">
            <v>500.00000000000364</v>
          </cell>
        </row>
        <row r="517">
          <cell r="A517">
            <v>4545</v>
          </cell>
          <cell r="J517">
            <v>387.62000000000944</v>
          </cell>
          <cell r="AE517">
            <v>0</v>
          </cell>
          <cell r="AF517">
            <v>0</v>
          </cell>
          <cell r="AG517">
            <v>0</v>
          </cell>
          <cell r="AH517">
            <v>3491.7199999999975</v>
          </cell>
        </row>
        <row r="518">
          <cell r="A518">
            <v>4554</v>
          </cell>
          <cell r="J518">
            <v>370.67999999999893</v>
          </cell>
          <cell r="AE518">
            <v>0</v>
          </cell>
          <cell r="AF518">
            <v>0</v>
          </cell>
          <cell r="AG518">
            <v>0</v>
          </cell>
          <cell r="AH518">
            <v>1640.9599999999991</v>
          </cell>
        </row>
        <row r="519">
          <cell r="A519">
            <v>4555</v>
          </cell>
          <cell r="J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15158.799999999963</v>
          </cell>
        </row>
        <row r="520">
          <cell r="A520">
            <v>4571</v>
          </cell>
          <cell r="J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19749.770000000008</v>
          </cell>
        </row>
        <row r="521">
          <cell r="A521">
            <v>4587</v>
          </cell>
          <cell r="J521">
            <v>0</v>
          </cell>
          <cell r="AE521">
            <v>0</v>
          </cell>
          <cell r="AF521">
            <v>0</v>
          </cell>
          <cell r="AG521">
            <v>1.19</v>
          </cell>
          <cell r="AH521">
            <v>7568.8700000000063</v>
          </cell>
        </row>
        <row r="522">
          <cell r="A522">
            <v>4595</v>
          </cell>
          <cell r="J522">
            <v>0</v>
          </cell>
          <cell r="AE522">
            <v>0</v>
          </cell>
          <cell r="AF522">
            <v>0</v>
          </cell>
          <cell r="AG522">
            <v>1.79</v>
          </cell>
          <cell r="AH522">
            <v>1367.4699999999996</v>
          </cell>
        </row>
        <row r="523">
          <cell r="A523">
            <v>4598</v>
          </cell>
          <cell r="J523">
            <v>3384.2200000000303</v>
          </cell>
          <cell r="AE523">
            <v>0</v>
          </cell>
          <cell r="AF523">
            <v>0</v>
          </cell>
          <cell r="AG523">
            <v>0</v>
          </cell>
          <cell r="AH523">
            <v>14162.39</v>
          </cell>
        </row>
        <row r="524">
          <cell r="A524">
            <v>4623</v>
          </cell>
          <cell r="J524">
            <v>8288.59</v>
          </cell>
          <cell r="AE524">
            <v>0</v>
          </cell>
          <cell r="AF524">
            <v>0</v>
          </cell>
          <cell r="AG524">
            <v>0</v>
          </cell>
          <cell r="AH524">
            <v>3782.9599999999991</v>
          </cell>
        </row>
        <row r="525">
          <cell r="A525">
            <v>4689</v>
          </cell>
          <cell r="J525">
            <v>1881.8799999999937</v>
          </cell>
          <cell r="AE525">
            <v>0</v>
          </cell>
          <cell r="AF525">
            <v>0</v>
          </cell>
          <cell r="AG525">
            <v>0</v>
          </cell>
          <cell r="AH525">
            <v>20230.47</v>
          </cell>
        </row>
        <row r="526">
          <cell r="A526">
            <v>4695</v>
          </cell>
          <cell r="J526">
            <v>0</v>
          </cell>
          <cell r="AE526">
            <v>0</v>
          </cell>
          <cell r="AF526">
            <v>0</v>
          </cell>
          <cell r="AG526">
            <v>8.8800000000000008</v>
          </cell>
          <cell r="AH526">
            <v>8617.9999999999964</v>
          </cell>
        </row>
        <row r="527">
          <cell r="A527">
            <v>4699</v>
          </cell>
          <cell r="J527">
            <v>45819.800000000047</v>
          </cell>
          <cell r="AE527">
            <v>0</v>
          </cell>
          <cell r="AF527">
            <v>0</v>
          </cell>
          <cell r="AG527">
            <v>0</v>
          </cell>
          <cell r="AH527">
            <v>5608.5599999999977</v>
          </cell>
        </row>
        <row r="528">
          <cell r="A528">
            <v>4787</v>
          </cell>
          <cell r="J528">
            <v>324.32999999999902</v>
          </cell>
          <cell r="AE528">
            <v>0</v>
          </cell>
          <cell r="AF528">
            <v>0</v>
          </cell>
          <cell r="AG528">
            <v>0</v>
          </cell>
          <cell r="AH528">
            <v>1842.4800000000005</v>
          </cell>
        </row>
        <row r="529">
          <cell r="A529">
            <v>4847</v>
          </cell>
          <cell r="J529">
            <v>1922.7800000000007</v>
          </cell>
          <cell r="AE529">
            <v>0</v>
          </cell>
          <cell r="AF529">
            <v>0</v>
          </cell>
          <cell r="AG529">
            <v>0</v>
          </cell>
          <cell r="AH529">
            <v>2988.2999999999993</v>
          </cell>
        </row>
        <row r="530">
          <cell r="A530">
            <v>4848</v>
          </cell>
          <cell r="J530">
            <v>1386.6699999999983</v>
          </cell>
          <cell r="AE530">
            <v>0</v>
          </cell>
          <cell r="AF530">
            <v>0</v>
          </cell>
          <cell r="AG530">
            <v>0</v>
          </cell>
          <cell r="AH530">
            <v>7050.940000000006</v>
          </cell>
        </row>
        <row r="531">
          <cell r="A531">
            <v>4873</v>
          </cell>
          <cell r="J531">
            <v>1768.7199999999903</v>
          </cell>
          <cell r="AE531">
            <v>0</v>
          </cell>
          <cell r="AF531">
            <v>0</v>
          </cell>
          <cell r="AG531">
            <v>0</v>
          </cell>
          <cell r="AH531">
            <v>14344.640000000007</v>
          </cell>
        </row>
        <row r="532">
          <cell r="A532">
            <v>4892</v>
          </cell>
          <cell r="J532">
            <v>8219.0800000000054</v>
          </cell>
          <cell r="AE532">
            <v>0</v>
          </cell>
          <cell r="AF532">
            <v>0</v>
          </cell>
          <cell r="AG532">
            <v>0</v>
          </cell>
          <cell r="AH532">
            <v>2680.16</v>
          </cell>
        </row>
        <row r="533">
          <cell r="A533">
            <v>557</v>
          </cell>
          <cell r="J533">
            <v>2284.3699999999735</v>
          </cell>
          <cell r="AE533">
            <v>0</v>
          </cell>
          <cell r="AF533">
            <v>0</v>
          </cell>
          <cell r="AG533">
            <v>0</v>
          </cell>
          <cell r="AH533">
            <v>6456.7400000000061</v>
          </cell>
        </row>
        <row r="534">
          <cell r="A534">
            <v>4910</v>
          </cell>
          <cell r="J534">
            <v>775.21000000009371</v>
          </cell>
          <cell r="AE534">
            <v>0</v>
          </cell>
          <cell r="AF534">
            <v>0</v>
          </cell>
          <cell r="AG534">
            <v>0</v>
          </cell>
          <cell r="AH534">
            <v>17812.559999999998</v>
          </cell>
        </row>
        <row r="535">
          <cell r="A535">
            <v>4923</v>
          </cell>
          <cell r="J535">
            <v>14606.760000000009</v>
          </cell>
          <cell r="AE535">
            <v>0</v>
          </cell>
          <cell r="AF535">
            <v>0</v>
          </cell>
          <cell r="AG535">
            <v>0</v>
          </cell>
          <cell r="AH535">
            <v>5145.970000000003</v>
          </cell>
        </row>
        <row r="536">
          <cell r="A536">
            <v>4947</v>
          </cell>
          <cell r="J536">
            <v>5280.8100000000377</v>
          </cell>
          <cell r="AE536">
            <v>0</v>
          </cell>
          <cell r="AF536">
            <v>0</v>
          </cell>
          <cell r="AG536">
            <v>0</v>
          </cell>
          <cell r="AH536">
            <v>18313.39</v>
          </cell>
        </row>
        <row r="537">
          <cell r="A537">
            <v>4973</v>
          </cell>
          <cell r="J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9798.939999999986</v>
          </cell>
        </row>
        <row r="538">
          <cell r="A538">
            <v>4981</v>
          </cell>
          <cell r="J538">
            <v>2841.6400000000067</v>
          </cell>
          <cell r="AE538">
            <v>0</v>
          </cell>
          <cell r="AF538">
            <v>0</v>
          </cell>
          <cell r="AG538">
            <v>0</v>
          </cell>
          <cell r="AH538">
            <v>4797.6999999999971</v>
          </cell>
        </row>
        <row r="539">
          <cell r="A539">
            <v>4990</v>
          </cell>
          <cell r="J539">
            <v>2564.4099999999989</v>
          </cell>
          <cell r="AE539">
            <v>0</v>
          </cell>
          <cell r="AF539">
            <v>0</v>
          </cell>
          <cell r="AG539">
            <v>0</v>
          </cell>
          <cell r="AH539">
            <v>1347.4800000000005</v>
          </cell>
        </row>
        <row r="540">
          <cell r="A540">
            <v>5042</v>
          </cell>
          <cell r="J540">
            <v>720.51000000000022</v>
          </cell>
          <cell r="AE540">
            <v>0</v>
          </cell>
          <cell r="AF540">
            <v>0</v>
          </cell>
          <cell r="AG540">
            <v>0</v>
          </cell>
          <cell r="AH540">
            <v>564.10000000000036</v>
          </cell>
        </row>
        <row r="541">
          <cell r="A541">
            <v>5125</v>
          </cell>
          <cell r="J541">
            <v>2894.96000000001</v>
          </cell>
          <cell r="AE541">
            <v>0</v>
          </cell>
          <cell r="AF541">
            <v>0</v>
          </cell>
          <cell r="AG541">
            <v>0</v>
          </cell>
          <cell r="AH541">
            <v>6095.4500000000007</v>
          </cell>
        </row>
        <row r="542">
          <cell r="A542">
            <v>5130</v>
          </cell>
          <cell r="J542">
            <v>5033.0600000000013</v>
          </cell>
          <cell r="AE542">
            <v>0</v>
          </cell>
          <cell r="AF542">
            <v>0</v>
          </cell>
          <cell r="AG542">
            <v>0</v>
          </cell>
          <cell r="AH542">
            <v>2291.1800000000003</v>
          </cell>
        </row>
        <row r="543">
          <cell r="A543">
            <v>5140</v>
          </cell>
          <cell r="J543">
            <v>516.15000000002237</v>
          </cell>
          <cell r="AE543">
            <v>0</v>
          </cell>
          <cell r="AF543">
            <v>0</v>
          </cell>
          <cell r="AG543">
            <v>0</v>
          </cell>
          <cell r="AH543">
            <v>3557.1800000000003</v>
          </cell>
        </row>
        <row r="544">
          <cell r="A544">
            <v>5156</v>
          </cell>
          <cell r="J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</row>
        <row r="545">
          <cell r="A545">
            <v>5162</v>
          </cell>
          <cell r="J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</row>
        <row r="546">
          <cell r="A546">
            <v>5166</v>
          </cell>
          <cell r="J546">
            <v>346.38999999999214</v>
          </cell>
          <cell r="AE546">
            <v>0</v>
          </cell>
          <cell r="AF546">
            <v>0</v>
          </cell>
          <cell r="AG546">
            <v>1.9300000000000002</v>
          </cell>
          <cell r="AH546">
            <v>3967.7099999999991</v>
          </cell>
        </row>
        <row r="547">
          <cell r="A547">
            <v>507</v>
          </cell>
          <cell r="J547">
            <v>257.63000000000102</v>
          </cell>
          <cell r="AE547">
            <v>0</v>
          </cell>
          <cell r="AF547">
            <v>0</v>
          </cell>
          <cell r="AG547">
            <v>6.56</v>
          </cell>
          <cell r="AH547">
            <v>2999.2900000000027</v>
          </cell>
        </row>
        <row r="548">
          <cell r="A548">
            <v>5206</v>
          </cell>
          <cell r="J548">
            <v>0</v>
          </cell>
          <cell r="AE548">
            <v>0</v>
          </cell>
          <cell r="AF548">
            <v>0</v>
          </cell>
          <cell r="AG548">
            <v>6.04</v>
          </cell>
          <cell r="AH548">
            <v>5441.1399999999976</v>
          </cell>
        </row>
        <row r="549">
          <cell r="A549">
            <v>504</v>
          </cell>
          <cell r="J549">
            <v>684.73999999999842</v>
          </cell>
          <cell r="AE549">
            <v>0</v>
          </cell>
          <cell r="AF549">
            <v>0</v>
          </cell>
          <cell r="AG549">
            <v>5.41</v>
          </cell>
          <cell r="AH549">
            <v>2381.8999999999996</v>
          </cell>
        </row>
        <row r="550">
          <cell r="A550">
            <v>552</v>
          </cell>
          <cell r="J550">
            <v>3141.4400000000014</v>
          </cell>
          <cell r="AE550">
            <v>0</v>
          </cell>
          <cell r="AF550">
            <v>0</v>
          </cell>
          <cell r="AG550">
            <v>0</v>
          </cell>
          <cell r="AH550">
            <v>2386.6499999999996</v>
          </cell>
        </row>
        <row r="551">
          <cell r="A551">
            <v>5246</v>
          </cell>
          <cell r="J551">
            <v>724.46000000000822</v>
          </cell>
          <cell r="AE551">
            <v>0</v>
          </cell>
          <cell r="AF551">
            <v>0</v>
          </cell>
          <cell r="AG551">
            <v>0</v>
          </cell>
          <cell r="AH551">
            <v>7712.5599999999968</v>
          </cell>
        </row>
        <row r="552">
          <cell r="A552">
            <v>5269</v>
          </cell>
          <cell r="J552">
            <v>16252.519999999997</v>
          </cell>
          <cell r="AE552">
            <v>0</v>
          </cell>
          <cell r="AF552">
            <v>0</v>
          </cell>
          <cell r="AG552">
            <v>0</v>
          </cell>
          <cell r="AH552">
            <v>12460.190000000004</v>
          </cell>
        </row>
        <row r="553">
          <cell r="A553">
            <v>5297</v>
          </cell>
          <cell r="J553">
            <v>135938.7900000001</v>
          </cell>
          <cell r="AE553">
            <v>0</v>
          </cell>
          <cell r="AF553">
            <v>0</v>
          </cell>
          <cell r="AG553">
            <v>0</v>
          </cell>
          <cell r="AH553">
            <v>10573.069999999992</v>
          </cell>
        </row>
        <row r="554">
          <cell r="A554">
            <v>5304</v>
          </cell>
          <cell r="J554">
            <v>1285.8000000000266</v>
          </cell>
          <cell r="AE554">
            <v>0</v>
          </cell>
          <cell r="AF554">
            <v>0</v>
          </cell>
          <cell r="AG554">
            <v>0</v>
          </cell>
          <cell r="AH554">
            <v>14711.159999999996</v>
          </cell>
        </row>
        <row r="555">
          <cell r="A555">
            <v>5331</v>
          </cell>
          <cell r="J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16226.689999999997</v>
          </cell>
        </row>
        <row r="556">
          <cell r="A556">
            <v>5360</v>
          </cell>
          <cell r="J556">
            <v>62251.940000000119</v>
          </cell>
          <cell r="AE556">
            <v>0</v>
          </cell>
          <cell r="AF556">
            <v>0</v>
          </cell>
          <cell r="AG556">
            <v>0</v>
          </cell>
          <cell r="AH556">
            <v>191777.63</v>
          </cell>
        </row>
        <row r="557">
          <cell r="A557">
            <v>5365</v>
          </cell>
          <cell r="J557">
            <v>4982.5900000000656</v>
          </cell>
          <cell r="AE557">
            <v>0</v>
          </cell>
          <cell r="AF557">
            <v>0</v>
          </cell>
          <cell r="AG557">
            <v>0</v>
          </cell>
          <cell r="AH557">
            <v>18996.610000000004</v>
          </cell>
        </row>
        <row r="558">
          <cell r="A558">
            <v>5366</v>
          </cell>
          <cell r="J558">
            <v>2405.5399999999991</v>
          </cell>
          <cell r="AE558">
            <v>0</v>
          </cell>
          <cell r="AF558">
            <v>0</v>
          </cell>
          <cell r="AG558">
            <v>0</v>
          </cell>
          <cell r="AH558">
            <v>4934.260000000002</v>
          </cell>
        </row>
        <row r="559">
          <cell r="A559">
            <v>5401</v>
          </cell>
          <cell r="J559">
            <v>0</v>
          </cell>
          <cell r="AE559">
            <v>0</v>
          </cell>
          <cell r="AF559">
            <v>0</v>
          </cell>
          <cell r="AG559">
            <v>5.04</v>
          </cell>
          <cell r="AH559">
            <v>7021.5499999999975</v>
          </cell>
        </row>
        <row r="560">
          <cell r="A560">
            <v>5407</v>
          </cell>
          <cell r="J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1">
          <cell r="A561">
            <v>5408</v>
          </cell>
          <cell r="J561">
            <v>0</v>
          </cell>
          <cell r="AE561">
            <v>0</v>
          </cell>
          <cell r="AF561">
            <v>0</v>
          </cell>
          <cell r="AG561">
            <v>3.3200000000000003</v>
          </cell>
          <cell r="AH561">
            <v>2973.3399999999961</v>
          </cell>
        </row>
        <row r="562">
          <cell r="A562">
            <v>5410</v>
          </cell>
          <cell r="J562">
            <v>325.00999999999704</v>
          </cell>
          <cell r="AE562">
            <v>0</v>
          </cell>
          <cell r="AF562">
            <v>0</v>
          </cell>
          <cell r="AG562">
            <v>0.52</v>
          </cell>
          <cell r="AH562">
            <v>1899.1499999999996</v>
          </cell>
        </row>
        <row r="563">
          <cell r="A563">
            <v>5412</v>
          </cell>
          <cell r="J563">
            <v>0</v>
          </cell>
          <cell r="AE563">
            <v>0</v>
          </cell>
          <cell r="AF563">
            <v>0</v>
          </cell>
          <cell r="AG563">
            <v>60.879999999999995</v>
          </cell>
          <cell r="AH563">
            <v>11600.669999999987</v>
          </cell>
        </row>
        <row r="564">
          <cell r="A564">
            <v>5441</v>
          </cell>
          <cell r="J564">
            <v>825.41999999999643</v>
          </cell>
          <cell r="AE564">
            <v>0</v>
          </cell>
          <cell r="AF564">
            <v>0</v>
          </cell>
          <cell r="AG564">
            <v>0</v>
          </cell>
          <cell r="AH564">
            <v>6775.3599999999969</v>
          </cell>
        </row>
        <row r="565">
          <cell r="A565">
            <v>5516</v>
          </cell>
          <cell r="J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</row>
        <row r="566">
          <cell r="A566">
            <v>5532</v>
          </cell>
          <cell r="J566">
            <v>1363.7500000000073</v>
          </cell>
          <cell r="AE566">
            <v>0</v>
          </cell>
          <cell r="AF566">
            <v>0</v>
          </cell>
          <cell r="AG566">
            <v>0</v>
          </cell>
          <cell r="AH566">
            <v>27093.67</v>
          </cell>
        </row>
        <row r="567">
          <cell r="A567">
            <v>5576</v>
          </cell>
          <cell r="J567">
            <v>1016.089999999982</v>
          </cell>
          <cell r="AE567">
            <v>0</v>
          </cell>
          <cell r="AF567">
            <v>0</v>
          </cell>
          <cell r="AG567">
            <v>0</v>
          </cell>
          <cell r="AH567">
            <v>5106.4800000000032</v>
          </cell>
        </row>
        <row r="568">
          <cell r="A568">
            <v>5588</v>
          </cell>
          <cell r="J568">
            <v>459.70999999999708</v>
          </cell>
          <cell r="AE568">
            <v>0</v>
          </cell>
          <cell r="AF568">
            <v>0</v>
          </cell>
          <cell r="AG568">
            <v>0</v>
          </cell>
          <cell r="AH568">
            <v>1460.579999999999</v>
          </cell>
        </row>
        <row r="569">
          <cell r="A569">
            <v>5604</v>
          </cell>
          <cell r="J569">
            <v>19897.789999999997</v>
          </cell>
          <cell r="AE569">
            <v>0</v>
          </cell>
          <cell r="AF569">
            <v>0</v>
          </cell>
          <cell r="AG569">
            <v>0</v>
          </cell>
          <cell r="AH569">
            <v>5487.9700000000012</v>
          </cell>
        </row>
        <row r="570">
          <cell r="A570">
            <v>5633</v>
          </cell>
          <cell r="J570">
            <v>1444.0300000000097</v>
          </cell>
          <cell r="AE570">
            <v>0</v>
          </cell>
          <cell r="AF570">
            <v>0</v>
          </cell>
          <cell r="AG570">
            <v>0</v>
          </cell>
          <cell r="AH570">
            <v>6621.5200000000041</v>
          </cell>
        </row>
        <row r="571">
          <cell r="A571">
            <v>5647</v>
          </cell>
          <cell r="J571">
            <v>296.77000000000339</v>
          </cell>
          <cell r="AE571">
            <v>0</v>
          </cell>
          <cell r="AF571">
            <v>0</v>
          </cell>
          <cell r="AG571">
            <v>0</v>
          </cell>
          <cell r="AH571">
            <v>1448.9400000000005</v>
          </cell>
        </row>
        <row r="572">
          <cell r="A572">
            <v>5648</v>
          </cell>
          <cell r="J572">
            <v>1012.5100000000075</v>
          </cell>
          <cell r="AE572">
            <v>0</v>
          </cell>
          <cell r="AF572">
            <v>0</v>
          </cell>
          <cell r="AG572">
            <v>0</v>
          </cell>
          <cell r="AH572">
            <v>7716.0500000000029</v>
          </cell>
        </row>
        <row r="573">
          <cell r="A573">
            <v>5677</v>
          </cell>
          <cell r="J573">
            <v>5159.4000000000015</v>
          </cell>
          <cell r="AE573">
            <v>0</v>
          </cell>
          <cell r="AF573">
            <v>0</v>
          </cell>
          <cell r="AG573">
            <v>0</v>
          </cell>
          <cell r="AH573">
            <v>2260.0199999999968</v>
          </cell>
        </row>
        <row r="574">
          <cell r="A574">
            <v>5686</v>
          </cell>
          <cell r="J574">
            <v>134.64000000000021</v>
          </cell>
          <cell r="AE574">
            <v>0</v>
          </cell>
          <cell r="AF574">
            <v>0</v>
          </cell>
          <cell r="AG574">
            <v>0</v>
          </cell>
          <cell r="AH574">
            <v>125.43999999999994</v>
          </cell>
        </row>
        <row r="575">
          <cell r="A575">
            <v>5691</v>
          </cell>
          <cell r="J575">
            <v>91.989999999995234</v>
          </cell>
          <cell r="AE575">
            <v>0</v>
          </cell>
          <cell r="AF575">
            <v>0</v>
          </cell>
          <cell r="AG575">
            <v>5.58</v>
          </cell>
          <cell r="AH575">
            <v>1749.67</v>
          </cell>
        </row>
        <row r="576">
          <cell r="A576">
            <v>5825</v>
          </cell>
          <cell r="J576">
            <v>360.77999999999429</v>
          </cell>
          <cell r="AE576">
            <v>0</v>
          </cell>
          <cell r="AF576">
            <v>0</v>
          </cell>
          <cell r="AG576">
            <v>0</v>
          </cell>
          <cell r="AH576">
            <v>4294.4500000000007</v>
          </cell>
        </row>
        <row r="577">
          <cell r="A577">
            <v>5837</v>
          </cell>
          <cell r="J577">
            <v>0</v>
          </cell>
          <cell r="AE577">
            <v>0</v>
          </cell>
          <cell r="AF577">
            <v>0</v>
          </cell>
          <cell r="AG577">
            <v>0.26</v>
          </cell>
          <cell r="AH577">
            <v>836.55000000000064</v>
          </cell>
        </row>
        <row r="578">
          <cell r="A578">
            <v>5884</v>
          </cell>
          <cell r="J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9">
          <cell r="A579">
            <v>5889</v>
          </cell>
          <cell r="J579">
            <v>962.70999999999731</v>
          </cell>
          <cell r="AE579">
            <v>0</v>
          </cell>
          <cell r="AF579">
            <v>0</v>
          </cell>
          <cell r="AG579">
            <v>0</v>
          </cell>
          <cell r="AH579">
            <v>4889.1000000000022</v>
          </cell>
        </row>
        <row r="580">
          <cell r="A580">
            <v>5920</v>
          </cell>
          <cell r="J580">
            <v>237444.43</v>
          </cell>
          <cell r="AE580">
            <v>0</v>
          </cell>
          <cell r="AF580">
            <v>0</v>
          </cell>
          <cell r="AG580">
            <v>0</v>
          </cell>
          <cell r="AH580">
            <v>28255.989999999991</v>
          </cell>
        </row>
        <row r="581">
          <cell r="A581">
            <v>5933</v>
          </cell>
          <cell r="J581">
            <v>789.64000000001579</v>
          </cell>
          <cell r="AE581">
            <v>0</v>
          </cell>
          <cell r="AF581">
            <v>0</v>
          </cell>
          <cell r="AG581">
            <v>0</v>
          </cell>
          <cell r="AH581">
            <v>9975.57</v>
          </cell>
        </row>
        <row r="582">
          <cell r="A582">
            <v>5955</v>
          </cell>
          <cell r="J582">
            <v>7.3999999999905413</v>
          </cell>
          <cell r="AE582">
            <v>0</v>
          </cell>
          <cell r="AF582">
            <v>0</v>
          </cell>
          <cell r="AG582">
            <v>3.08</v>
          </cell>
          <cell r="AH582">
            <v>10816.010000000002</v>
          </cell>
        </row>
        <row r="583">
          <cell r="A583">
            <v>5962</v>
          </cell>
          <cell r="J583">
            <v>2669.200000000018</v>
          </cell>
          <cell r="AE583">
            <v>0</v>
          </cell>
          <cell r="AF583">
            <v>0</v>
          </cell>
          <cell r="AG583">
            <v>0</v>
          </cell>
          <cell r="AH583">
            <v>4313.6499999999978</v>
          </cell>
        </row>
        <row r="584">
          <cell r="A584">
            <v>5976</v>
          </cell>
          <cell r="J584">
            <v>820.30000000000655</v>
          </cell>
          <cell r="AE584">
            <v>0</v>
          </cell>
          <cell r="AF584">
            <v>0</v>
          </cell>
          <cell r="AG584">
            <v>0</v>
          </cell>
          <cell r="AH584">
            <v>3045.630000000001</v>
          </cell>
        </row>
        <row r="585">
          <cell r="A585">
            <v>5981</v>
          </cell>
          <cell r="J585">
            <v>313.19000000001051</v>
          </cell>
          <cell r="AE585">
            <v>0</v>
          </cell>
          <cell r="AF585">
            <v>0</v>
          </cell>
          <cell r="AG585">
            <v>0</v>
          </cell>
          <cell r="AH585">
            <v>7297.6399999999958</v>
          </cell>
        </row>
        <row r="586">
          <cell r="A586">
            <v>5985</v>
          </cell>
          <cell r="J586">
            <v>180.72000000000162</v>
          </cell>
          <cell r="AE586">
            <v>0</v>
          </cell>
          <cell r="AF586">
            <v>0</v>
          </cell>
          <cell r="AG586">
            <v>2.58</v>
          </cell>
          <cell r="AH586">
            <v>692.13999999999942</v>
          </cell>
        </row>
        <row r="587">
          <cell r="A587">
            <v>5986</v>
          </cell>
          <cell r="J587">
            <v>2477.1600000000053</v>
          </cell>
          <cell r="AE587">
            <v>0</v>
          </cell>
          <cell r="AF587">
            <v>0</v>
          </cell>
          <cell r="AG587">
            <v>0</v>
          </cell>
          <cell r="AH587">
            <v>2178.070000000002</v>
          </cell>
        </row>
        <row r="588">
          <cell r="A588">
            <v>6002</v>
          </cell>
          <cell r="J588">
            <v>53960.99000000018</v>
          </cell>
          <cell r="AE588">
            <v>0</v>
          </cell>
          <cell r="AF588">
            <v>0</v>
          </cell>
          <cell r="AG588">
            <v>0</v>
          </cell>
          <cell r="AH588">
            <v>17304.219999999998</v>
          </cell>
        </row>
        <row r="589">
          <cell r="A589">
            <v>6074</v>
          </cell>
          <cell r="J589">
            <v>5265.4399999999914</v>
          </cell>
          <cell r="AE589">
            <v>0</v>
          </cell>
          <cell r="AF589">
            <v>0</v>
          </cell>
          <cell r="AG589">
            <v>0</v>
          </cell>
          <cell r="AH589">
            <v>4805.380000000001</v>
          </cell>
        </row>
        <row r="590">
          <cell r="A590">
            <v>6082</v>
          </cell>
          <cell r="J590">
            <v>3499.3399999999956</v>
          </cell>
          <cell r="AE590">
            <v>0</v>
          </cell>
          <cell r="AF590">
            <v>0</v>
          </cell>
          <cell r="AG590">
            <v>0</v>
          </cell>
          <cell r="AH590">
            <v>1414.5699999999997</v>
          </cell>
        </row>
        <row r="591">
          <cell r="A591">
            <v>6092</v>
          </cell>
          <cell r="J591">
            <v>167.01999999999862</v>
          </cell>
          <cell r="AE591">
            <v>0</v>
          </cell>
          <cell r="AF591">
            <v>0</v>
          </cell>
          <cell r="AG591">
            <v>0</v>
          </cell>
          <cell r="AH591">
            <v>11471.060000000005</v>
          </cell>
        </row>
        <row r="592">
          <cell r="A592">
            <v>6106</v>
          </cell>
          <cell r="J592">
            <v>229.76999999999998</v>
          </cell>
          <cell r="AE592">
            <v>0</v>
          </cell>
          <cell r="AF592">
            <v>0</v>
          </cell>
          <cell r="AG592">
            <v>0</v>
          </cell>
          <cell r="AH592">
            <v>46.370000000000005</v>
          </cell>
        </row>
        <row r="593">
          <cell r="A593">
            <v>6156</v>
          </cell>
          <cell r="J593">
            <v>283.08999999998741</v>
          </cell>
          <cell r="AE593">
            <v>0</v>
          </cell>
          <cell r="AF593">
            <v>0</v>
          </cell>
          <cell r="AG593">
            <v>0</v>
          </cell>
          <cell r="AH593">
            <v>7887.9599999999991</v>
          </cell>
        </row>
        <row r="594">
          <cell r="A594">
            <v>6165</v>
          </cell>
          <cell r="J594">
            <v>2.8421709430404007E-14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</row>
        <row r="595">
          <cell r="A595">
            <v>6192</v>
          </cell>
          <cell r="J595">
            <v>472.69000000001324</v>
          </cell>
          <cell r="AE595">
            <v>0</v>
          </cell>
          <cell r="AF595">
            <v>0</v>
          </cell>
          <cell r="AG595">
            <v>0</v>
          </cell>
          <cell r="AH595">
            <v>11425.220000000001</v>
          </cell>
        </row>
        <row r="596">
          <cell r="A596">
            <v>6232</v>
          </cell>
          <cell r="J596">
            <v>5475.019999999975</v>
          </cell>
          <cell r="AE596">
            <v>0</v>
          </cell>
          <cell r="AF596">
            <v>0</v>
          </cell>
          <cell r="AG596">
            <v>0</v>
          </cell>
          <cell r="AH596">
            <v>16523.479999999996</v>
          </cell>
        </row>
        <row r="597">
          <cell r="A597">
            <v>6278</v>
          </cell>
          <cell r="J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</row>
        <row r="598">
          <cell r="A598">
            <v>6333</v>
          </cell>
          <cell r="J598">
            <v>3790.6300000000037</v>
          </cell>
          <cell r="AE598">
            <v>0</v>
          </cell>
          <cell r="AF598">
            <v>0</v>
          </cell>
          <cell r="AG598">
            <v>0</v>
          </cell>
          <cell r="AH598">
            <v>1114.9799999999996</v>
          </cell>
        </row>
        <row r="599">
          <cell r="A599">
            <v>6374</v>
          </cell>
          <cell r="J599">
            <v>180657.96999999991</v>
          </cell>
          <cell r="AE599">
            <v>0</v>
          </cell>
          <cell r="AF599">
            <v>0</v>
          </cell>
          <cell r="AG599">
            <v>0</v>
          </cell>
          <cell r="AH599">
            <v>93321.170000000013</v>
          </cell>
        </row>
        <row r="600">
          <cell r="A600">
            <v>6460</v>
          </cell>
          <cell r="J600">
            <v>1907.9599999999737</v>
          </cell>
          <cell r="AE600">
            <v>0</v>
          </cell>
          <cell r="AF600">
            <v>0</v>
          </cell>
          <cell r="AG600">
            <v>0</v>
          </cell>
          <cell r="AH600">
            <v>9280.5099999999948</v>
          </cell>
        </row>
        <row r="601">
          <cell r="A601">
            <v>6462</v>
          </cell>
          <cell r="J601">
            <v>2397.0300000000016</v>
          </cell>
          <cell r="AE601">
            <v>0</v>
          </cell>
          <cell r="AF601">
            <v>0</v>
          </cell>
          <cell r="AG601">
            <v>0</v>
          </cell>
          <cell r="AH601">
            <v>1223.3499999999995</v>
          </cell>
        </row>
        <row r="602">
          <cell r="A602">
            <v>6476</v>
          </cell>
          <cell r="J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872.85999999999865</v>
          </cell>
        </row>
        <row r="603">
          <cell r="A603">
            <v>6481</v>
          </cell>
          <cell r="J603">
            <v>0</v>
          </cell>
          <cell r="AE603">
            <v>0</v>
          </cell>
          <cell r="AF603">
            <v>0</v>
          </cell>
          <cell r="AG603">
            <v>11.1</v>
          </cell>
          <cell r="AH603">
            <v>8574.9400000000023</v>
          </cell>
        </row>
        <row r="604">
          <cell r="A604">
            <v>6505</v>
          </cell>
          <cell r="J604">
            <v>4849.0599999999995</v>
          </cell>
          <cell r="AE604">
            <v>0</v>
          </cell>
          <cell r="AF604">
            <v>0</v>
          </cell>
          <cell r="AG604">
            <v>0</v>
          </cell>
          <cell r="AH604">
            <v>3017.34</v>
          </cell>
        </row>
        <row r="605">
          <cell r="A605">
            <v>6525</v>
          </cell>
          <cell r="J605">
            <v>17921.190000000002</v>
          </cell>
          <cell r="AE605">
            <v>0</v>
          </cell>
          <cell r="AF605">
            <v>0</v>
          </cell>
          <cell r="AG605">
            <v>0</v>
          </cell>
          <cell r="AH605">
            <v>1969.3999999999978</v>
          </cell>
        </row>
        <row r="606">
          <cell r="A606">
            <v>6553</v>
          </cell>
          <cell r="J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</row>
        <row r="607">
          <cell r="A607">
            <v>6558</v>
          </cell>
          <cell r="J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8698.8700000000099</v>
          </cell>
        </row>
        <row r="608">
          <cell r="A608">
            <v>833</v>
          </cell>
          <cell r="J608">
            <v>1426.619999999999</v>
          </cell>
          <cell r="AE608">
            <v>0</v>
          </cell>
          <cell r="AF608">
            <v>0</v>
          </cell>
          <cell r="AG608">
            <v>0</v>
          </cell>
          <cell r="AH608">
            <v>10213.190000000002</v>
          </cell>
        </row>
        <row r="609">
          <cell r="A609">
            <v>6701</v>
          </cell>
          <cell r="J609">
            <v>916817.80000000051</v>
          </cell>
          <cell r="AE609">
            <v>0</v>
          </cell>
          <cell r="AF609">
            <v>0</v>
          </cell>
          <cell r="AG609">
            <v>0</v>
          </cell>
          <cell r="AH609">
            <v>184956.53000000032</v>
          </cell>
        </row>
        <row r="610">
          <cell r="A610">
            <v>6709</v>
          </cell>
          <cell r="J610">
            <v>253.69999999999618</v>
          </cell>
          <cell r="AE610">
            <v>0</v>
          </cell>
          <cell r="AF610">
            <v>0</v>
          </cell>
          <cell r="AG610">
            <v>0</v>
          </cell>
          <cell r="AH610">
            <v>1192.9100000000008</v>
          </cell>
        </row>
        <row r="611">
          <cell r="A611">
            <v>6719</v>
          </cell>
          <cell r="J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6361.3699999999963</v>
          </cell>
        </row>
        <row r="612">
          <cell r="A612">
            <v>6768</v>
          </cell>
          <cell r="J612">
            <v>486113.38999999966</v>
          </cell>
          <cell r="AE612">
            <v>0</v>
          </cell>
          <cell r="AF612">
            <v>0</v>
          </cell>
          <cell r="AG612">
            <v>0</v>
          </cell>
          <cell r="AH612">
            <v>210882.30000000005</v>
          </cell>
        </row>
        <row r="613">
          <cell r="A613">
            <v>6771</v>
          </cell>
          <cell r="J613">
            <v>116868.20999999999</v>
          </cell>
          <cell r="AE613">
            <v>0</v>
          </cell>
          <cell r="AF613">
            <v>0</v>
          </cell>
          <cell r="AG613">
            <v>0</v>
          </cell>
          <cell r="AH613">
            <v>4948.5499999999884</v>
          </cell>
        </row>
        <row r="614">
          <cell r="A614">
            <v>6800</v>
          </cell>
          <cell r="J614">
            <v>6.7399999999997817</v>
          </cell>
          <cell r="AE614">
            <v>0</v>
          </cell>
          <cell r="AF614">
            <v>0</v>
          </cell>
          <cell r="AG614">
            <v>0.25</v>
          </cell>
          <cell r="AH614">
            <v>1215.2599999999993</v>
          </cell>
        </row>
        <row r="615">
          <cell r="A615">
            <v>6805</v>
          </cell>
          <cell r="J615">
            <v>0</v>
          </cell>
          <cell r="AE615">
            <v>0</v>
          </cell>
          <cell r="AF615">
            <v>0</v>
          </cell>
          <cell r="AG615">
            <v>3.13</v>
          </cell>
          <cell r="AH615">
            <v>9067.2399999999925</v>
          </cell>
        </row>
        <row r="616">
          <cell r="A616">
            <v>6806</v>
          </cell>
          <cell r="J616">
            <v>135.40999999999997</v>
          </cell>
          <cell r="AE616">
            <v>0</v>
          </cell>
          <cell r="AF616">
            <v>0</v>
          </cell>
          <cell r="AG616">
            <v>0</v>
          </cell>
          <cell r="AH616">
            <v>35.259999999999991</v>
          </cell>
        </row>
        <row r="617">
          <cell r="A617">
            <v>6809</v>
          </cell>
          <cell r="J617">
            <v>108.4899999999999</v>
          </cell>
          <cell r="AE617">
            <v>0</v>
          </cell>
          <cell r="AF617">
            <v>0</v>
          </cell>
          <cell r="AG617">
            <v>0</v>
          </cell>
          <cell r="AH617">
            <v>61.349999999999966</v>
          </cell>
        </row>
        <row r="618">
          <cell r="A618">
            <v>6816</v>
          </cell>
          <cell r="J618">
            <v>115774.10000000003</v>
          </cell>
          <cell r="AE618">
            <v>0</v>
          </cell>
          <cell r="AF618">
            <v>0</v>
          </cell>
          <cell r="AG618">
            <v>0</v>
          </cell>
          <cell r="AH618">
            <v>907.6200000000099</v>
          </cell>
        </row>
        <row r="619">
          <cell r="A619">
            <v>6827</v>
          </cell>
          <cell r="J619">
            <v>35510.359999999986</v>
          </cell>
          <cell r="AE619">
            <v>0</v>
          </cell>
          <cell r="AF619">
            <v>0</v>
          </cell>
          <cell r="AG619">
            <v>87.32</v>
          </cell>
          <cell r="AH619">
            <v>90237.450000000026</v>
          </cell>
        </row>
        <row r="620">
          <cell r="A620">
            <v>6846</v>
          </cell>
          <cell r="J620">
            <v>5637.059999999994</v>
          </cell>
          <cell r="AE620">
            <v>0</v>
          </cell>
          <cell r="AF620">
            <v>0</v>
          </cell>
          <cell r="AG620">
            <v>0</v>
          </cell>
          <cell r="AH620">
            <v>2078.6899999999987</v>
          </cell>
        </row>
        <row r="621">
          <cell r="A621">
            <v>6847</v>
          </cell>
          <cell r="J621">
            <v>415</v>
          </cell>
          <cell r="AE621">
            <v>0</v>
          </cell>
          <cell r="AF621">
            <v>0</v>
          </cell>
          <cell r="AG621">
            <v>29.14</v>
          </cell>
          <cell r="AH621">
            <v>13952.390000000049</v>
          </cell>
        </row>
        <row r="622">
          <cell r="A622">
            <v>6870</v>
          </cell>
          <cell r="J622">
            <v>3114.05</v>
          </cell>
          <cell r="AE622">
            <v>0</v>
          </cell>
          <cell r="AF622">
            <v>0</v>
          </cell>
          <cell r="AG622">
            <v>0.28000000000000003</v>
          </cell>
          <cell r="AH622">
            <v>3920.9900000000061</v>
          </cell>
        </row>
        <row r="623">
          <cell r="A623">
            <v>6879</v>
          </cell>
          <cell r="J623">
            <v>1031.149999999996</v>
          </cell>
          <cell r="AE623">
            <v>0</v>
          </cell>
          <cell r="AF623">
            <v>0</v>
          </cell>
          <cell r="AG623">
            <v>0</v>
          </cell>
          <cell r="AH623">
            <v>6068.09</v>
          </cell>
        </row>
        <row r="624">
          <cell r="A624">
            <v>6888</v>
          </cell>
          <cell r="J624">
            <v>9100.4300000001385</v>
          </cell>
          <cell r="AE624">
            <v>0</v>
          </cell>
          <cell r="AF624">
            <v>0</v>
          </cell>
          <cell r="AG624">
            <v>0</v>
          </cell>
          <cell r="AH624">
            <v>79926.759999999951</v>
          </cell>
        </row>
        <row r="625">
          <cell r="A625">
            <v>6896</v>
          </cell>
          <cell r="J625">
            <v>104.0099999999893</v>
          </cell>
          <cell r="AE625">
            <v>0</v>
          </cell>
          <cell r="AF625">
            <v>0</v>
          </cell>
          <cell r="AG625">
            <v>5.1400000000000006</v>
          </cell>
          <cell r="AH625">
            <v>6408.2700000000041</v>
          </cell>
        </row>
        <row r="626">
          <cell r="A626">
            <v>6913</v>
          </cell>
          <cell r="J626">
            <v>0</v>
          </cell>
          <cell r="AE626">
            <v>0</v>
          </cell>
          <cell r="AF626">
            <v>0</v>
          </cell>
          <cell r="AG626">
            <v>0.77</v>
          </cell>
          <cell r="AH626">
            <v>4819.0800000000181</v>
          </cell>
        </row>
        <row r="627">
          <cell r="A627">
            <v>6958</v>
          </cell>
          <cell r="J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</row>
        <row r="628">
          <cell r="A628">
            <v>6966</v>
          </cell>
          <cell r="J628">
            <v>389646.94000000006</v>
          </cell>
          <cell r="AE628">
            <v>0</v>
          </cell>
          <cell r="AF628">
            <v>0</v>
          </cell>
          <cell r="AG628">
            <v>0</v>
          </cell>
          <cell r="AH628">
            <v>192002.62</v>
          </cell>
        </row>
        <row r="629">
          <cell r="A629">
            <v>6974</v>
          </cell>
          <cell r="J629">
            <v>52.090000000000714</v>
          </cell>
          <cell r="AE629">
            <v>0</v>
          </cell>
          <cell r="AF629">
            <v>0</v>
          </cell>
          <cell r="AG629">
            <v>0</v>
          </cell>
          <cell r="AH629">
            <v>675.29</v>
          </cell>
        </row>
        <row r="630">
          <cell r="A630">
            <v>6980</v>
          </cell>
          <cell r="J630">
            <v>58.910000000001901</v>
          </cell>
          <cell r="AE630">
            <v>0</v>
          </cell>
          <cell r="AF630">
            <v>0</v>
          </cell>
          <cell r="AG630">
            <v>2.8</v>
          </cell>
          <cell r="AH630">
            <v>1628.0599999999995</v>
          </cell>
        </row>
        <row r="631">
          <cell r="A631">
            <v>6981</v>
          </cell>
          <cell r="J631">
            <v>2413.7199999999866</v>
          </cell>
          <cell r="AE631">
            <v>0</v>
          </cell>
          <cell r="AF631">
            <v>0</v>
          </cell>
          <cell r="AG631">
            <v>0</v>
          </cell>
          <cell r="AH631">
            <v>6896.7400000000025</v>
          </cell>
        </row>
        <row r="632">
          <cell r="A632">
            <v>6986</v>
          </cell>
          <cell r="J632">
            <v>0</v>
          </cell>
          <cell r="AE632">
            <v>0</v>
          </cell>
          <cell r="AF632">
            <v>0</v>
          </cell>
          <cell r="AG632">
            <v>11.42</v>
          </cell>
          <cell r="AH632">
            <v>6982.8500000000049</v>
          </cell>
        </row>
        <row r="633">
          <cell r="A633">
            <v>6990</v>
          </cell>
          <cell r="J633">
            <v>2.8421709430404007E-13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4">
          <cell r="A634">
            <v>6991</v>
          </cell>
          <cell r="J634">
            <v>128046.47999999963</v>
          </cell>
          <cell r="AE634">
            <v>0</v>
          </cell>
          <cell r="AF634">
            <v>0</v>
          </cell>
          <cell r="AG634">
            <v>0</v>
          </cell>
          <cell r="AH634">
            <v>253502.6399999999</v>
          </cell>
        </row>
        <row r="635">
          <cell r="A635">
            <v>6997</v>
          </cell>
          <cell r="J635">
            <v>1324.3300000000027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</row>
        <row r="636">
          <cell r="A636">
            <v>7040</v>
          </cell>
          <cell r="J636">
            <v>435.17000000000007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</row>
        <row r="637">
          <cell r="A637">
            <v>7042</v>
          </cell>
          <cell r="J637">
            <v>1.1368683772161603E-13</v>
          </cell>
          <cell r="AE637">
            <v>0</v>
          </cell>
          <cell r="AF637">
            <v>0</v>
          </cell>
          <cell r="AG637">
            <v>0</v>
          </cell>
          <cell r="AH637">
            <v>1.1368683772161603E-13</v>
          </cell>
        </row>
        <row r="638">
          <cell r="A638">
            <v>7055</v>
          </cell>
          <cell r="J638">
            <v>7.6849637764553336E-13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</row>
        <row r="639">
          <cell r="A639">
            <v>7083</v>
          </cell>
          <cell r="J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</row>
        <row r="640">
          <cell r="A640">
            <v>7090</v>
          </cell>
          <cell r="J640">
            <v>875.07000000000062</v>
          </cell>
          <cell r="AE640">
            <v>0</v>
          </cell>
          <cell r="AF640">
            <v>0</v>
          </cell>
          <cell r="AG640">
            <v>0</v>
          </cell>
          <cell r="AH640">
            <v>704.40999999999985</v>
          </cell>
        </row>
        <row r="641">
          <cell r="A641">
            <v>7102</v>
          </cell>
          <cell r="J641">
            <v>2412.6800000000021</v>
          </cell>
          <cell r="AE641">
            <v>0</v>
          </cell>
          <cell r="AF641">
            <v>0</v>
          </cell>
          <cell r="AG641">
            <v>0</v>
          </cell>
          <cell r="AH641">
            <v>5581.0199999999968</v>
          </cell>
        </row>
        <row r="642">
          <cell r="A642">
            <v>7116</v>
          </cell>
          <cell r="J642">
            <v>11219.060000000005</v>
          </cell>
          <cell r="AE642">
            <v>0</v>
          </cell>
          <cell r="AF642">
            <v>0</v>
          </cell>
          <cell r="AG642">
            <v>0</v>
          </cell>
          <cell r="AH642">
            <v>5629.3100000000013</v>
          </cell>
        </row>
        <row r="643">
          <cell r="A643">
            <v>7133</v>
          </cell>
          <cell r="J643">
            <v>1414.7499999999636</v>
          </cell>
          <cell r="AE643">
            <v>0</v>
          </cell>
          <cell r="AF643">
            <v>0</v>
          </cell>
          <cell r="AG643">
            <v>0</v>
          </cell>
          <cell r="AH643">
            <v>18856.070000000007</v>
          </cell>
        </row>
        <row r="644">
          <cell r="A644">
            <v>7144</v>
          </cell>
          <cell r="J644">
            <v>35.989999999999782</v>
          </cell>
          <cell r="AE644">
            <v>0</v>
          </cell>
          <cell r="AF644">
            <v>0</v>
          </cell>
          <cell r="AG644">
            <v>9.2199999999999989</v>
          </cell>
          <cell r="AH644">
            <v>4097.0699999999979</v>
          </cell>
        </row>
        <row r="645">
          <cell r="A645">
            <v>7175</v>
          </cell>
          <cell r="J645">
            <v>468.18000000000302</v>
          </cell>
          <cell r="AE645">
            <v>0</v>
          </cell>
          <cell r="AF645">
            <v>0</v>
          </cell>
          <cell r="AG645">
            <v>0.01</v>
          </cell>
          <cell r="AH645">
            <v>4522.9400000000005</v>
          </cell>
        </row>
        <row r="646">
          <cell r="A646">
            <v>7176</v>
          </cell>
          <cell r="J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7">
          <cell r="A647">
            <v>7177</v>
          </cell>
          <cell r="J647">
            <v>82.36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8">
          <cell r="A648">
            <v>7201</v>
          </cell>
          <cell r="J648">
            <v>3848.0399999999972</v>
          </cell>
          <cell r="AE648">
            <v>0</v>
          </cell>
          <cell r="AF648">
            <v>0</v>
          </cell>
          <cell r="AG648">
            <v>0</v>
          </cell>
          <cell r="AH648">
            <v>9328.7200000000012</v>
          </cell>
        </row>
        <row r="649">
          <cell r="A649">
            <v>7202</v>
          </cell>
          <cell r="J649">
            <v>1226.3999999999987</v>
          </cell>
          <cell r="AE649">
            <v>0</v>
          </cell>
          <cell r="AF649">
            <v>0</v>
          </cell>
          <cell r="AG649">
            <v>0</v>
          </cell>
          <cell r="AH649">
            <v>5805.8500000000022</v>
          </cell>
        </row>
        <row r="650">
          <cell r="A650">
            <v>7231</v>
          </cell>
          <cell r="J650">
            <v>477.61999999999807</v>
          </cell>
          <cell r="AE650">
            <v>0</v>
          </cell>
          <cell r="AF650">
            <v>0</v>
          </cell>
          <cell r="AG650">
            <v>0</v>
          </cell>
          <cell r="AH650">
            <v>671.15999999999985</v>
          </cell>
        </row>
        <row r="651">
          <cell r="A651">
            <v>7239</v>
          </cell>
          <cell r="J651">
            <v>0</v>
          </cell>
          <cell r="AE651">
            <v>0</v>
          </cell>
          <cell r="AF651">
            <v>0</v>
          </cell>
          <cell r="AG651">
            <v>2.2599999999999998</v>
          </cell>
          <cell r="AH651">
            <v>3316.8499999999881</v>
          </cell>
        </row>
        <row r="652">
          <cell r="A652">
            <v>7267</v>
          </cell>
          <cell r="J652">
            <v>1011.1700000000201</v>
          </cell>
          <cell r="AE652">
            <v>0</v>
          </cell>
          <cell r="AF652">
            <v>0</v>
          </cell>
          <cell r="AG652">
            <v>0</v>
          </cell>
          <cell r="AH652">
            <v>15468.61</v>
          </cell>
        </row>
        <row r="653">
          <cell r="A653">
            <v>7302</v>
          </cell>
          <cell r="J653">
            <v>54.530000000000086</v>
          </cell>
          <cell r="AE653">
            <v>0</v>
          </cell>
          <cell r="AF653">
            <v>0</v>
          </cell>
          <cell r="AG653">
            <v>0</v>
          </cell>
          <cell r="AH653">
            <v>818.51999999999953</v>
          </cell>
        </row>
        <row r="654">
          <cell r="A654">
            <v>7324</v>
          </cell>
          <cell r="J654">
            <v>359.02999999998428</v>
          </cell>
          <cell r="AE654">
            <v>0</v>
          </cell>
          <cell r="AF654">
            <v>0</v>
          </cell>
          <cell r="AG654">
            <v>0</v>
          </cell>
          <cell r="AH654">
            <v>8660.4800000000032</v>
          </cell>
        </row>
        <row r="655">
          <cell r="A655">
            <v>7422</v>
          </cell>
          <cell r="J655">
            <v>105919.5799999999</v>
          </cell>
          <cell r="AE655">
            <v>0</v>
          </cell>
          <cell r="AF655">
            <v>0</v>
          </cell>
          <cell r="AG655">
            <v>0</v>
          </cell>
          <cell r="AH655">
            <v>14593.679999999993</v>
          </cell>
        </row>
        <row r="656">
          <cell r="A656">
            <v>7425</v>
          </cell>
          <cell r="J656">
            <v>27430.300000000003</v>
          </cell>
          <cell r="AE656">
            <v>0</v>
          </cell>
          <cell r="AF656">
            <v>0</v>
          </cell>
          <cell r="AG656">
            <v>0</v>
          </cell>
          <cell r="AH656">
            <v>2446.6200000000026</v>
          </cell>
        </row>
        <row r="657">
          <cell r="A657">
            <v>7432</v>
          </cell>
          <cell r="J657">
            <v>12451.62000000001</v>
          </cell>
          <cell r="AE657">
            <v>0</v>
          </cell>
          <cell r="AF657">
            <v>0</v>
          </cell>
          <cell r="AG657">
            <v>0</v>
          </cell>
          <cell r="AH657">
            <v>9067.5400000000009</v>
          </cell>
        </row>
        <row r="658">
          <cell r="A658">
            <v>7462</v>
          </cell>
          <cell r="J658">
            <v>9084.89</v>
          </cell>
          <cell r="AE658">
            <v>0</v>
          </cell>
          <cell r="AF658">
            <v>0</v>
          </cell>
          <cell r="AG658">
            <v>0</v>
          </cell>
          <cell r="AH658">
            <v>2896.0299999999988</v>
          </cell>
        </row>
        <row r="659">
          <cell r="A659">
            <v>7512</v>
          </cell>
          <cell r="J659">
            <v>23374.360000000117</v>
          </cell>
          <cell r="AE659">
            <v>0</v>
          </cell>
          <cell r="AF659">
            <v>0</v>
          </cell>
          <cell r="AG659">
            <v>0</v>
          </cell>
          <cell r="AH659">
            <v>67088.139999999956</v>
          </cell>
        </row>
        <row r="660">
          <cell r="A660">
            <v>7556</v>
          </cell>
          <cell r="J660">
            <v>4.0017766878008842E-11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</row>
        <row r="661">
          <cell r="A661">
            <v>7562</v>
          </cell>
          <cell r="J661">
            <v>99010.04</v>
          </cell>
          <cell r="AE661">
            <v>0</v>
          </cell>
          <cell r="AF661">
            <v>0</v>
          </cell>
          <cell r="AG661">
            <v>0</v>
          </cell>
          <cell r="AH661">
            <v>7559.6600000000035</v>
          </cell>
        </row>
        <row r="662">
          <cell r="A662">
            <v>7573</v>
          </cell>
          <cell r="J662">
            <v>39538.809999999983</v>
          </cell>
          <cell r="AE662">
            <v>0</v>
          </cell>
          <cell r="AF662">
            <v>0</v>
          </cell>
          <cell r="AG662">
            <v>0</v>
          </cell>
          <cell r="AH662">
            <v>416.76000000000931</v>
          </cell>
        </row>
        <row r="663">
          <cell r="A663">
            <v>7625</v>
          </cell>
          <cell r="J663">
            <v>1568.5499999999984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A664">
            <v>7637</v>
          </cell>
          <cell r="J664">
            <v>17191.18</v>
          </cell>
          <cell r="AE664">
            <v>0</v>
          </cell>
          <cell r="AF664">
            <v>0</v>
          </cell>
          <cell r="AG664">
            <v>0</v>
          </cell>
          <cell r="AH664">
            <v>3079.2499999999982</v>
          </cell>
        </row>
        <row r="665">
          <cell r="A665">
            <v>7639</v>
          </cell>
          <cell r="J665">
            <v>964.59999999999491</v>
          </cell>
          <cell r="AE665">
            <v>0</v>
          </cell>
          <cell r="AF665">
            <v>0</v>
          </cell>
          <cell r="AG665">
            <v>39.19</v>
          </cell>
          <cell r="AH665">
            <v>3958.8899999999994</v>
          </cell>
        </row>
        <row r="666">
          <cell r="A666">
            <v>7660</v>
          </cell>
          <cell r="J666">
            <v>37.180000000000376</v>
          </cell>
          <cell r="AE666">
            <v>0</v>
          </cell>
          <cell r="AF666">
            <v>0</v>
          </cell>
          <cell r="AG666">
            <v>1.22</v>
          </cell>
          <cell r="AH666">
            <v>108.29999999999973</v>
          </cell>
        </row>
        <row r="667">
          <cell r="A667">
            <v>7704</v>
          </cell>
          <cell r="J667">
            <v>6.8212102632969618E-13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</row>
        <row r="668">
          <cell r="A668">
            <v>7739</v>
          </cell>
          <cell r="J668">
            <v>2042.19</v>
          </cell>
          <cell r="AE668">
            <v>0</v>
          </cell>
          <cell r="AF668">
            <v>0</v>
          </cell>
          <cell r="AG668">
            <v>0</v>
          </cell>
          <cell r="AH668">
            <v>876.22000000000025</v>
          </cell>
        </row>
        <row r="669">
          <cell r="A669">
            <v>7789</v>
          </cell>
          <cell r="J669">
            <v>5961.0900000000056</v>
          </cell>
          <cell r="AE669">
            <v>0</v>
          </cell>
          <cell r="AF669">
            <v>0</v>
          </cell>
          <cell r="AG669">
            <v>0</v>
          </cell>
          <cell r="AH669">
            <v>7647.7299999999959</v>
          </cell>
        </row>
        <row r="670">
          <cell r="A670">
            <v>7807</v>
          </cell>
          <cell r="J670">
            <v>640.19000000000096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</row>
        <row r="671">
          <cell r="A671">
            <v>7862</v>
          </cell>
          <cell r="J671">
            <v>246.3800000000009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</row>
        <row r="672">
          <cell r="A672">
            <v>7924</v>
          </cell>
          <cell r="J672">
            <v>11443.179999999993</v>
          </cell>
          <cell r="AE672">
            <v>0</v>
          </cell>
          <cell r="AF672">
            <v>0</v>
          </cell>
          <cell r="AG672">
            <v>0</v>
          </cell>
          <cell r="AH672">
            <v>7916.1200000000026</v>
          </cell>
        </row>
        <row r="673">
          <cell r="A673">
            <v>7935</v>
          </cell>
          <cell r="J673">
            <v>2269.8199999999988</v>
          </cell>
          <cell r="AE673">
            <v>0</v>
          </cell>
          <cell r="AF673">
            <v>0</v>
          </cell>
          <cell r="AG673">
            <v>0</v>
          </cell>
          <cell r="AH673">
            <v>762.23999999999978</v>
          </cell>
        </row>
        <row r="674">
          <cell r="A674">
            <v>7876</v>
          </cell>
          <cell r="J674">
            <v>1.4210854715202004E-14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</row>
        <row r="675">
          <cell r="A675">
            <v>71201</v>
          </cell>
          <cell r="J675">
            <v>1466.2600000000011</v>
          </cell>
          <cell r="AE675">
            <v>0</v>
          </cell>
          <cell r="AF675">
            <v>0</v>
          </cell>
          <cell r="AG675">
            <v>0</v>
          </cell>
          <cell r="AH675">
            <v>1853.7599999999993</v>
          </cell>
        </row>
        <row r="676">
          <cell r="A676">
            <v>71205</v>
          </cell>
          <cell r="J676">
            <v>2023.8300000000002</v>
          </cell>
          <cell r="AE676">
            <v>0</v>
          </cell>
          <cell r="AF676">
            <v>0</v>
          </cell>
          <cell r="AG676">
            <v>0</v>
          </cell>
          <cell r="AH676">
            <v>463.95999999999958</v>
          </cell>
        </row>
        <row r="677">
          <cell r="A677">
            <v>72102</v>
          </cell>
          <cell r="J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9.4899999999999949</v>
          </cell>
        </row>
        <row r="678">
          <cell r="A678">
            <v>72201</v>
          </cell>
          <cell r="J678">
            <v>1.7499999999999645</v>
          </cell>
          <cell r="AE678">
            <v>0</v>
          </cell>
          <cell r="AF678">
            <v>0</v>
          </cell>
          <cell r="AG678">
            <v>0</v>
          </cell>
          <cell r="AH678">
            <v>4.07</v>
          </cell>
        </row>
        <row r="679">
          <cell r="A679">
            <v>74000</v>
          </cell>
          <cell r="J679">
            <v>50012.200000000012</v>
          </cell>
          <cell r="AE679">
            <v>0</v>
          </cell>
          <cell r="AF679">
            <v>0</v>
          </cell>
          <cell r="AG679">
            <v>0</v>
          </cell>
          <cell r="AH679">
            <v>11982.949999999993</v>
          </cell>
        </row>
        <row r="680">
          <cell r="A680">
            <v>74102</v>
          </cell>
          <cell r="J680">
            <v>6709.4199999999983</v>
          </cell>
          <cell r="AE680">
            <v>0</v>
          </cell>
          <cell r="AF680">
            <v>0</v>
          </cell>
          <cell r="AG680">
            <v>0</v>
          </cell>
          <cell r="AH680">
            <v>1896.0699999999997</v>
          </cell>
        </row>
        <row r="681">
          <cell r="A681">
            <v>78110</v>
          </cell>
          <cell r="J681">
            <v>5032.2400000000007</v>
          </cell>
          <cell r="AE681">
            <v>0</v>
          </cell>
          <cell r="AF681">
            <v>0</v>
          </cell>
          <cell r="AG681">
            <v>0</v>
          </cell>
          <cell r="AH681">
            <v>4060.79</v>
          </cell>
        </row>
        <row r="682">
          <cell r="A682">
            <v>78206</v>
          </cell>
          <cell r="J682">
            <v>3360.84</v>
          </cell>
          <cell r="AE682">
            <v>0</v>
          </cell>
          <cell r="AF682">
            <v>0</v>
          </cell>
          <cell r="AG682">
            <v>0</v>
          </cell>
          <cell r="AH682">
            <v>613.44999999999982</v>
          </cell>
        </row>
        <row r="683">
          <cell r="A683">
            <v>79000</v>
          </cell>
          <cell r="J683">
            <v>31447.17</v>
          </cell>
          <cell r="AE683">
            <v>0</v>
          </cell>
          <cell r="AF683">
            <v>0</v>
          </cell>
          <cell r="AG683">
            <v>0</v>
          </cell>
          <cell r="AH683">
            <v>10409.690000000002</v>
          </cell>
        </row>
        <row r="684">
          <cell r="A684">
            <v>79001</v>
          </cell>
          <cell r="J684">
            <v>3240.56</v>
          </cell>
          <cell r="AE684">
            <v>0</v>
          </cell>
          <cell r="AF684">
            <v>0</v>
          </cell>
          <cell r="AG684">
            <v>0</v>
          </cell>
          <cell r="AH684">
            <v>422.36000000000013</v>
          </cell>
        </row>
        <row r="685">
          <cell r="A685">
            <v>7920</v>
          </cell>
          <cell r="J685">
            <v>3097.3700000000026</v>
          </cell>
          <cell r="AE685">
            <v>0</v>
          </cell>
          <cell r="AF685">
            <v>0</v>
          </cell>
          <cell r="AG685">
            <v>0</v>
          </cell>
          <cell r="AH685">
            <v>2115.3600000000006</v>
          </cell>
        </row>
        <row r="686">
          <cell r="A686">
            <v>784</v>
          </cell>
          <cell r="J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1.3642420526593924E-12</v>
          </cell>
        </row>
        <row r="687">
          <cell r="A687">
            <v>6998</v>
          </cell>
          <cell r="J687">
            <v>6560.3299999999927</v>
          </cell>
          <cell r="AE687">
            <v>0</v>
          </cell>
          <cell r="AF687">
            <v>0</v>
          </cell>
          <cell r="AG687">
            <v>0</v>
          </cell>
          <cell r="AH687">
            <v>6422.2199999999939</v>
          </cell>
        </row>
        <row r="688">
          <cell r="A688">
            <v>2492</v>
          </cell>
          <cell r="J688">
            <v>7693.9800000000068</v>
          </cell>
          <cell r="AE688">
            <v>0</v>
          </cell>
          <cell r="AF688">
            <v>0</v>
          </cell>
          <cell r="AG688">
            <v>0</v>
          </cell>
          <cell r="AH688">
            <v>5409.5200000000041</v>
          </cell>
        </row>
        <row r="689">
          <cell r="A689">
            <v>1534</v>
          </cell>
          <cell r="J689">
            <v>1330.399999999996</v>
          </cell>
          <cell r="AE689">
            <v>0</v>
          </cell>
          <cell r="AF689">
            <v>0</v>
          </cell>
          <cell r="AG689">
            <v>0</v>
          </cell>
          <cell r="AH689">
            <v>6681.9499999999971</v>
          </cell>
        </row>
        <row r="690">
          <cell r="A690">
            <v>6995</v>
          </cell>
          <cell r="J690">
            <v>1546.7000000000053</v>
          </cell>
          <cell r="AE690">
            <v>0</v>
          </cell>
          <cell r="AF690">
            <v>0</v>
          </cell>
          <cell r="AG690">
            <v>0</v>
          </cell>
          <cell r="AH690">
            <v>6599.9599999999991</v>
          </cell>
        </row>
        <row r="691">
          <cell r="A691">
            <v>72106</v>
          </cell>
          <cell r="J691">
            <v>0</v>
          </cell>
          <cell r="AE691">
            <v>0</v>
          </cell>
          <cell r="AF691">
            <v>0</v>
          </cell>
          <cell r="AG691">
            <v>-0.54</v>
          </cell>
          <cell r="AH691">
            <v>28.21</v>
          </cell>
        </row>
        <row r="692">
          <cell r="A692">
            <v>78209</v>
          </cell>
          <cell r="J692">
            <v>674.95000000000027</v>
          </cell>
          <cell r="AE692">
            <v>0</v>
          </cell>
          <cell r="AF692">
            <v>0</v>
          </cell>
          <cell r="AG692">
            <v>0</v>
          </cell>
          <cell r="AH692">
            <v>11.989999999999952</v>
          </cell>
        </row>
        <row r="693">
          <cell r="A693">
            <v>5101</v>
          </cell>
          <cell r="J693">
            <v>1468.5</v>
          </cell>
          <cell r="AE693">
            <v>0</v>
          </cell>
          <cell r="AF693">
            <v>0</v>
          </cell>
          <cell r="AG693">
            <v>0</v>
          </cell>
          <cell r="AH693">
            <v>566.5599999999996</v>
          </cell>
        </row>
        <row r="694">
          <cell r="A694">
            <v>79108</v>
          </cell>
          <cell r="J694">
            <v>1645.94</v>
          </cell>
          <cell r="AE694">
            <v>0</v>
          </cell>
          <cell r="AF694">
            <v>0</v>
          </cell>
          <cell r="AG694">
            <v>0</v>
          </cell>
          <cell r="AH694">
            <v>150.89999999999986</v>
          </cell>
        </row>
        <row r="695">
          <cell r="A695">
            <v>79010</v>
          </cell>
          <cell r="J695">
            <v>17364.849999999999</v>
          </cell>
          <cell r="AE695">
            <v>0</v>
          </cell>
          <cell r="AF695">
            <v>0</v>
          </cell>
          <cell r="AG695">
            <v>31.14</v>
          </cell>
          <cell r="AH695">
            <v>2635.1500000000019</v>
          </cell>
        </row>
        <row r="696">
          <cell r="A696">
            <v>74014</v>
          </cell>
          <cell r="J696">
            <v>615.52999999999975</v>
          </cell>
          <cell r="AE696">
            <v>0</v>
          </cell>
          <cell r="AF696">
            <v>0</v>
          </cell>
          <cell r="AG696">
            <v>0</v>
          </cell>
          <cell r="AH696">
            <v>635.65999999999985</v>
          </cell>
        </row>
        <row r="697">
          <cell r="A697">
            <v>75011</v>
          </cell>
          <cell r="J697">
            <v>383.46999999999969</v>
          </cell>
          <cell r="AE697">
            <v>0</v>
          </cell>
          <cell r="AF697">
            <v>0</v>
          </cell>
          <cell r="AG697">
            <v>0</v>
          </cell>
          <cell r="AH697">
            <v>547.57000000000016</v>
          </cell>
        </row>
        <row r="698">
          <cell r="A698">
            <v>77012</v>
          </cell>
          <cell r="J698">
            <v>50.590000000000032</v>
          </cell>
          <cell r="AE698">
            <v>0</v>
          </cell>
          <cell r="AF698">
            <v>0</v>
          </cell>
          <cell r="AG698">
            <v>0</v>
          </cell>
          <cell r="AH698">
            <v>54.120000000000005</v>
          </cell>
        </row>
        <row r="699">
          <cell r="A699">
            <v>3093</v>
          </cell>
          <cell r="J699">
            <v>4236.18</v>
          </cell>
          <cell r="AE699">
            <v>0</v>
          </cell>
          <cell r="AF699">
            <v>0</v>
          </cell>
          <cell r="AG699">
            <v>0</v>
          </cell>
          <cell r="AH699">
            <v>12057.759999999995</v>
          </cell>
        </row>
        <row r="700">
          <cell r="A700">
            <v>5934</v>
          </cell>
          <cell r="J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</row>
        <row r="701">
          <cell r="A701">
            <v>1460</v>
          </cell>
          <cell r="J701">
            <v>449.29000000000497</v>
          </cell>
          <cell r="AE701">
            <v>0</v>
          </cell>
          <cell r="AF701">
            <v>0</v>
          </cell>
          <cell r="AG701">
            <v>1.07</v>
          </cell>
          <cell r="AH701">
            <v>3050.9800000000014</v>
          </cell>
        </row>
        <row r="702">
          <cell r="A702">
            <v>73000</v>
          </cell>
          <cell r="J702">
            <v>35404.800000000003</v>
          </cell>
          <cell r="AE702">
            <v>0</v>
          </cell>
          <cell r="AF702">
            <v>0</v>
          </cell>
          <cell r="AG702">
            <v>0</v>
          </cell>
          <cell r="AH702">
            <v>10642.379999999997</v>
          </cell>
        </row>
        <row r="703">
          <cell r="A703">
            <v>73005</v>
          </cell>
          <cell r="J703">
            <v>271.63</v>
          </cell>
          <cell r="AE703">
            <v>0</v>
          </cell>
          <cell r="AF703">
            <v>0</v>
          </cell>
          <cell r="AG703">
            <v>0</v>
          </cell>
          <cell r="AH703">
            <v>58.53000000000003</v>
          </cell>
        </row>
        <row r="704">
          <cell r="A704">
            <v>2944</v>
          </cell>
          <cell r="J704">
            <v>3022.8200000000006</v>
          </cell>
          <cell r="AE704">
            <v>0</v>
          </cell>
          <cell r="AF704">
            <v>0</v>
          </cell>
          <cell r="AG704">
            <v>0</v>
          </cell>
          <cell r="AH704">
            <v>44.5799999999997</v>
          </cell>
        </row>
        <row r="705">
          <cell r="A705">
            <v>77011</v>
          </cell>
          <cell r="J705">
            <v>98.819999999999936</v>
          </cell>
          <cell r="AE705">
            <v>0</v>
          </cell>
          <cell r="AF705">
            <v>0</v>
          </cell>
          <cell r="AG705">
            <v>0</v>
          </cell>
          <cell r="AH705">
            <v>335.75</v>
          </cell>
        </row>
        <row r="706">
          <cell r="A706">
            <v>77014</v>
          </cell>
          <cell r="J706">
            <v>67.499999999999659</v>
          </cell>
          <cell r="AE706">
            <v>0</v>
          </cell>
          <cell r="AF706">
            <v>0</v>
          </cell>
          <cell r="AG706">
            <v>0</v>
          </cell>
          <cell r="AH706">
            <v>747.17000000000007</v>
          </cell>
        </row>
        <row r="707">
          <cell r="A707">
            <v>1954</v>
          </cell>
          <cell r="J707">
            <v>18660.490000000002</v>
          </cell>
          <cell r="AE707">
            <v>0</v>
          </cell>
          <cell r="AF707">
            <v>0</v>
          </cell>
          <cell r="AG707">
            <v>0</v>
          </cell>
          <cell r="AH707">
            <v>2592.2799999999984</v>
          </cell>
        </row>
        <row r="708">
          <cell r="A708">
            <v>79113</v>
          </cell>
          <cell r="J708">
            <v>191.49000000000046</v>
          </cell>
          <cell r="AE708">
            <v>0</v>
          </cell>
          <cell r="AF708">
            <v>0</v>
          </cell>
          <cell r="AG708">
            <v>0</v>
          </cell>
          <cell r="AH708">
            <v>483.80999999999966</v>
          </cell>
        </row>
        <row r="709">
          <cell r="A709">
            <v>77000</v>
          </cell>
          <cell r="J709">
            <v>3364.6899999999996</v>
          </cell>
          <cell r="AE709">
            <v>0</v>
          </cell>
          <cell r="AF709">
            <v>0</v>
          </cell>
          <cell r="AG709">
            <v>0</v>
          </cell>
          <cell r="AH709">
            <v>1115.0500000000002</v>
          </cell>
        </row>
        <row r="710">
          <cell r="A710">
            <v>74114</v>
          </cell>
          <cell r="J710">
            <v>68.1599999999994</v>
          </cell>
          <cell r="AE710">
            <v>0</v>
          </cell>
          <cell r="AF710">
            <v>0</v>
          </cell>
          <cell r="AG710">
            <v>0.52</v>
          </cell>
          <cell r="AH710">
            <v>717.42000000000007</v>
          </cell>
        </row>
        <row r="711">
          <cell r="A711">
            <v>3087</v>
          </cell>
          <cell r="J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2475.2599999999966</v>
          </cell>
        </row>
        <row r="712">
          <cell r="A712">
            <v>75012</v>
          </cell>
          <cell r="J712">
            <v>8.5</v>
          </cell>
          <cell r="AE712">
            <v>0</v>
          </cell>
          <cell r="AF712">
            <v>0</v>
          </cell>
          <cell r="AG712">
            <v>0</v>
          </cell>
          <cell r="AH712">
            <v>112.98000000000002</v>
          </cell>
        </row>
        <row r="713">
          <cell r="A713">
            <v>71009</v>
          </cell>
          <cell r="J713">
            <v>0</v>
          </cell>
          <cell r="AE713">
            <v>0</v>
          </cell>
          <cell r="AF713">
            <v>0</v>
          </cell>
          <cell r="AG713">
            <v>22.5</v>
          </cell>
          <cell r="AH713">
            <v>116.3799999999992</v>
          </cell>
        </row>
        <row r="714">
          <cell r="A714">
            <v>74017</v>
          </cell>
          <cell r="J714">
            <v>221.70000000000005</v>
          </cell>
          <cell r="AE714">
            <v>0</v>
          </cell>
          <cell r="AF714">
            <v>0</v>
          </cell>
          <cell r="AG714">
            <v>0</v>
          </cell>
          <cell r="AH714">
            <v>826.31</v>
          </cell>
        </row>
        <row r="715">
          <cell r="A715">
            <v>2678</v>
          </cell>
          <cell r="J715">
            <v>0</v>
          </cell>
          <cell r="AE715">
            <v>0</v>
          </cell>
          <cell r="AF715">
            <v>0</v>
          </cell>
          <cell r="AG715">
            <v>305.57</v>
          </cell>
          <cell r="AH715">
            <v>2326.5099999999948</v>
          </cell>
        </row>
        <row r="716">
          <cell r="A716">
            <v>75000</v>
          </cell>
          <cell r="J716">
            <v>790.89</v>
          </cell>
          <cell r="AE716">
            <v>0</v>
          </cell>
          <cell r="AF716">
            <v>0</v>
          </cell>
          <cell r="AG716">
            <v>0</v>
          </cell>
          <cell r="AH716">
            <v>23.269999999999982</v>
          </cell>
        </row>
        <row r="717">
          <cell r="A717">
            <v>6009</v>
          </cell>
          <cell r="J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</row>
        <row r="718">
          <cell r="A718">
            <v>89</v>
          </cell>
          <cell r="J718">
            <v>27025.95</v>
          </cell>
          <cell r="AE718">
            <v>0</v>
          </cell>
          <cell r="AF718">
            <v>0</v>
          </cell>
          <cell r="AG718">
            <v>0</v>
          </cell>
          <cell r="AH718">
            <v>150.79999999999927</v>
          </cell>
        </row>
        <row r="719">
          <cell r="A719">
            <v>2768</v>
          </cell>
          <cell r="J719">
            <v>3519.3600000000042</v>
          </cell>
          <cell r="AE719">
            <v>0</v>
          </cell>
          <cell r="AF719">
            <v>0</v>
          </cell>
          <cell r="AG719">
            <v>0</v>
          </cell>
          <cell r="AH719">
            <v>8118.7200000000021</v>
          </cell>
        </row>
        <row r="720">
          <cell r="A720">
            <v>72003</v>
          </cell>
          <cell r="J720">
            <v>73.569999999999993</v>
          </cell>
          <cell r="AE720">
            <v>0</v>
          </cell>
          <cell r="AF720">
            <v>0</v>
          </cell>
          <cell r="AG720">
            <v>0</v>
          </cell>
          <cell r="AH720">
            <v>8.460000000000008</v>
          </cell>
        </row>
        <row r="721">
          <cell r="A721">
            <v>74117</v>
          </cell>
          <cell r="J721">
            <v>0</v>
          </cell>
          <cell r="AE721">
            <v>0</v>
          </cell>
          <cell r="AF721">
            <v>0</v>
          </cell>
          <cell r="AG721">
            <v>0.12000000000000001</v>
          </cell>
          <cell r="AH721">
            <v>49.460000000000022</v>
          </cell>
        </row>
        <row r="722">
          <cell r="A722">
            <v>79114</v>
          </cell>
          <cell r="J722">
            <v>36.4399999999996</v>
          </cell>
          <cell r="AE722">
            <v>0</v>
          </cell>
          <cell r="AF722">
            <v>0</v>
          </cell>
          <cell r="AG722">
            <v>0.22</v>
          </cell>
          <cell r="AH722">
            <v>498.92000000000007</v>
          </cell>
        </row>
        <row r="723">
          <cell r="A723">
            <v>7883</v>
          </cell>
          <cell r="J723">
            <v>3408.2200000000003</v>
          </cell>
          <cell r="AE723">
            <v>0</v>
          </cell>
          <cell r="AF723">
            <v>0</v>
          </cell>
          <cell r="AG723">
            <v>0</v>
          </cell>
          <cell r="AH723">
            <v>181.92000000000007</v>
          </cell>
        </row>
        <row r="724">
          <cell r="A724">
            <v>74019</v>
          </cell>
          <cell r="J724">
            <v>12.800000000000002</v>
          </cell>
          <cell r="AE724">
            <v>0</v>
          </cell>
          <cell r="AF724">
            <v>0</v>
          </cell>
          <cell r="AG724">
            <v>0</v>
          </cell>
          <cell r="AH724">
            <v>4.6599999999999975</v>
          </cell>
        </row>
        <row r="725">
          <cell r="A725">
            <v>75109</v>
          </cell>
          <cell r="J725">
            <v>13.130000000000081</v>
          </cell>
          <cell r="AE725">
            <v>0</v>
          </cell>
          <cell r="AF725">
            <v>0</v>
          </cell>
          <cell r="AG725">
            <v>3.16</v>
          </cell>
          <cell r="AH725">
            <v>103.25</v>
          </cell>
        </row>
        <row r="726">
          <cell r="A726">
            <v>76120</v>
          </cell>
          <cell r="J726">
            <v>259.51999999999907</v>
          </cell>
          <cell r="AE726">
            <v>0</v>
          </cell>
          <cell r="AF726">
            <v>0</v>
          </cell>
          <cell r="AG726">
            <v>0</v>
          </cell>
          <cell r="AH726">
            <v>3231.9000000000005</v>
          </cell>
        </row>
        <row r="727">
          <cell r="A727">
            <v>1023</v>
          </cell>
          <cell r="J727">
            <v>1333.3099999999995</v>
          </cell>
          <cell r="AE727">
            <v>0</v>
          </cell>
          <cell r="AF727">
            <v>0</v>
          </cell>
          <cell r="AG727">
            <v>19.12</v>
          </cell>
          <cell r="AH727">
            <v>1205.1299999999992</v>
          </cell>
        </row>
        <row r="728">
          <cell r="A728">
            <v>1162</v>
          </cell>
          <cell r="J728">
            <v>63.900000000000091</v>
          </cell>
          <cell r="AE728">
            <v>0</v>
          </cell>
          <cell r="AF728">
            <v>0</v>
          </cell>
          <cell r="AG728">
            <v>18.73</v>
          </cell>
          <cell r="AH728">
            <v>401.63</v>
          </cell>
        </row>
        <row r="729">
          <cell r="A729">
            <v>3609</v>
          </cell>
          <cell r="J729">
            <v>5032.1499999999978</v>
          </cell>
          <cell r="AE729">
            <v>0</v>
          </cell>
          <cell r="AF729">
            <v>0</v>
          </cell>
          <cell r="AG729">
            <v>20.72</v>
          </cell>
          <cell r="AH729">
            <v>12967.849999999999</v>
          </cell>
        </row>
        <row r="730">
          <cell r="A730">
            <v>4179</v>
          </cell>
          <cell r="J730">
            <v>2157.2300000000032</v>
          </cell>
          <cell r="AE730">
            <v>0</v>
          </cell>
          <cell r="AF730">
            <v>0</v>
          </cell>
          <cell r="AG730">
            <v>243.12</v>
          </cell>
          <cell r="AH730">
            <v>25774.159999999996</v>
          </cell>
        </row>
        <row r="731">
          <cell r="A731">
            <v>4779</v>
          </cell>
          <cell r="J731">
            <v>2378.91</v>
          </cell>
          <cell r="AE731">
            <v>0</v>
          </cell>
          <cell r="AF731">
            <v>0</v>
          </cell>
          <cell r="AG731">
            <v>193.69</v>
          </cell>
          <cell r="AH731">
            <v>7222.5099999999984</v>
          </cell>
        </row>
        <row r="732">
          <cell r="A732">
            <v>6564</v>
          </cell>
          <cell r="J732">
            <v>15693.68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</row>
        <row r="733">
          <cell r="A733">
            <v>7516</v>
          </cell>
          <cell r="J733">
            <v>3813.5299999999997</v>
          </cell>
          <cell r="AE733">
            <v>0</v>
          </cell>
          <cell r="AF733">
            <v>0</v>
          </cell>
          <cell r="AG733">
            <v>0</v>
          </cell>
          <cell r="AH733">
            <v>1027.3700000000003</v>
          </cell>
        </row>
        <row r="734">
          <cell r="A734">
            <v>72000</v>
          </cell>
          <cell r="J734">
            <v>815.26</v>
          </cell>
          <cell r="AE734">
            <v>0</v>
          </cell>
          <cell r="AF734">
            <v>0</v>
          </cell>
          <cell r="AG734">
            <v>0</v>
          </cell>
          <cell r="AH734">
            <v>129.03999999999996</v>
          </cell>
        </row>
        <row r="735">
          <cell r="A735">
            <v>72006</v>
          </cell>
          <cell r="J735">
            <v>95.240000000000123</v>
          </cell>
          <cell r="AE735">
            <v>0</v>
          </cell>
          <cell r="AF735">
            <v>0</v>
          </cell>
          <cell r="AG735">
            <v>0</v>
          </cell>
          <cell r="AH735">
            <v>485.82999999999987</v>
          </cell>
        </row>
        <row r="736">
          <cell r="A736">
            <v>75018</v>
          </cell>
          <cell r="J736">
            <v>223.16</v>
          </cell>
          <cell r="AE736">
            <v>0</v>
          </cell>
          <cell r="AF736">
            <v>0</v>
          </cell>
          <cell r="AG736">
            <v>3.78</v>
          </cell>
          <cell r="AH736">
            <v>91.070000000000022</v>
          </cell>
        </row>
        <row r="737">
          <cell r="A737">
            <v>76114</v>
          </cell>
          <cell r="J737">
            <v>0</v>
          </cell>
          <cell r="AE737">
            <v>0</v>
          </cell>
          <cell r="AF737">
            <v>0</v>
          </cell>
          <cell r="AG737">
            <v>6.9</v>
          </cell>
          <cell r="AH737">
            <v>64.009999999999991</v>
          </cell>
        </row>
        <row r="738">
          <cell r="A738">
            <v>77006</v>
          </cell>
          <cell r="J738">
            <v>0</v>
          </cell>
          <cell r="AE738">
            <v>0</v>
          </cell>
          <cell r="AF738">
            <v>0</v>
          </cell>
          <cell r="AG738">
            <v>60.120000000000005</v>
          </cell>
          <cell r="AH738">
            <v>1445.5</v>
          </cell>
        </row>
        <row r="739">
          <cell r="A739">
            <v>79121</v>
          </cell>
          <cell r="J739">
            <v>11.259999999999998</v>
          </cell>
          <cell r="AE739">
            <v>0</v>
          </cell>
          <cell r="AF739">
            <v>0</v>
          </cell>
          <cell r="AG739">
            <v>0.02</v>
          </cell>
          <cell r="AH739">
            <v>1.4400000000000013</v>
          </cell>
        </row>
        <row r="740">
          <cell r="A740">
            <v>73210</v>
          </cell>
          <cell r="J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</row>
        <row r="741">
          <cell r="A741">
            <v>6728</v>
          </cell>
          <cell r="J741">
            <v>274801.90000000002</v>
          </cell>
          <cell r="AE741">
            <v>0</v>
          </cell>
          <cell r="AF741">
            <v>0</v>
          </cell>
          <cell r="AG741">
            <v>0</v>
          </cell>
          <cell r="AH741">
            <v>434198.1</v>
          </cell>
        </row>
        <row r="742">
          <cell r="A742">
            <v>74138</v>
          </cell>
          <cell r="J742">
            <v>198.58</v>
          </cell>
          <cell r="AE742">
            <v>0</v>
          </cell>
          <cell r="AF742">
            <v>0</v>
          </cell>
          <cell r="AG742">
            <v>0</v>
          </cell>
          <cell r="AH742">
            <v>1.4199999999999875</v>
          </cell>
        </row>
        <row r="743">
          <cell r="A743">
            <v>79120</v>
          </cell>
          <cell r="J743">
            <v>40.74</v>
          </cell>
          <cell r="AE743">
            <v>0</v>
          </cell>
          <cell r="AF743">
            <v>0</v>
          </cell>
          <cell r="AG743">
            <v>0</v>
          </cell>
          <cell r="AH743">
            <v>589.46</v>
          </cell>
        </row>
        <row r="744">
          <cell r="A744">
            <v>71000</v>
          </cell>
          <cell r="J744">
            <v>1148.22</v>
          </cell>
          <cell r="AE744">
            <v>0</v>
          </cell>
          <cell r="AF744">
            <v>0</v>
          </cell>
          <cell r="AG744">
            <v>0</v>
          </cell>
          <cell r="AH744">
            <v>851.78</v>
          </cell>
        </row>
        <row r="745">
          <cell r="A745">
            <v>73010</v>
          </cell>
          <cell r="J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</row>
        <row r="746">
          <cell r="A746">
            <v>71200</v>
          </cell>
          <cell r="J746">
            <v>2076.44</v>
          </cell>
          <cell r="AE746">
            <v>0</v>
          </cell>
          <cell r="AF746">
            <v>0</v>
          </cell>
          <cell r="AG746">
            <v>0</v>
          </cell>
          <cell r="AH746">
            <v>1923.56</v>
          </cell>
        </row>
        <row r="747">
          <cell r="A747">
            <v>2757</v>
          </cell>
          <cell r="J747">
            <v>1419.36</v>
          </cell>
          <cell r="AE747">
            <v>0</v>
          </cell>
          <cell r="AF747">
            <v>0</v>
          </cell>
          <cell r="AG747">
            <v>0</v>
          </cell>
          <cell r="AH747">
            <v>780.6400000000001</v>
          </cell>
        </row>
        <row r="748">
          <cell r="A748">
            <v>75110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</row>
        <row r="749">
          <cell r="A749" t="str">
            <v>2055-1</v>
          </cell>
          <cell r="J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</row>
        <row r="750">
          <cell r="A750" t="str">
            <v>4098-1</v>
          </cell>
          <cell r="J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</row>
        <row r="751">
          <cell r="A751" t="str">
            <v>6701-1</v>
          </cell>
          <cell r="J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</row>
        <row r="752">
          <cell r="A752" t="str">
            <v>6768-1</v>
          </cell>
          <cell r="J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</row>
        <row r="753">
          <cell r="A753" t="str">
            <v>6771-1</v>
          </cell>
          <cell r="J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</row>
        <row r="754">
          <cell r="A754">
            <v>252</v>
          </cell>
          <cell r="J754">
            <v>18402.18</v>
          </cell>
          <cell r="AE754">
            <v>0</v>
          </cell>
          <cell r="AF754">
            <v>0</v>
          </cell>
          <cell r="AG754">
            <v>0</v>
          </cell>
          <cell r="AH754">
            <v>43540.19</v>
          </cell>
        </row>
        <row r="755">
          <cell r="A755">
            <v>349</v>
          </cell>
          <cell r="J755">
            <v>82377.31</v>
          </cell>
          <cell r="AE755">
            <v>0</v>
          </cell>
          <cell r="AF755">
            <v>0</v>
          </cell>
          <cell r="AG755">
            <v>0</v>
          </cell>
          <cell r="AH755">
            <v>251054.45</v>
          </cell>
        </row>
        <row r="756">
          <cell r="A756">
            <v>356</v>
          </cell>
          <cell r="J756">
            <v>14430.09</v>
          </cell>
          <cell r="AE756">
            <v>0</v>
          </cell>
          <cell r="AF756">
            <v>0</v>
          </cell>
          <cell r="AG756">
            <v>0</v>
          </cell>
          <cell r="AH756">
            <v>39355.58</v>
          </cell>
        </row>
        <row r="757">
          <cell r="A757">
            <v>974</v>
          </cell>
          <cell r="J757">
            <v>23730.93</v>
          </cell>
          <cell r="AE757">
            <v>0</v>
          </cell>
          <cell r="AF757">
            <v>0</v>
          </cell>
          <cell r="AG757">
            <v>0</v>
          </cell>
          <cell r="AH757">
            <v>34458.839999999997</v>
          </cell>
        </row>
        <row r="758">
          <cell r="A758">
            <v>2593</v>
          </cell>
          <cell r="J758">
            <v>34830.71</v>
          </cell>
          <cell r="AE758">
            <v>0</v>
          </cell>
          <cell r="AF758">
            <v>0</v>
          </cell>
          <cell r="AG758">
            <v>0</v>
          </cell>
          <cell r="AH758">
            <v>35344.29</v>
          </cell>
        </row>
        <row r="759">
          <cell r="A759">
            <v>2809</v>
          </cell>
          <cell r="J759">
            <v>743.91</v>
          </cell>
          <cell r="AE759">
            <v>0</v>
          </cell>
          <cell r="AF759">
            <v>0</v>
          </cell>
          <cell r="AG759">
            <v>0</v>
          </cell>
          <cell r="AH759">
            <v>19686.79</v>
          </cell>
        </row>
        <row r="760">
          <cell r="A760">
            <v>3151</v>
          </cell>
          <cell r="J760">
            <v>346.11</v>
          </cell>
          <cell r="AE760">
            <v>0</v>
          </cell>
          <cell r="AF760">
            <v>0</v>
          </cell>
          <cell r="AG760">
            <v>0</v>
          </cell>
          <cell r="AH760">
            <v>69726.909999999989</v>
          </cell>
        </row>
        <row r="761">
          <cell r="A761">
            <v>4940</v>
          </cell>
          <cell r="J761">
            <v>6279.02</v>
          </cell>
          <cell r="AE761">
            <v>0</v>
          </cell>
          <cell r="AF761">
            <v>0</v>
          </cell>
          <cell r="AG761">
            <v>10.760000000000002</v>
          </cell>
          <cell r="AH761">
            <v>1576.6800000000021</v>
          </cell>
        </row>
        <row r="763">
          <cell r="J763">
            <v>24776600.639999982</v>
          </cell>
          <cell r="AE763">
            <v>10756127.170000002</v>
          </cell>
          <cell r="AF763">
            <v>3000</v>
          </cell>
          <cell r="AG763">
            <v>8241.4199999999983</v>
          </cell>
          <cell r="AH763">
            <v>38210753.89000006</v>
          </cell>
        </row>
        <row r="764">
          <cell r="J764">
            <v>2710672.2100000232</v>
          </cell>
          <cell r="AE764">
            <v>0</v>
          </cell>
          <cell r="AF764">
            <v>0</v>
          </cell>
          <cell r="AG764">
            <v>-434.79999999999654</v>
          </cell>
          <cell r="AH764">
            <v>-1109548.3800000846</v>
          </cell>
        </row>
        <row r="770">
          <cell r="J770">
            <v>198051.69000000018</v>
          </cell>
        </row>
        <row r="771">
          <cell r="J771">
            <v>68909.009999999995</v>
          </cell>
        </row>
      </sheetData>
      <sheetData sheetId="15">
        <row r="45">
          <cell r="A45">
            <v>9188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Z977"/>
  <sheetViews>
    <sheetView tabSelected="1" zoomScale="70" zoomScaleNormal="70" zoomScaleSheetLayoutView="8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G638" sqref="G638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83" x14ac:dyDescent="0.25">
      <c r="B1" s="146"/>
      <c r="F1" s="6"/>
      <c r="G1" s="6"/>
      <c r="H1" s="6"/>
      <c r="I1" s="6"/>
      <c r="J1" s="6"/>
      <c r="K1" s="6"/>
      <c r="L1" s="6"/>
      <c r="M1" s="6"/>
    </row>
    <row r="2" spans="1:83" x14ac:dyDescent="0.25">
      <c r="A2" s="135" t="s">
        <v>7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83" x14ac:dyDescent="0.25">
      <c r="A3" s="137">
        <v>46185</v>
      </c>
      <c r="B3" s="137"/>
      <c r="C3" s="137"/>
      <c r="D3" s="137"/>
      <c r="E3" s="137"/>
      <c r="F3" s="138"/>
      <c r="G3" s="138"/>
      <c r="H3" s="138"/>
      <c r="I3" s="138"/>
      <c r="J3" s="138"/>
    </row>
    <row r="5" spans="1:83" s="21" customFormat="1" ht="14.45" customHeight="1" x14ac:dyDescent="0.25">
      <c r="A5" s="139" t="s">
        <v>6</v>
      </c>
      <c r="B5" s="139" t="s">
        <v>40</v>
      </c>
      <c r="C5" s="141" t="s">
        <v>27</v>
      </c>
      <c r="D5" s="142" t="s">
        <v>25</v>
      </c>
      <c r="E5" s="142"/>
      <c r="F5" s="142"/>
      <c r="G5" s="142"/>
      <c r="H5" s="141" t="s">
        <v>28</v>
      </c>
      <c r="I5" s="142" t="s">
        <v>26</v>
      </c>
      <c r="J5" s="147"/>
      <c r="K5" s="147"/>
      <c r="L5" s="147"/>
      <c r="M5" s="130" t="s">
        <v>36</v>
      </c>
      <c r="N5" s="131" t="s">
        <v>30</v>
      </c>
      <c r="O5" s="133" t="s">
        <v>32</v>
      </c>
      <c r="P5" s="133" t="s">
        <v>33</v>
      </c>
      <c r="Q5" s="133" t="s">
        <v>34</v>
      </c>
      <c r="R5" s="133" t="s">
        <v>37</v>
      </c>
      <c r="S5" s="30"/>
    </row>
    <row r="6" spans="1:83" s="21" customFormat="1" ht="52.5" customHeight="1" x14ac:dyDescent="0.25">
      <c r="A6" s="140"/>
      <c r="B6" s="140"/>
      <c r="C6" s="148"/>
      <c r="D6" s="129" t="s">
        <v>35</v>
      </c>
      <c r="E6" s="129" t="s">
        <v>29</v>
      </c>
      <c r="F6" s="129" t="s">
        <v>4</v>
      </c>
      <c r="G6" s="129" t="s">
        <v>5</v>
      </c>
      <c r="H6" s="148"/>
      <c r="I6" s="129" t="s">
        <v>35</v>
      </c>
      <c r="J6" s="129" t="s">
        <v>29</v>
      </c>
      <c r="K6" s="129" t="s">
        <v>4</v>
      </c>
      <c r="L6" s="129" t="s">
        <v>5</v>
      </c>
      <c r="M6" s="147"/>
      <c r="N6" s="132"/>
      <c r="O6" s="134"/>
      <c r="P6" s="134"/>
      <c r="Q6" s="134"/>
      <c r="R6" s="134"/>
      <c r="S6" s="30"/>
    </row>
    <row r="7" spans="1:83" s="8" customFormat="1" ht="15" hidden="1" customHeight="1" x14ac:dyDescent="0.25">
      <c r="A7" s="10"/>
      <c r="B7" s="4" t="s">
        <v>20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3"/>
      <c r="O7" s="53"/>
      <c r="P7" s="53"/>
      <c r="Q7" s="53"/>
      <c r="R7" s="53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</row>
    <row r="8" spans="1:83" s="16" customFormat="1" ht="14.25" hidden="1" customHeight="1" x14ac:dyDescent="0.2">
      <c r="A8" s="15"/>
      <c r="B8" s="3" t="s"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4"/>
      <c r="O8" s="54"/>
      <c r="P8" s="54"/>
      <c r="Q8" s="54"/>
      <c r="R8" s="54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</row>
    <row r="9" spans="1:83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</row>
    <row r="10" spans="1:83" s="7" customFormat="1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5"/>
      <c r="O10" s="55"/>
      <c r="P10" s="55"/>
      <c r="Q10" s="55"/>
      <c r="R10" s="55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</row>
    <row r="11" spans="1:83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</row>
    <row r="12" spans="1:83" s="7" customFormat="1" ht="15" hidden="1" customHeight="1" x14ac:dyDescent="0.25">
      <c r="A12" s="23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5"/>
      <c r="O12" s="55"/>
      <c r="P12" s="55"/>
      <c r="Q12" s="55"/>
      <c r="R12" s="55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</row>
    <row r="13" spans="1:83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</row>
    <row r="14" spans="1:83" s="7" customFormat="1" ht="33" hidden="1" customHeight="1" x14ac:dyDescent="0.25">
      <c r="A14" s="23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5"/>
      <c r="O14" s="55"/>
      <c r="P14" s="55"/>
      <c r="Q14" s="55"/>
      <c r="R14" s="55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</row>
    <row r="15" spans="1:83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6"/>
      <c r="O15" s="56"/>
      <c r="P15" s="56"/>
      <c r="Q15" s="56"/>
      <c r="R15" s="56"/>
    </row>
    <row r="16" spans="1:83" hidden="1" x14ac:dyDescent="0.25">
      <c r="A16" s="23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5" t="e">
        <f t="shared" ref="N16:R16" si="0">SUM(N17:N50)</f>
        <v>#VALUE!</v>
      </c>
      <c r="O16" s="55" t="e">
        <f t="shared" si="0"/>
        <v>#VALUE!</v>
      </c>
      <c r="P16" s="55" t="e">
        <f t="shared" si="0"/>
        <v>#VALUE!</v>
      </c>
      <c r="Q16" s="55" t="e">
        <f t="shared" si="0"/>
        <v>#VALUE!</v>
      </c>
      <c r="R16" s="55" t="e">
        <f t="shared" si="0"/>
        <v>#VALUE!</v>
      </c>
    </row>
    <row r="17" spans="1:83" s="101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2"/>
      <c r="N17" s="19" t="e">
        <f>SUMIF([1]май2026!$A$5:$A$3260,$A$17:$A$1373,[1]май2026!$J$5:$J$3260)</f>
        <v>#VALUE!</v>
      </c>
      <c r="O17" s="19" t="e">
        <f>SUMIF([1]май2026!$A$5:$A$3260,$A$17:$A$1373,[1]май2026!$AE$5:$AE$3260)</f>
        <v>#VALUE!</v>
      </c>
      <c r="P17" s="19" t="e">
        <f>SUMIF([1]май2026!$A$5:$A$3260,$A$17:$A$1373,[1]май2026!$AF$5:$AF$3260)</f>
        <v>#VALUE!</v>
      </c>
      <c r="Q17" s="19" t="e">
        <f>SUMIF([1]май2026!$A$5:$A$3260,$A$17:$A$1373,[1]май2026!$AG$5:$AG$3260)</f>
        <v>#VALUE!</v>
      </c>
      <c r="R17" s="19" t="e">
        <f>SUMIF([1]май2026!$A$5:$A$3256,$A$17:$A$1373,[1]май2026!$AH$5:$AH$3256)</f>
        <v>#VALUE!</v>
      </c>
      <c r="S17" s="17"/>
    </row>
    <row r="18" spans="1:83" s="101" customFormat="1" hidden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2"/>
      <c r="N18" s="19" t="e">
        <f>SUMIF([1]май2026!$A$5:$A$3260,$A$17:$A$1373,[1]май2026!$J$5:$J$3260)</f>
        <v>#VALUE!</v>
      </c>
      <c r="O18" s="19" t="e">
        <f>SUMIF([1]май2026!$A$5:$A$3260,$A$17:$A$1373,[1]май2026!$AE$5:$AE$3260)</f>
        <v>#VALUE!</v>
      </c>
      <c r="P18" s="19" t="e">
        <f>SUMIF([1]май2026!$A$5:$A$3260,$A$17:$A$1373,[1]май2026!$AF$5:$AF$3260)</f>
        <v>#VALUE!</v>
      </c>
      <c r="Q18" s="19" t="e">
        <f>SUMIF([1]май2026!$A$5:$A$3260,$A$17:$A$1373,[1]май2026!$AG$5:$AG$3260)</f>
        <v>#VALUE!</v>
      </c>
      <c r="R18" s="19" t="e">
        <f>SUMIF([1]май2026!$A$5:$A$3256,$A$17:$A$1373,[1]май2026!$AH$5:$AH$3256)</f>
        <v>#VALUE!</v>
      </c>
      <c r="S18" s="17"/>
    </row>
    <row r="19" spans="1:83" s="101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2"/>
      <c r="N19" s="19" t="e">
        <f>SUMIF([1]май2026!$A$5:$A$3260,$A$17:$A$1373,[1]май2026!$J$5:$J$3260)</f>
        <v>#VALUE!</v>
      </c>
      <c r="O19" s="19" t="e">
        <f>SUMIF([1]май2026!$A$5:$A$3260,$A$17:$A$1373,[1]май2026!$AE$5:$AE$3260)</f>
        <v>#VALUE!</v>
      </c>
      <c r="P19" s="19" t="e">
        <f>SUMIF([1]май2026!$A$5:$A$3260,$A$17:$A$1373,[1]май2026!$AF$5:$AF$3260)</f>
        <v>#VALUE!</v>
      </c>
      <c r="Q19" s="19" t="e">
        <f>SUMIF([1]май2026!$A$5:$A$3260,$A$17:$A$1373,[1]май2026!$AG$5:$AG$3260)</f>
        <v>#VALUE!</v>
      </c>
      <c r="R19" s="19" t="e">
        <f>SUMIF([1]май2026!$A$5:$A$3256,$A$17:$A$1373,[1]май2026!$AH$5:$AH$3256)</f>
        <v>#VALUE!</v>
      </c>
      <c r="S19" s="17"/>
    </row>
    <row r="20" spans="1:83" s="20" customFormat="1" hidden="1" x14ac:dyDescent="0.25">
      <c r="A20" s="19"/>
      <c r="B20" s="19"/>
      <c r="C20" s="19"/>
      <c r="D20" s="112"/>
      <c r="E20" s="112"/>
      <c r="F20" s="19"/>
      <c r="G20" s="19"/>
      <c r="H20" s="19"/>
      <c r="I20" s="19"/>
      <c r="J20" s="19"/>
      <c r="K20" s="19"/>
      <c r="L20" s="19"/>
      <c r="M20" s="112"/>
      <c r="N20" s="19" t="e">
        <f>SUMIF([1]май2026!$A$5:$A$3260,$A$17:$A$1373,[1]май2026!$J$5:$J$3260)</f>
        <v>#VALUE!</v>
      </c>
      <c r="O20" s="19" t="e">
        <f>SUMIF([1]май2026!$A$5:$A$3260,$A$17:$A$1373,[1]май2026!$AE$5:$AE$3260)</f>
        <v>#VALUE!</v>
      </c>
      <c r="P20" s="19" t="e">
        <f>SUMIF([1]май2026!$A$5:$A$3260,$A$17:$A$1373,[1]май2026!$AF$5:$AF$3260)</f>
        <v>#VALUE!</v>
      </c>
      <c r="Q20" s="19" t="e">
        <f>SUMIF([1]май2026!$A$5:$A$3260,$A$17:$A$1373,[1]май2026!$AG$5:$AG$3260)</f>
        <v>#VALUE!</v>
      </c>
      <c r="R20" s="19" t="e">
        <f>SUMIF([1]май2026!$A$5:$A$3260,$A$17:$A$1373,[1]май2026!$AH$5:$AH$3260)</f>
        <v>#VALUE!</v>
      </c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</row>
    <row r="21" spans="1:83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2"/>
      <c r="N21" s="19" t="e">
        <f>SUMIF([1]май2026!$A$5:$A$3260,$A$17:$A$1373,[1]май2026!$J$5:$J$3260)</f>
        <v>#VALUE!</v>
      </c>
      <c r="O21" s="19" t="e">
        <f>SUMIF([1]май2026!$A$5:$A$3260,$A$17:$A$1373,[1]май2026!$AE$5:$AE$3260)</f>
        <v>#VALUE!</v>
      </c>
      <c r="P21" s="19" t="e">
        <f>SUMIF([1]май2026!$A$5:$A$3260,$A$17:$A$1373,[1]май2026!$AF$5:$AF$3260)</f>
        <v>#VALUE!</v>
      </c>
      <c r="Q21" s="19" t="e">
        <f>SUMIF([1]май2026!$A$5:$A$3260,$A$17:$A$1373,[1]май2026!$AG$5:$AG$3260)</f>
        <v>#VALUE!</v>
      </c>
      <c r="R21" s="19" t="e">
        <f>SUMIF([1]май2026!$A$5:$A$3260,$A$17:$A$1373,[1]май2026!$AH$5:$AH$3260)</f>
        <v>#VALUE!</v>
      </c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</row>
    <row r="22" spans="1:83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2"/>
      <c r="N22" s="19" t="e">
        <f>SUMIF([1]май2026!$A$5:$A$3260,$A$17:$A$1373,[1]май2026!$J$5:$J$3260)</f>
        <v>#VALUE!</v>
      </c>
      <c r="O22" s="19" t="e">
        <f>SUMIF([1]май2026!$A$5:$A$3260,$A$17:$A$1373,[1]май2026!$AE$5:$AE$3260)</f>
        <v>#VALUE!</v>
      </c>
      <c r="P22" s="19" t="e">
        <f>SUMIF([1]май2026!$A$5:$A$3260,$A$17:$A$1373,[1]май2026!$AF$5:$AF$3260)</f>
        <v>#VALUE!</v>
      </c>
      <c r="Q22" s="19" t="e">
        <f>SUMIF([1]май2026!$A$5:$A$3260,$A$17:$A$1373,[1]май2026!$AG$5:$AG$3260)</f>
        <v>#VALUE!</v>
      </c>
      <c r="R22" s="19" t="e">
        <f>SUMIF([1]май2026!$A$5:$A$3260,$A$17:$A$1373,[1]май2026!$AH$5:$AH$3260)</f>
        <v>#VALUE!</v>
      </c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</row>
    <row r="23" spans="1:83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2"/>
      <c r="N23" s="19" t="e">
        <f>SUMIF([1]май2026!$A$5:$A$3260,$A$17:$A$1373,[1]май2026!$J$5:$J$3260)</f>
        <v>#VALUE!</v>
      </c>
      <c r="O23" s="19" t="e">
        <f>SUMIF([1]май2026!$A$5:$A$3260,$A$17:$A$1373,[1]май2026!$AE$5:$AE$3260)</f>
        <v>#VALUE!</v>
      </c>
      <c r="P23" s="19" t="e">
        <f>SUMIF([1]май2026!$A$5:$A$3260,$A$17:$A$1373,[1]май2026!$AF$5:$AF$3260)</f>
        <v>#VALUE!</v>
      </c>
      <c r="Q23" s="19" t="e">
        <f>SUMIF([1]май2026!$A$5:$A$3260,$A$17:$A$1373,[1]май2026!$AG$5:$AG$3260)</f>
        <v>#VALUE!</v>
      </c>
      <c r="R23" s="19" t="e">
        <f>SUMIF([1]май2026!$A$5:$A$3260,$A$17:$A$1373,[1]май2026!$AH$5:$AH$3260)</f>
        <v>#VALUE!</v>
      </c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</row>
    <row r="24" spans="1:83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2"/>
      <c r="N24" s="19" t="e">
        <f>SUMIF([1]май2026!$A$5:$A$3260,$A$17:$A$1373,[1]май2026!$J$5:$J$3260)</f>
        <v>#VALUE!</v>
      </c>
      <c r="O24" s="19" t="e">
        <f>SUMIF([1]май2026!$A$5:$A$3260,$A$17:$A$1373,[1]май2026!$AE$5:$AE$3260)</f>
        <v>#VALUE!</v>
      </c>
      <c r="P24" s="19" t="e">
        <f>SUMIF([1]май2026!$A$5:$A$3260,$A$17:$A$1373,[1]май2026!$AF$5:$AF$3260)</f>
        <v>#VALUE!</v>
      </c>
      <c r="Q24" s="19" t="e">
        <f>SUMIF([1]май2026!$A$5:$A$3260,$A$17:$A$1373,[1]май2026!$AG$5:$AG$3260)</f>
        <v>#VALUE!</v>
      </c>
      <c r="R24" s="19" t="e">
        <f>SUMIF([1]май2026!$A$5:$A$3260,$A$17:$A$1373,[1]май2026!$AH$5:$AH$3260)</f>
        <v>#VALUE!</v>
      </c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</row>
    <row r="25" spans="1:83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2"/>
      <c r="N25" s="19" t="e">
        <f>SUMIF([1]май2026!$A$5:$A$3260,$A$17:$A$1373,[1]май2026!$J$5:$J$3260)</f>
        <v>#VALUE!</v>
      </c>
      <c r="O25" s="19" t="e">
        <f>SUMIF([1]май2026!$A$5:$A$3260,$A$17:$A$1373,[1]май2026!$AE$5:$AE$3260)</f>
        <v>#VALUE!</v>
      </c>
      <c r="P25" s="19" t="e">
        <f>SUMIF([1]май2026!$A$5:$A$3260,$A$17:$A$1373,[1]май2026!$AF$5:$AF$3260)</f>
        <v>#VALUE!</v>
      </c>
      <c r="Q25" s="19" t="e">
        <f>SUMIF([1]май2026!$A$5:$A$3260,$A$17:$A$1373,[1]май2026!$AG$5:$AG$3260)</f>
        <v>#VALUE!</v>
      </c>
      <c r="R25" s="19" t="e">
        <f>SUMIF([1]май2026!$A$5:$A$3260,$A$17:$A$1373,[1]май2026!$AH$5:$AH$3260)</f>
        <v>#VALUE!</v>
      </c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</row>
    <row r="26" spans="1:83" s="20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2"/>
      <c r="N26" s="19" t="e">
        <f>SUMIF([1]май2026!$A$5:$A$3260,$A$17:$A$1373,[1]май2026!$J$5:$J$3260)</f>
        <v>#VALUE!</v>
      </c>
      <c r="O26" s="19" t="e">
        <f>SUMIF([1]май2026!$A$5:$A$3260,$A$17:$A$1373,[1]май2026!$AE$5:$AE$3260)</f>
        <v>#VALUE!</v>
      </c>
      <c r="P26" s="19" t="e">
        <f>SUMIF([1]май2026!$A$5:$A$3260,$A$17:$A$1373,[1]май2026!$AF$5:$AF$3260)</f>
        <v>#VALUE!</v>
      </c>
      <c r="Q26" s="19" t="e">
        <f>SUMIF([1]май2026!$A$5:$A$3260,$A$17:$A$1373,[1]май2026!$AG$5:$AG$3260)</f>
        <v>#VALUE!</v>
      </c>
      <c r="R26" s="19" t="e">
        <f>SUMIF([1]май2026!$A$5:$A$3260,$A$17:$A$1373,[1]май2026!$AH$5:$AH$3260)</f>
        <v>#VALUE!</v>
      </c>
      <c r="S26" s="1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</row>
    <row r="27" spans="1:83" s="95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2"/>
      <c r="N27" s="19" t="e">
        <f>SUMIF([1]май2026!$A$5:$A$3260,$A$17:$A$1373,[1]май2026!$J$5:$J$3260)</f>
        <v>#VALUE!</v>
      </c>
      <c r="O27" s="19" t="e">
        <f>SUMIF([1]май2026!$A$5:$A$3260,$A$17:$A$1373,[1]май2026!$AE$5:$AE$3260)</f>
        <v>#VALUE!</v>
      </c>
      <c r="P27" s="19" t="e">
        <f>SUMIF([1]май2026!$A$5:$A$3260,$A$17:$A$1373,[1]май2026!$AF$5:$AF$3260)</f>
        <v>#VALUE!</v>
      </c>
      <c r="Q27" s="19" t="e">
        <f>SUMIF([1]май2026!$A$5:$A$3260,$A$17:$A$1373,[1]май2026!$AG$5:$AG$3260)</f>
        <v>#VALUE!</v>
      </c>
      <c r="R27" s="19" t="e">
        <f>SUMIF([1]май2026!$A$5:$A$3260,$A$17:$A$1373,[1]май2026!$AH$5:$AH$3260)</f>
        <v>#VALUE!</v>
      </c>
      <c r="S27" s="17"/>
    </row>
    <row r="28" spans="1:83" s="20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2"/>
      <c r="N28" s="19" t="e">
        <f>SUMIF([1]май2026!$A$5:$A$3260,$A$17:$A$1373,[1]май2026!$J$5:$J$3260)</f>
        <v>#VALUE!</v>
      </c>
      <c r="O28" s="19" t="e">
        <f>SUMIF([1]май2026!$A$5:$A$3260,$A$17:$A$1373,[1]май2026!$AE$5:$AE$3260)</f>
        <v>#VALUE!</v>
      </c>
      <c r="P28" s="19" t="e">
        <f>SUMIF([1]май2026!$A$5:$A$3260,$A$17:$A$1373,[1]май2026!$AF$5:$AF$3260)</f>
        <v>#VALUE!</v>
      </c>
      <c r="Q28" s="19" t="e">
        <f>SUMIF([1]май2026!$A$5:$A$3260,$A$17:$A$1373,[1]май2026!$AG$5:$AG$3260)</f>
        <v>#VALUE!</v>
      </c>
      <c r="R28" s="19" t="e">
        <f>SUMIF([1]май2026!$A$5:$A$3260,$A$17:$A$1373,[1]май2026!$AH$5:$AH$3260)</f>
        <v>#VALUE!</v>
      </c>
      <c r="S28" s="17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</row>
    <row r="29" spans="1:83" s="95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2"/>
      <c r="N29" s="19" t="e">
        <f>SUMIF([1]май2026!$A$5:$A$3260,$A$17:$A$1373,[1]май2026!$J$5:$J$3260)</f>
        <v>#VALUE!</v>
      </c>
      <c r="O29" s="19" t="e">
        <f>SUMIF([1]май2026!$A$5:$A$3260,$A$17:$A$1373,[1]май2026!$AE$5:$AE$3260)</f>
        <v>#VALUE!</v>
      </c>
      <c r="P29" s="19" t="e">
        <f>SUMIF([1]май2026!$A$5:$A$3260,$A$17:$A$1373,[1]май2026!$AF$5:$AF$3260)</f>
        <v>#VALUE!</v>
      </c>
      <c r="Q29" s="19" t="e">
        <f>SUMIF([1]май2026!$A$5:$A$3260,$A$17:$A$1373,[1]май2026!$AG$5:$AG$3260)</f>
        <v>#VALUE!</v>
      </c>
      <c r="R29" s="19" t="e">
        <f>SUMIF([1]май2026!$A$5:$A$3260,$A$17:$A$1373,[1]май2026!$AH$5:$AH$3260)</f>
        <v>#VALUE!</v>
      </c>
      <c r="S29" s="17"/>
    </row>
    <row r="30" spans="1:83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2"/>
      <c r="N30" s="19" t="e">
        <f>SUMIF([1]май2026!$A$5:$A$3260,$A$17:$A$1373,[1]май2026!$J$5:$J$3260)</f>
        <v>#VALUE!</v>
      </c>
      <c r="O30" s="19" t="e">
        <f>SUMIF([1]май2026!$A$5:$A$3260,$A$17:$A$1373,[1]май2026!$AE$5:$AE$3260)</f>
        <v>#VALUE!</v>
      </c>
      <c r="P30" s="19" t="e">
        <f>SUMIF([1]май2026!$A$5:$A$3260,$A$17:$A$1373,[1]май2026!$AF$5:$AF$3260)</f>
        <v>#VALUE!</v>
      </c>
      <c r="Q30" s="19" t="e">
        <f>SUMIF([1]май2026!$A$5:$A$3260,$A$17:$A$1373,[1]май2026!$AG$5:$AG$3260)</f>
        <v>#VALUE!</v>
      </c>
      <c r="R30" s="19" t="e">
        <f>SUMIF([1]май2026!$A$5:$A$3260,$A$17:$A$1373,[1]май2026!$AH$5:$AH$3260)</f>
        <v>#VALUE!</v>
      </c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</row>
    <row r="31" spans="1:83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2"/>
      <c r="N31" s="19" t="e">
        <f>SUMIF([1]май2026!$A$5:$A$3260,$A$17:$A$1373,[1]май2026!$J$5:$J$3260)</f>
        <v>#VALUE!</v>
      </c>
      <c r="O31" s="19" t="e">
        <f>SUMIF([1]май2026!$A$5:$A$3260,$A$17:$A$1373,[1]май2026!$AE$5:$AE$3260)</f>
        <v>#VALUE!</v>
      </c>
      <c r="P31" s="19" t="e">
        <f>SUMIF([1]май2026!$A$5:$A$3260,$A$17:$A$1373,[1]май2026!$AF$5:$AF$3260)</f>
        <v>#VALUE!</v>
      </c>
      <c r="Q31" s="19" t="e">
        <f>SUMIF([1]май2026!$A$5:$A$3260,$A$17:$A$1373,[1]май2026!$AG$5:$AG$3260)</f>
        <v>#VALUE!</v>
      </c>
      <c r="R31" s="19" t="e">
        <f>SUMIF([1]май2026!$A$5:$A$3260,$A$17:$A$1373,[1]май2026!$AH$5:$AH$3260)</f>
        <v>#VALUE!</v>
      </c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</row>
    <row r="32" spans="1:83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2"/>
      <c r="N32" s="19" t="e">
        <f>SUMIF([1]май2026!$A$5:$A$3260,$A$17:$A$1373,[1]май2026!$J$5:$J$3260)</f>
        <v>#VALUE!</v>
      </c>
      <c r="O32" s="19" t="e">
        <f>SUMIF([1]май2026!$A$5:$A$3260,$A$17:$A$1373,[1]май2026!$AE$5:$AE$3260)</f>
        <v>#VALUE!</v>
      </c>
      <c r="P32" s="19" t="e">
        <f>SUMIF([1]май2026!$A$5:$A$3260,$A$17:$A$1373,[1]май2026!$AF$5:$AF$3260)</f>
        <v>#VALUE!</v>
      </c>
      <c r="Q32" s="19" t="e">
        <f>SUMIF([1]май2026!$A$5:$A$3260,$A$17:$A$1373,[1]май2026!$AG$5:$AG$3260)</f>
        <v>#VALUE!</v>
      </c>
      <c r="R32" s="19" t="e">
        <f>SUMIF([1]май2026!$A$5:$A$3260,$A$17:$A$1373,[1]май2026!$AH$5:$AH$3260)</f>
        <v>#VALUE!</v>
      </c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</row>
    <row r="33" spans="1:83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2"/>
      <c r="N33" s="19" t="e">
        <f>SUMIF([1]май2026!$A$5:$A$3260,$A$17:$A$1373,[1]май2026!$J$5:$J$3260)</f>
        <v>#VALUE!</v>
      </c>
      <c r="O33" s="19" t="e">
        <f>SUMIF([1]май2026!$A$5:$A$3260,$A$17:$A$1373,[1]май2026!$AE$5:$AE$3260)</f>
        <v>#VALUE!</v>
      </c>
      <c r="P33" s="19" t="e">
        <f>SUMIF([1]май2026!$A$5:$A$3260,$A$17:$A$1373,[1]май2026!$AF$5:$AF$3260)</f>
        <v>#VALUE!</v>
      </c>
      <c r="Q33" s="19" t="e">
        <f>SUMIF([1]май2026!$A$5:$A$3260,$A$17:$A$1373,[1]май2026!$AG$5:$AG$3260)</f>
        <v>#VALUE!</v>
      </c>
      <c r="R33" s="19" t="e">
        <f>SUMIF([1]май2026!$A$5:$A$3260,$A$17:$A$1373,[1]май2026!$AH$5:$AH$3260)</f>
        <v>#VALUE!</v>
      </c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</row>
    <row r="34" spans="1:83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2"/>
      <c r="N34" s="19" t="e">
        <f>SUMIF([1]май2026!$A$5:$A$3260,$A$17:$A$1373,[1]май2026!$J$5:$J$3260)</f>
        <v>#VALUE!</v>
      </c>
      <c r="O34" s="19" t="e">
        <f>SUMIF([1]май2026!$A$5:$A$3260,$A$17:$A$1373,[1]май2026!$AE$5:$AE$3260)</f>
        <v>#VALUE!</v>
      </c>
      <c r="P34" s="19" t="e">
        <f>SUMIF([1]май2026!$A$5:$A$3260,$A$17:$A$1373,[1]май2026!$AF$5:$AF$3260)</f>
        <v>#VALUE!</v>
      </c>
      <c r="Q34" s="19" t="e">
        <f>SUMIF([1]май2026!$A$5:$A$3260,$A$17:$A$1373,[1]май2026!$AG$5:$AG$3260)</f>
        <v>#VALUE!</v>
      </c>
      <c r="R34" s="19" t="e">
        <f>SUMIF([1]май2026!$A$5:$A$3260,$A$17:$A$1373,[1]май2026!$AH$5:$AH$3260)</f>
        <v>#VALUE!</v>
      </c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</row>
    <row r="35" spans="1:83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2"/>
      <c r="N35" s="19" t="e">
        <f>SUMIF([1]май2026!$A$5:$A$3260,$A$17:$A$1373,[1]май2026!$J$5:$J$3260)</f>
        <v>#VALUE!</v>
      </c>
      <c r="O35" s="19" t="e">
        <f>SUMIF([1]май2026!$A$5:$A$3260,$A$17:$A$1373,[1]май2026!$AE$5:$AE$3260)</f>
        <v>#VALUE!</v>
      </c>
      <c r="P35" s="19" t="e">
        <f>SUMIF([1]май2026!$A$5:$A$3260,$A$17:$A$1373,[1]май2026!$AF$5:$AF$3260)</f>
        <v>#VALUE!</v>
      </c>
      <c r="Q35" s="19" t="e">
        <f>SUMIF([1]май2026!$A$5:$A$3260,$A$17:$A$1373,[1]май2026!$AG$5:$AG$3260)</f>
        <v>#VALUE!</v>
      </c>
      <c r="R35" s="19" t="e">
        <f>SUMIF([1]май2026!$A$5:$A$3260,$A$17:$A$1373,[1]май2026!$AH$5:$AH$3260)</f>
        <v>#VALUE!</v>
      </c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</row>
    <row r="36" spans="1:83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2"/>
      <c r="N36" s="19" t="e">
        <f>SUMIF([1]май2026!$A$5:$A$3260,$A$17:$A$1373,[1]май2026!$J$5:$J$3260)</f>
        <v>#VALUE!</v>
      </c>
      <c r="O36" s="19" t="e">
        <f>SUMIF([1]май2026!$A$5:$A$3260,$A$17:$A$1373,[1]май2026!$AE$5:$AE$3260)</f>
        <v>#VALUE!</v>
      </c>
      <c r="P36" s="19" t="e">
        <f>SUMIF([1]май2026!$A$5:$A$3260,$A$17:$A$1373,[1]май2026!$AF$5:$AF$3260)</f>
        <v>#VALUE!</v>
      </c>
      <c r="Q36" s="19" t="e">
        <f>SUMIF([1]май2026!$A$5:$A$3260,$A$17:$A$1373,[1]май2026!$AG$5:$AG$3260)</f>
        <v>#VALUE!</v>
      </c>
      <c r="R36" s="19" t="e">
        <f>SUMIF([1]май2026!$A$5:$A$3260,$A$17:$A$1373,[1]май2026!$AH$5:$AH$3260)</f>
        <v>#VALUE!</v>
      </c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</row>
    <row r="37" spans="1:83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2"/>
      <c r="N37" s="19" t="e">
        <f>SUMIF([1]май2026!$A$5:$A$3260,$A$17:$A$1373,[1]май2026!$J$5:$J$3260)</f>
        <v>#VALUE!</v>
      </c>
      <c r="O37" s="19" t="e">
        <f>SUMIF([1]май2026!$A$5:$A$3260,$A$17:$A$1373,[1]май2026!$AE$5:$AE$3260)</f>
        <v>#VALUE!</v>
      </c>
      <c r="P37" s="19" t="e">
        <f>SUMIF([1]май2026!$A$5:$A$3260,$A$17:$A$1373,[1]май2026!$AF$5:$AF$3260)</f>
        <v>#VALUE!</v>
      </c>
      <c r="Q37" s="19" t="e">
        <f>SUMIF([1]май2026!$A$5:$A$3260,$A$17:$A$1373,[1]май2026!$AG$5:$AG$3260)</f>
        <v>#VALUE!</v>
      </c>
      <c r="R37" s="19" t="e">
        <f>SUMIF([1]май2026!$A$5:$A$3260,$A$17:$A$1373,[1]май2026!$AH$5:$AH$3260)</f>
        <v>#VALUE!</v>
      </c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</row>
    <row r="38" spans="1:83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2"/>
      <c r="N38" s="19" t="e">
        <f>SUMIF([1]май2026!$A$5:$A$3260,$A$17:$A$1373,[1]май2026!$J$5:$J$3260)</f>
        <v>#VALUE!</v>
      </c>
      <c r="O38" s="19" t="e">
        <f>SUMIF([1]май2026!$A$5:$A$3260,$A$17:$A$1373,[1]май2026!$AE$5:$AE$3260)</f>
        <v>#VALUE!</v>
      </c>
      <c r="P38" s="19" t="e">
        <f>SUMIF([1]май2026!$A$5:$A$3260,$A$17:$A$1373,[1]май2026!$AF$5:$AF$3260)</f>
        <v>#VALUE!</v>
      </c>
      <c r="Q38" s="19" t="e">
        <f>SUMIF([1]май2026!$A$5:$A$3260,$A$17:$A$1373,[1]май2026!$AG$5:$AG$3260)</f>
        <v>#VALUE!</v>
      </c>
      <c r="R38" s="19" t="e">
        <f>SUMIF([1]май2026!$A$5:$A$3260,$A$17:$A$1373,[1]май2026!$AH$5:$AH$3260)</f>
        <v>#VALUE!</v>
      </c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</row>
    <row r="39" spans="1:83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2"/>
      <c r="N39" s="19" t="e">
        <f>SUMIF([1]май2026!$A$5:$A$3260,$A$17:$A$1373,[1]май2026!$J$5:$J$3260)</f>
        <v>#VALUE!</v>
      </c>
      <c r="O39" s="19" t="e">
        <f>SUMIF([1]май2026!$A$5:$A$3260,$A$17:$A$1373,[1]май2026!$AE$5:$AE$3260)</f>
        <v>#VALUE!</v>
      </c>
      <c r="P39" s="19" t="e">
        <f>SUMIF([1]май2026!$A$5:$A$3260,$A$17:$A$1373,[1]май2026!$AF$5:$AF$3260)</f>
        <v>#VALUE!</v>
      </c>
      <c r="Q39" s="19" t="e">
        <f>SUMIF([1]май2026!$A$5:$A$3260,$A$17:$A$1373,[1]май2026!$AG$5:$AG$3260)</f>
        <v>#VALUE!</v>
      </c>
      <c r="R39" s="19" t="e">
        <f>SUMIF([1]май2026!$A$5:$A$3260,$A$17:$A$1373,[1]май2026!$AH$5:$AH$3260)</f>
        <v>#VALUE!</v>
      </c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</row>
    <row r="40" spans="1:83" s="2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2"/>
      <c r="N40" s="19" t="e">
        <f>SUMIF([1]май2026!$A$5:$A$3260,$A$17:$A$1373,[1]май2026!$J$5:$J$3260)</f>
        <v>#VALUE!</v>
      </c>
      <c r="O40" s="19" t="e">
        <f>SUMIF([1]май2026!$A$5:$A$3260,$A$17:$A$1373,[1]май2026!$AE$5:$AE$3260)</f>
        <v>#VALUE!</v>
      </c>
      <c r="P40" s="19" t="e">
        <f>SUMIF([1]май2026!$A$5:$A$3260,$A$17:$A$1373,[1]май2026!$AF$5:$AF$3260)</f>
        <v>#VALUE!</v>
      </c>
      <c r="Q40" s="19" t="e">
        <f>SUMIF([1]май2026!$A$5:$A$3260,$A$17:$A$1373,[1]май2026!$AG$5:$AG$3260)</f>
        <v>#VALUE!</v>
      </c>
      <c r="R40" s="19" t="e">
        <f>SUMIF([1]май2026!$A$5:$A$3260,$A$17:$A$1373,[1]май2026!$AH$5:$AH$3260)</f>
        <v>#VALUE!</v>
      </c>
      <c r="S40" s="17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</row>
    <row r="41" spans="1:83" s="2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2"/>
      <c r="N41" s="19" t="e">
        <f>SUMIF([1]май2026!$A$5:$A$3260,$A$17:$A$1373,[1]май2026!$J$5:$J$3260)</f>
        <v>#VALUE!</v>
      </c>
      <c r="O41" s="19" t="e">
        <f>SUMIF([1]май2026!$A$5:$A$3260,$A$17:$A$1373,[1]май2026!$AE$5:$AE$3260)</f>
        <v>#VALUE!</v>
      </c>
      <c r="P41" s="19" t="e">
        <f>SUMIF([1]май2026!$A$5:$A$3260,$A$17:$A$1373,[1]май2026!$AF$5:$AF$3260)</f>
        <v>#VALUE!</v>
      </c>
      <c r="Q41" s="19" t="e">
        <f>SUMIF([1]май2026!$A$5:$A$3260,$A$17:$A$1373,[1]май2026!$AG$5:$AG$3260)</f>
        <v>#VALUE!</v>
      </c>
      <c r="R41" s="19" t="e">
        <f>SUMIF([1]май2026!$A$5:$A$3260,$A$17:$A$1373,[1]май2026!$AH$5:$AH$3260)</f>
        <v>#VALUE!</v>
      </c>
      <c r="S41" s="17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</row>
    <row r="42" spans="1:83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2"/>
      <c r="N42" s="19" t="e">
        <f>SUMIF([1]май2026!$A$5:$A$3260,$A$17:$A$1373,[1]май2026!$J$5:$J$3260)</f>
        <v>#VALUE!</v>
      </c>
      <c r="O42" s="19" t="e">
        <f>SUMIF([1]май2026!$A$5:$A$3260,$A$17:$A$1373,[1]май2026!$AE$5:$AE$3260)</f>
        <v>#VALUE!</v>
      </c>
      <c r="P42" s="19" t="e">
        <f>SUMIF([1]май2026!$A$5:$A$3260,$A$17:$A$1373,[1]май2026!$AF$5:$AF$3260)</f>
        <v>#VALUE!</v>
      </c>
      <c r="Q42" s="19" t="e">
        <f>SUMIF([1]май2026!$A$5:$A$3260,$A$17:$A$1373,[1]май2026!$AG$5:$AG$3260)</f>
        <v>#VALUE!</v>
      </c>
      <c r="R42" s="19" t="e">
        <f>SUMIF([1]май2026!$A$5:$A$3260,$A$17:$A$1373,[1]май2026!$AH$5:$AH$3260)</f>
        <v>#VALUE!</v>
      </c>
      <c r="S42" s="17"/>
      <c r="T42" s="5"/>
      <c r="U42" s="5"/>
      <c r="V42" s="5"/>
    </row>
    <row r="43" spans="1:83" s="40" customFormat="1" hidden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12"/>
      <c r="N43" s="19" t="e">
        <f>SUMIF([1]май2026!$A$5:$A$3260,$A$17:$A$1373,[1]май2026!$J$5:$J$3260)</f>
        <v>#VALUE!</v>
      </c>
      <c r="O43" s="19" t="e">
        <f>SUMIF([1]май2026!$A$5:$A$3260,$A$17:$A$1373,[1]май2026!$AE$5:$AE$3260)</f>
        <v>#VALUE!</v>
      </c>
      <c r="P43" s="19" t="e">
        <f>SUMIF([1]май2026!$A$5:$A$3260,$A$17:$A$1373,[1]май2026!$AF$5:$AF$3260)</f>
        <v>#VALUE!</v>
      </c>
      <c r="Q43" s="19" t="e">
        <f>SUMIF([1]май2026!$A$5:$A$3260,$A$17:$A$1373,[1]май2026!$AG$5:$AG$3260)</f>
        <v>#VALUE!</v>
      </c>
      <c r="R43" s="19" t="e">
        <f>SUMIF([1]май2026!$A$5:$A$3260,$A$17:$A$1373,[1]май2026!$AH$5:$AH$3260)</f>
        <v>#VALUE!</v>
      </c>
      <c r="S43" s="17"/>
      <c r="T43" s="5"/>
      <c r="U43" s="5"/>
      <c r="V43" s="5"/>
    </row>
    <row r="44" spans="1:83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2"/>
      <c r="N44" s="19" t="e">
        <f>SUMIF([1]май2026!$A$5:$A$3260,$A$17:$A$1373,[1]май2026!$J$5:$J$3260)</f>
        <v>#VALUE!</v>
      </c>
      <c r="O44" s="19" t="e">
        <f>SUMIF([1]май2026!$A$5:$A$3260,$A$17:$A$1373,[1]май2026!$AE$5:$AE$3260)</f>
        <v>#VALUE!</v>
      </c>
      <c r="P44" s="19" t="e">
        <f>SUMIF([1]май2026!$A$5:$A$3260,$A$17:$A$1373,[1]май2026!$AF$5:$AF$3260)</f>
        <v>#VALUE!</v>
      </c>
      <c r="Q44" s="19" t="e">
        <f>SUMIF([1]май2026!$A$5:$A$3260,$A$17:$A$1373,[1]май2026!$AG$5:$AG$3260)</f>
        <v>#VALUE!</v>
      </c>
      <c r="R44" s="19" t="e">
        <f>SUMIF([1]май2026!$A$5:$A$3260,$A$17:$A$1373,[1]май2026!$AH$5:$AH$3260)</f>
        <v>#VALUE!</v>
      </c>
      <c r="S44" s="17"/>
      <c r="T44" s="5"/>
      <c r="U44" s="5"/>
      <c r="V44" s="5"/>
    </row>
    <row r="45" spans="1:83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2"/>
      <c r="N45" s="19" t="e">
        <f>SUMIF([1]май2026!$A$5:$A$3260,$A$17:$A$1373,[1]май2026!$J$5:$J$3260)</f>
        <v>#VALUE!</v>
      </c>
      <c r="O45" s="19" t="e">
        <f>SUMIF([1]май2026!$A$5:$A$3260,$A$17:$A$1373,[1]май2026!$AE$5:$AE$3260)</f>
        <v>#VALUE!</v>
      </c>
      <c r="P45" s="19" t="e">
        <f>SUMIF([1]май2026!$A$5:$A$3260,$A$17:$A$1373,[1]май2026!$AF$5:$AF$3260)</f>
        <v>#VALUE!</v>
      </c>
      <c r="Q45" s="19" t="e">
        <f>SUMIF([1]май2026!$A$5:$A$3260,$A$17:$A$1373,[1]май2026!$AG$5:$AG$3260)</f>
        <v>#VALUE!</v>
      </c>
      <c r="R45" s="19" t="e">
        <f>SUMIF([1]май2026!$A$5:$A$3260,$A$17:$A$1373,[1]май2026!$AH$5:$AH$3260)</f>
        <v>#VALUE!</v>
      </c>
      <c r="S45" s="17"/>
      <c r="T45" s="5"/>
      <c r="U45" s="5"/>
      <c r="V45" s="5"/>
    </row>
    <row r="46" spans="1:83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2"/>
      <c r="N46" s="19" t="e">
        <f>SUMIF([1]май2026!$A$5:$A$3260,$A$17:$A$1373,[1]май2026!$J$5:$J$3260)</f>
        <v>#VALUE!</v>
      </c>
      <c r="O46" s="19" t="e">
        <f>SUMIF([1]май2026!$A$5:$A$3260,$A$17:$A$1373,[1]май2026!$AE$5:$AE$3260)</f>
        <v>#VALUE!</v>
      </c>
      <c r="P46" s="19" t="e">
        <f>SUMIF([1]май2026!$A$5:$A$3260,$A$17:$A$1373,[1]май2026!$AF$5:$AF$3260)</f>
        <v>#VALUE!</v>
      </c>
      <c r="Q46" s="19" t="e">
        <f>SUMIF([1]май2026!$A$5:$A$3260,$A$17:$A$1373,[1]май2026!$AG$5:$AG$3260)</f>
        <v>#VALUE!</v>
      </c>
      <c r="R46" s="19" t="e">
        <f>SUMIF([1]май2026!$A$5:$A$3260,$A$17:$A$1373,[1]май2026!$AH$5:$AH$3260)</f>
        <v>#VALUE!</v>
      </c>
      <c r="S46" s="17"/>
      <c r="T46" s="5"/>
      <c r="U46" s="5"/>
      <c r="V46" s="5"/>
    </row>
    <row r="47" spans="1:83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2"/>
      <c r="N47" s="19" t="e">
        <f>SUMIF([1]май2026!$A$5:$A$3260,$A$17:$A$1373,[1]май2026!$J$5:$J$3260)</f>
        <v>#VALUE!</v>
      </c>
      <c r="O47" s="19" t="e">
        <f>SUMIF([1]май2026!$A$5:$A$3260,$A$17:$A$1373,[1]май2026!$AE$5:$AE$3260)</f>
        <v>#VALUE!</v>
      </c>
      <c r="P47" s="19" t="e">
        <f>SUMIF([1]май2026!$A$5:$A$3260,$A$17:$A$1373,[1]май2026!$AF$5:$AF$3260)</f>
        <v>#VALUE!</v>
      </c>
      <c r="Q47" s="19" t="e">
        <f>SUMIF([1]май2026!$A$5:$A$3260,$A$17:$A$1373,[1]май2026!$AG$5:$AG$3260)</f>
        <v>#VALUE!</v>
      </c>
      <c r="R47" s="19" t="e">
        <f>SUMIF([1]май2026!$A$5:$A$3260,$A$17:$A$1373,[1]май2026!$AH$5:$AH$3260)</f>
        <v>#VALUE!</v>
      </c>
      <c r="S47" s="17"/>
      <c r="T47" s="5"/>
      <c r="U47" s="5"/>
      <c r="V47" s="5"/>
    </row>
    <row r="48" spans="1:83" s="4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2"/>
      <c r="N48" s="19" t="e">
        <f>SUMIF([1]май2026!$A$5:$A$3260,$A$17:$A$1373,[1]май2026!$J$5:$J$3260)</f>
        <v>#VALUE!</v>
      </c>
      <c r="O48" s="19" t="e">
        <f>SUMIF([1]май2026!$A$5:$A$3260,$A$17:$A$1373,[1]май2026!$AE$5:$AE$3260)</f>
        <v>#VALUE!</v>
      </c>
      <c r="P48" s="19" t="e">
        <f>SUMIF([1]май2026!$A$5:$A$3260,$A$17:$A$1373,[1]май2026!$AF$5:$AF$3260)</f>
        <v>#VALUE!</v>
      </c>
      <c r="Q48" s="19" t="e">
        <f>SUMIF([1]май2026!$A$5:$A$3260,$A$17:$A$1373,[1]май2026!$AG$5:$AG$3260)</f>
        <v>#VALUE!</v>
      </c>
      <c r="R48" s="19" t="e">
        <f>SUMIF([1]май2026!$A$5:$A$3260,$A$17:$A$1373,[1]май2026!$AH$5:$AH$3260)</f>
        <v>#VALUE!</v>
      </c>
      <c r="S48" s="17"/>
      <c r="T48" s="5"/>
      <c r="U48" s="5"/>
      <c r="V48" s="5"/>
    </row>
    <row r="49" spans="1:83" s="40" customFormat="1" hidden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12"/>
      <c r="N49" s="19" t="e">
        <f>SUMIF([1]май2026!$A$5:$A$3260,$A$17:$A$1373,[1]май2026!$J$5:$J$3260)</f>
        <v>#VALUE!</v>
      </c>
      <c r="O49" s="19" t="e">
        <f>SUMIF([1]май2026!$A$5:$A$3260,$A$17:$A$1373,[1]май2026!$AE$5:$AE$3260)</f>
        <v>#VALUE!</v>
      </c>
      <c r="P49" s="19" t="e">
        <f>SUMIF([1]май2026!$A$5:$A$3260,$A$17:$A$1373,[1]май2026!$AF$5:$AF$3260)</f>
        <v>#VALUE!</v>
      </c>
      <c r="Q49" s="19" t="e">
        <f>SUMIF([1]май2026!$A$5:$A$3260,$A$17:$A$1373,[1]май2026!$AG$5:$AG$3260)</f>
        <v>#VALUE!</v>
      </c>
      <c r="R49" s="19" t="e">
        <f>SUMIF([1]май2026!$A$5:$A$3260,$A$17:$A$1373,[1]май2026!$AH$5:$AH$3260)</f>
        <v>#VALUE!</v>
      </c>
      <c r="S49" s="17"/>
      <c r="T49" s="5"/>
      <c r="U49" s="5"/>
      <c r="V49" s="5"/>
    </row>
    <row r="50" spans="1:83" s="20" customFormat="1" hidden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12"/>
      <c r="N50" s="19" t="e">
        <f>SUMIF([1]май2026!$A$5:$A$3260,$A$17:$A$1373,[1]май2026!$J$5:$J$3260)</f>
        <v>#VALUE!</v>
      </c>
      <c r="O50" s="19" t="e">
        <f>SUMIF([1]май2026!$A$5:$A$3260,$A$17:$A$1373,[1]май2026!$AE$5:$AE$3260)</f>
        <v>#VALUE!</v>
      </c>
      <c r="P50" s="19" t="e">
        <f>SUMIF([1]май2026!$A$5:$A$3260,$A$17:$A$1373,[1]май2026!$AF$5:$AF$3260)</f>
        <v>#VALUE!</v>
      </c>
      <c r="Q50" s="19" t="e">
        <f>SUMIF([1]май2026!$A$5:$A$3260,$A$17:$A$1373,[1]май2026!$AG$5:$AG$3260)</f>
        <v>#VALUE!</v>
      </c>
      <c r="R50" s="19" t="e">
        <f>SUMIF([1]май2026!$A$5:$A$3260,$A$17:$A$1373,[1]май2026!$AH$5:$AH$3260)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</row>
    <row r="51" spans="1:83" s="7" customFormat="1" hidden="1" x14ac:dyDescent="0.25">
      <c r="A51" s="23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48"/>
      <c r="N51" s="55" t="e">
        <f t="shared" ref="N51:R51" si="1">SUM(N52:N52)</f>
        <v>#VALUE!</v>
      </c>
      <c r="O51" s="55" t="e">
        <f t="shared" si="1"/>
        <v>#VALUE!</v>
      </c>
      <c r="P51" s="55" t="e">
        <f t="shared" si="1"/>
        <v>#VALUE!</v>
      </c>
      <c r="Q51" s="55" t="e">
        <f t="shared" si="1"/>
        <v>#VALUE!</v>
      </c>
      <c r="R51" s="55" t="e">
        <f t="shared" si="1"/>
        <v>#VALUE!</v>
      </c>
      <c r="S51" s="17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</row>
    <row r="52" spans="1:83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4"/>
      <c r="N52" s="45" t="e">
        <f>SUMIF([1]май2026!$A$5:$A$3260,$A$17:$A$1373,[1]май2026!$J$5:$J$3260)</f>
        <v>#VALUE!</v>
      </c>
      <c r="O52" s="45" t="e">
        <f>SUMIF([1]май2026!$A$5:$A$3260,$A$17:$A$1373,[1]май2026!$AE$5:$AE$3260)</f>
        <v>#VALUE!</v>
      </c>
      <c r="P52" s="45" t="e">
        <f>SUMIF([1]май2026!$A$5:$A$3260,$A$17:$A$1373,[1]май2026!$AF$5:$AF$3260)</f>
        <v>#VALUE!</v>
      </c>
      <c r="Q52" s="45" t="e">
        <f>SUMIF([1]май2026!$A$5:$A$3260,$A$17:$A$1373,[1]май2026!$AG$5:$AG$3260)</f>
        <v>#VALUE!</v>
      </c>
      <c r="R52" s="45" t="e">
        <f>SUMIF([1]май2026!$A$5:$A$3260,$A$17:$A$1373,[1]май2026!$AH$5:$AH$3260)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</row>
    <row r="53" spans="1:83" s="7" customFormat="1" hidden="1" x14ac:dyDescent="0.25">
      <c r="A53" s="23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e">
        <f t="shared" ref="N53" si="2">SUM(N54:N59)</f>
        <v>#VALUE!</v>
      </c>
      <c r="O53" s="9" t="e">
        <f t="shared" ref="O53" si="3">SUM(O54:O59)</f>
        <v>#VALUE!</v>
      </c>
      <c r="P53" s="9" t="e">
        <f t="shared" ref="P53:R53" si="4">SUM(P54:P59)</f>
        <v>#VALUE!</v>
      </c>
      <c r="Q53" s="9" t="e">
        <f t="shared" si="4"/>
        <v>#VALUE!</v>
      </c>
      <c r="R53" s="9" t="e">
        <f t="shared" si="4"/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</row>
    <row r="54" spans="1:83" s="7" customFormat="1" hidden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4"/>
      <c r="N54" s="45" t="e">
        <f>SUMIF([1]май2026!$A$5:$A$3260,$A$17:$A$1373,[1]май2026!$J$5:$J$3260)</f>
        <v>#VALUE!</v>
      </c>
      <c r="O54" s="45" t="e">
        <f>SUMIF([1]май2026!$A$5:$A$3260,$A$17:$A$1373,[1]май2026!$AE$5:$AE$3260)</f>
        <v>#VALUE!</v>
      </c>
      <c r="P54" s="45" t="e">
        <f>SUMIF([1]май2026!$A$5:$A$3260,$A$17:$A$1373,[1]май2026!$AF$5:$AF$3260)</f>
        <v>#VALUE!</v>
      </c>
      <c r="Q54" s="45" t="e">
        <f>SUMIF([1]май2026!$A$5:$A$3260,$A$17:$A$1373,[1]май2026!$AG$5:$AG$3260)</f>
        <v>#VALUE!</v>
      </c>
      <c r="R54" s="45" t="e">
        <f>SUMIF([1]май2026!$A$5:$A$3260,$A$17:$A$1373,[1]май2026!$AH$5:$AH$3260)</f>
        <v>#VALUE!</v>
      </c>
      <c r="S54" s="17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</row>
    <row r="55" spans="1:83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4"/>
      <c r="N55" s="45" t="e">
        <f>SUMIF([1]май2026!$A$5:$A$3260,$A$17:$A$1373,[1]май2026!$J$5:$J$3260)</f>
        <v>#VALUE!</v>
      </c>
      <c r="O55" s="45" t="e">
        <f>SUMIF([1]май2026!$A$5:$A$3260,$A$17:$A$1373,[1]май2026!$AE$5:$AE$3260)</f>
        <v>#VALUE!</v>
      </c>
      <c r="P55" s="45" t="e">
        <f>SUMIF([1]май2026!$A$5:$A$3260,$A$17:$A$1373,[1]май2026!$AF$5:$AF$3260)</f>
        <v>#VALUE!</v>
      </c>
      <c r="Q55" s="45" t="e">
        <f>SUMIF([1]май2026!$A$5:$A$3260,$A$17:$A$1373,[1]май2026!$AG$5:$AG$3260)</f>
        <v>#VALUE!</v>
      </c>
      <c r="R55" s="45" t="e">
        <f>SUMIF([1]май2026!$A$5:$A$3260,$A$17:$A$1373,[1]май2026!$AH$5:$AH$3260)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</row>
    <row r="56" spans="1:83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4"/>
      <c r="N56" s="45" t="e">
        <f>SUMIF([1]май2026!$A$5:$A$3260,$A$17:$A$1373,[1]май2026!$J$5:$J$3260)</f>
        <v>#VALUE!</v>
      </c>
      <c r="O56" s="45" t="e">
        <f>SUMIF([1]май2026!$A$5:$A$3260,$A$17:$A$1373,[1]май2026!$AE$5:$AE$3260)</f>
        <v>#VALUE!</v>
      </c>
      <c r="P56" s="45" t="e">
        <f>SUMIF([1]май2026!$A$5:$A$3260,$A$17:$A$1373,[1]май2026!$AF$5:$AF$3260)</f>
        <v>#VALUE!</v>
      </c>
      <c r="Q56" s="45" t="e">
        <f>SUMIF([1]май2026!$A$5:$A$3260,$A$17:$A$1373,[1]май2026!$AG$5:$AG$3260)</f>
        <v>#VALUE!</v>
      </c>
      <c r="R56" s="45" t="e">
        <f>SUMIF([1]май2026!$A$5:$A$3260,$A$17:$A$1373,[1]май2026!$AH$5:$AH$3260)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</row>
    <row r="57" spans="1:83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4"/>
      <c r="N57" s="45" t="e">
        <f>SUMIF([1]май2026!$A$5:$A$3260,$A$17:$A$1373,[1]май2026!$J$5:$J$3260)</f>
        <v>#VALUE!</v>
      </c>
      <c r="O57" s="45" t="e">
        <f>SUMIF([1]май2026!$A$5:$A$3260,$A$17:$A$1373,[1]май2026!$AE$5:$AE$3260)</f>
        <v>#VALUE!</v>
      </c>
      <c r="P57" s="45" t="e">
        <f>SUMIF([1]май2026!$A$5:$A$3260,$A$17:$A$1373,[1]май2026!$AF$5:$AF$3260)</f>
        <v>#VALUE!</v>
      </c>
      <c r="Q57" s="45" t="e">
        <f>SUMIF([1]май2026!$A$5:$A$3260,$A$17:$A$1373,[1]май2026!$AG$5:$AG$3260)</f>
        <v>#VALUE!</v>
      </c>
      <c r="R57" s="45" t="e">
        <f>SUMIF([1]май2026!$A$5:$A$3260,$A$17:$A$1373,[1]май2026!$AH$5:$AH$3260)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</row>
    <row r="58" spans="1:83" s="7" customFormat="1" hidden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94"/>
      <c r="N58" s="45" t="e">
        <f>SUMIF([1]май2026!$A$5:$A$3260,$A$17:$A$1373,[1]май2026!$J$5:$J$3260)</f>
        <v>#VALUE!</v>
      </c>
      <c r="O58" s="45" t="e">
        <f>SUMIF([1]май2026!$A$5:$A$3260,$A$17:$A$1373,[1]май2026!$AE$5:$AE$3260)</f>
        <v>#VALUE!</v>
      </c>
      <c r="P58" s="45" t="e">
        <f>SUMIF([1]май2026!$A$5:$A$3260,$A$17:$A$1373,[1]май2026!$AF$5:$AF$3260)</f>
        <v>#VALUE!</v>
      </c>
      <c r="Q58" s="45" t="e">
        <f>SUMIF([1]май2026!$A$5:$A$3260,$A$17:$A$1373,[1]май2026!$AG$5:$AG$3260)</f>
        <v>#VALUE!</v>
      </c>
      <c r="R58" s="45" t="e">
        <f>SUMIF([1]май2026!$A$5:$A$3260,$A$17:$A$1373,[1]май2026!$AH$5:$AH$3260)</f>
        <v>#VALUE!</v>
      </c>
      <c r="S58" s="17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</row>
    <row r="59" spans="1:83" s="7" customFormat="1" hidden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94"/>
      <c r="N59" s="45" t="e">
        <f>SUMIF([1]май2026!$A$5:$A$3260,$A$17:$A$1373,[1]май2026!$J$5:$J$3260)</f>
        <v>#VALUE!</v>
      </c>
      <c r="O59" s="45" t="e">
        <f>SUMIF([1]май2026!$A$5:$A$3260,$A$17:$A$1373,[1]май2026!$AE$5:$AE$3260)</f>
        <v>#VALUE!</v>
      </c>
      <c r="P59" s="45" t="e">
        <f>SUMIF([1]май2026!$A$5:$A$3260,$A$17:$A$1373,[1]май2026!$AF$5:$AF$3260)</f>
        <v>#VALUE!</v>
      </c>
      <c r="Q59" s="45" t="e">
        <f>SUMIF([1]май2026!$A$5:$A$3260,$A$17:$A$1373,[1]май2026!$AG$5:$AG$3260)</f>
        <v>#VALUE!</v>
      </c>
      <c r="R59" s="45" t="e">
        <f>SUMIF([1]май2026!$A$5:$A$3260,$A$17:$A$1373,[1]май2026!$AH$5:$AH$3260)</f>
        <v>#VALUE!</v>
      </c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</row>
    <row r="60" spans="1:83" x14ac:dyDescent="0.25">
      <c r="A60" s="23"/>
      <c r="B60" s="3" t="s">
        <v>0</v>
      </c>
      <c r="C60" s="9">
        <v>298661.99999999988</v>
      </c>
      <c r="D60" s="9">
        <v>1194011.05</v>
      </c>
      <c r="E60" s="9">
        <v>1349865.1400000001</v>
      </c>
      <c r="F60" s="9">
        <v>113.05298556491583</v>
      </c>
      <c r="G60" s="9">
        <v>-155854.09000000008</v>
      </c>
      <c r="H60" s="9">
        <v>177809.46999999994</v>
      </c>
      <c r="I60" s="9">
        <v>108645.79000000012</v>
      </c>
      <c r="J60" s="9">
        <v>143647.35</v>
      </c>
      <c r="K60" s="9">
        <v>132.21621380819249</v>
      </c>
      <c r="L60" s="9">
        <v>-35001.559999999881</v>
      </c>
      <c r="M60" s="48">
        <v>142807.91000000006</v>
      </c>
      <c r="N60" s="55" t="e">
        <f t="shared" ref="N60:R60" si="5">SUM(N62:N82)</f>
        <v>#VALUE!</v>
      </c>
      <c r="O60" s="55" t="e">
        <f t="shared" si="5"/>
        <v>#VALUE!</v>
      </c>
      <c r="P60" s="55" t="e">
        <f t="shared" si="5"/>
        <v>#VALUE!</v>
      </c>
      <c r="Q60" s="55" t="e">
        <f t="shared" si="5"/>
        <v>#VALUE!</v>
      </c>
      <c r="R60" s="55" t="e">
        <f t="shared" si="5"/>
        <v>#VALUE!</v>
      </c>
    </row>
    <row r="61" spans="1:83" s="7" customFormat="1" ht="15.75" hidden="1" x14ac:dyDescent="0.25">
      <c r="A61" s="61"/>
      <c r="B61" s="80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113"/>
      <c r="N61" s="64"/>
      <c r="O61" s="64"/>
      <c r="P61" s="64"/>
      <c r="Q61" s="64"/>
      <c r="R61" s="64"/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</row>
    <row r="62" spans="1:83" s="7" customFormat="1" ht="15.75" hidden="1" x14ac:dyDescent="0.25">
      <c r="A62" s="23"/>
      <c r="B62" s="71"/>
      <c r="C62" s="2"/>
      <c r="D62" s="2"/>
      <c r="E62" s="2"/>
      <c r="F62" s="2"/>
      <c r="G62" s="2"/>
      <c r="H62" s="2"/>
      <c r="I62" s="2"/>
      <c r="J62" s="2"/>
      <c r="K62" s="2"/>
      <c r="L62" s="2"/>
      <c r="M62" s="94"/>
      <c r="N62" s="45" t="e">
        <f>SUMIF([1]май2026!$A$5:$A$3260,$A$17:$A$1373,[1]май2026!$J$5:$J$3260)</f>
        <v>#VALUE!</v>
      </c>
      <c r="O62" s="45" t="e">
        <f>SUMIF([1]май2026!$A$5:$A$3260,$A$17:$A$1373,[1]май2026!$AE$5:$AE$3260)</f>
        <v>#VALUE!</v>
      </c>
      <c r="P62" s="45" t="e">
        <f>SUMIF([1]май2026!$A$5:$A$3260,$A$17:$A$1373,[1]май2026!$AF$5:$AF$3260)</f>
        <v>#VALUE!</v>
      </c>
      <c r="Q62" s="45" t="e">
        <f>SUMIF([1]май2026!$A$5:$A$3260,$A$17:$A$1373,[1]май2026!$AG$5:$AG$3260)</f>
        <v>#VALUE!</v>
      </c>
      <c r="R62" s="45" t="e">
        <f>SUMIF([1]май2026!$A$5:$A$3260,$A$17:$A$1373,[1]май2026!$AH$5:$AH$3260)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</row>
    <row r="63" spans="1:83" s="7" customFormat="1" ht="15.75" hidden="1" x14ac:dyDescent="0.25">
      <c r="A63" s="23"/>
      <c r="B63" s="71"/>
      <c r="C63" s="2"/>
      <c r="D63" s="2"/>
      <c r="E63" s="2"/>
      <c r="F63" s="2"/>
      <c r="G63" s="2"/>
      <c r="H63" s="2"/>
      <c r="I63" s="2"/>
      <c r="J63" s="2"/>
      <c r="K63" s="2"/>
      <c r="L63" s="2"/>
      <c r="M63" s="94"/>
      <c r="N63" s="45" t="e">
        <f>SUMIF([1]май2026!$A$5:$A$3260,$A$17:$A$1373,[1]май2026!$J$5:$J$3260)</f>
        <v>#VALUE!</v>
      </c>
      <c r="O63" s="45" t="e">
        <f>SUMIF([1]май2026!$A$5:$A$3260,$A$17:$A$1373,[1]май2026!$AE$5:$AE$3260)</f>
        <v>#VALUE!</v>
      </c>
      <c r="P63" s="45" t="e">
        <f>SUMIF([1]май2026!$A$5:$A$3260,$A$17:$A$1373,[1]май2026!$AF$5:$AF$3260)</f>
        <v>#VALUE!</v>
      </c>
      <c r="Q63" s="45" t="e">
        <f>SUMIF([1]май2026!$A$5:$A$3260,$A$17:$A$1373,[1]май2026!$AG$5:$AG$3260)</f>
        <v>#VALUE!</v>
      </c>
      <c r="R63" s="45" t="e">
        <f>SUMIF([1]май2026!$A$5:$A$3260,$A$17:$A$1373,[1]май2026!$AH$5:$AH$3260)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</row>
    <row r="64" spans="1:83" s="7" customFormat="1" ht="15.75" hidden="1" x14ac:dyDescent="0.25">
      <c r="A64" s="23"/>
      <c r="B64" s="71"/>
      <c r="C64" s="2"/>
      <c r="D64" s="2"/>
      <c r="E64" s="2"/>
      <c r="F64" s="2"/>
      <c r="G64" s="2"/>
      <c r="H64" s="2"/>
      <c r="I64" s="2"/>
      <c r="J64" s="2"/>
      <c r="K64" s="2"/>
      <c r="L64" s="2"/>
      <c r="M64" s="94"/>
      <c r="N64" s="45" t="e">
        <f>SUMIF([1]май2026!$A$5:$A$3260,$A$17:$A$1373,[1]май2026!$J$5:$J$3260)</f>
        <v>#VALUE!</v>
      </c>
      <c r="O64" s="45" t="e">
        <f>SUMIF([1]май2026!$A$5:$A$3260,$A$17:$A$1373,[1]май2026!$AE$5:$AE$3260)</f>
        <v>#VALUE!</v>
      </c>
      <c r="P64" s="45" t="e">
        <f>SUMIF([1]май2026!$A$5:$A$3260,$A$17:$A$1373,[1]май2026!$AF$5:$AF$3260)</f>
        <v>#VALUE!</v>
      </c>
      <c r="Q64" s="45" t="e">
        <f>SUMIF([1]май2026!$A$5:$A$3260,$A$17:$A$1373,[1]май2026!$AG$5:$AG$3260)</f>
        <v>#VALUE!</v>
      </c>
      <c r="R64" s="45" t="e">
        <f>SUMIF([1]май2026!$A$5:$A$3260,$A$17:$A$1373,[1]май2026!$AH$5:$AH$3260)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</row>
    <row r="65" spans="1:83" s="7" customFormat="1" ht="15.75" hidden="1" x14ac:dyDescent="0.25">
      <c r="A65" s="23"/>
      <c r="B65" s="71"/>
      <c r="C65" s="2"/>
      <c r="D65" s="2"/>
      <c r="E65" s="2"/>
      <c r="F65" s="2"/>
      <c r="G65" s="2"/>
      <c r="H65" s="2"/>
      <c r="I65" s="2"/>
      <c r="J65" s="2"/>
      <c r="K65" s="2"/>
      <c r="L65" s="2"/>
      <c r="M65" s="94"/>
      <c r="N65" s="45" t="e">
        <f>SUMIF([1]май2026!$A$5:$A$3260,$A$17:$A$1373,[1]май2026!$J$5:$J$3260)</f>
        <v>#VALUE!</v>
      </c>
      <c r="O65" s="45" t="e">
        <f>SUMIF([1]май2026!$A$5:$A$3260,$A$17:$A$1373,[1]май2026!$AE$5:$AE$3260)</f>
        <v>#VALUE!</v>
      </c>
      <c r="P65" s="45" t="e">
        <f>SUMIF([1]май2026!$A$5:$A$3260,$A$17:$A$1373,[1]май2026!$AF$5:$AF$3260)</f>
        <v>#VALUE!</v>
      </c>
      <c r="Q65" s="45" t="e">
        <f>SUMIF([1]май2026!$A$5:$A$3260,$A$17:$A$1373,[1]май2026!$AG$5:$AG$3260)</f>
        <v>#VALUE!</v>
      </c>
      <c r="R65" s="45" t="e">
        <f>SUMIF([1]май2026!$A$5:$A$3260,$A$17:$A$1373,[1]май2026!$AH$5:$AH$3260)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</row>
    <row r="66" spans="1:83" s="7" customFormat="1" ht="15.75" hidden="1" x14ac:dyDescent="0.25">
      <c r="A66" s="23"/>
      <c r="B66" s="71"/>
      <c r="C66" s="2"/>
      <c r="D66" s="2"/>
      <c r="E66" s="2"/>
      <c r="F66" s="2"/>
      <c r="G66" s="2"/>
      <c r="H66" s="2"/>
      <c r="I66" s="2"/>
      <c r="J66" s="2"/>
      <c r="K66" s="2"/>
      <c r="L66" s="2"/>
      <c r="M66" s="94"/>
      <c r="N66" s="45" t="e">
        <f>SUMIF([1]май2026!$A$5:$A$3260,$A$17:$A$1373,[1]май2026!$J$5:$J$3260)</f>
        <v>#VALUE!</v>
      </c>
      <c r="O66" s="45" t="e">
        <f>SUMIF([1]май2026!$A$5:$A$3260,$A$17:$A$1373,[1]май2026!$AE$5:$AE$3260)</f>
        <v>#VALUE!</v>
      </c>
      <c r="P66" s="45" t="e">
        <f>SUMIF([1]май2026!$A$5:$A$3260,$A$17:$A$1373,[1]май2026!$AF$5:$AF$3260)</f>
        <v>#VALUE!</v>
      </c>
      <c r="Q66" s="45" t="e">
        <f>SUMIF([1]май2026!$A$5:$A$3260,$A$17:$A$1373,[1]май2026!$AG$5:$AG$3260)</f>
        <v>#VALUE!</v>
      </c>
      <c r="R66" s="45" t="e">
        <f>SUMIF([1]май2026!$A$5:$A$3260,$A$17:$A$1373,[1]май2026!$AH$5:$AH$3260)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</row>
    <row r="67" spans="1:83" s="7" customFormat="1" ht="15.75" hidden="1" x14ac:dyDescent="0.25">
      <c r="A67" s="23"/>
      <c r="B67" s="71"/>
      <c r="C67" s="2"/>
      <c r="D67" s="2"/>
      <c r="E67" s="2"/>
      <c r="F67" s="2"/>
      <c r="G67" s="2"/>
      <c r="H67" s="2"/>
      <c r="I67" s="2"/>
      <c r="J67" s="2"/>
      <c r="K67" s="2"/>
      <c r="L67" s="2"/>
      <c r="M67" s="94"/>
      <c r="N67" s="45" t="e">
        <f>SUMIF([1]май2026!$A$5:$A$3260,$A$17:$A$1373,[1]май2026!$J$5:$J$3260)</f>
        <v>#VALUE!</v>
      </c>
      <c r="O67" s="45" t="e">
        <f>SUMIF([1]май2026!$A$5:$A$3260,$A$17:$A$1373,[1]май2026!$AE$5:$AE$3260)</f>
        <v>#VALUE!</v>
      </c>
      <c r="P67" s="45" t="e">
        <f>SUMIF([1]май2026!$A$5:$A$3260,$A$17:$A$1373,[1]май2026!$AF$5:$AF$3260)</f>
        <v>#VALUE!</v>
      </c>
      <c r="Q67" s="45" t="e">
        <f>SUMIF([1]май2026!$A$5:$A$3260,$A$17:$A$1373,[1]май2026!$AG$5:$AG$3260)</f>
        <v>#VALUE!</v>
      </c>
      <c r="R67" s="45" t="e">
        <f>SUMIF([1]май2026!$A$5:$A$3260,$A$17:$A$1373,[1]май2026!$AH$5:$AH$3260)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</row>
    <row r="68" spans="1:83" s="7" customFormat="1" ht="15.75" hidden="1" x14ac:dyDescent="0.25">
      <c r="A68" s="23"/>
      <c r="B68" s="71"/>
      <c r="C68" s="2"/>
      <c r="D68" s="2"/>
      <c r="E68" s="2"/>
      <c r="F68" s="2"/>
      <c r="G68" s="2"/>
      <c r="H68" s="2"/>
      <c r="I68" s="2"/>
      <c r="J68" s="2"/>
      <c r="K68" s="2"/>
      <c r="L68" s="2"/>
      <c r="M68" s="94"/>
      <c r="N68" s="45" t="e">
        <f>SUMIF([1]май2026!$A$5:$A$3260,$A$17:$A$1373,[1]май2026!$J$5:$J$3260)</f>
        <v>#VALUE!</v>
      </c>
      <c r="O68" s="45" t="e">
        <f>SUMIF([1]май2026!$A$5:$A$3260,$A$17:$A$1373,[1]май2026!$AE$5:$AE$3260)</f>
        <v>#VALUE!</v>
      </c>
      <c r="P68" s="45" t="e">
        <f>SUMIF([1]май2026!$A$5:$A$3260,$A$17:$A$1373,[1]май2026!$AF$5:$AF$3260)</f>
        <v>#VALUE!</v>
      </c>
      <c r="Q68" s="45" t="e">
        <f>SUMIF([1]май2026!$A$5:$A$3260,$A$17:$A$1373,[1]май2026!$AG$5:$AG$3260)</f>
        <v>#VALUE!</v>
      </c>
      <c r="R68" s="45" t="e">
        <f>SUMIF([1]май2026!$A$5:$A$3260,$A$17:$A$1373,[1]май2026!$AH$5:$AH$3260)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</row>
    <row r="69" spans="1:83" s="7" customFormat="1" ht="15.75" hidden="1" x14ac:dyDescent="0.25">
      <c r="A69" s="23"/>
      <c r="B69" s="71"/>
      <c r="C69" s="2"/>
      <c r="D69" s="2"/>
      <c r="E69" s="2"/>
      <c r="F69" s="2"/>
      <c r="G69" s="2"/>
      <c r="H69" s="2"/>
      <c r="I69" s="2"/>
      <c r="J69" s="2"/>
      <c r="K69" s="2"/>
      <c r="L69" s="2"/>
      <c r="M69" s="94"/>
      <c r="N69" s="45" t="e">
        <f>SUMIF([1]май2026!$A$5:$A$3260,$A$17:$A$1373,[1]май2026!$J$5:$J$3260)</f>
        <v>#VALUE!</v>
      </c>
      <c r="O69" s="45" t="e">
        <f>SUMIF([1]май2026!$A$5:$A$3260,$A$17:$A$1373,[1]май2026!$AE$5:$AE$3260)</f>
        <v>#VALUE!</v>
      </c>
      <c r="P69" s="45" t="e">
        <f>SUMIF([1]май2026!$A$5:$A$3260,$A$17:$A$1373,[1]май2026!$AF$5:$AF$3260)</f>
        <v>#VALUE!</v>
      </c>
      <c r="Q69" s="45" t="e">
        <f>SUMIF([1]май2026!$A$5:$A$3260,$A$17:$A$1373,[1]май2026!$AG$5:$AG$3260)</f>
        <v>#VALUE!</v>
      </c>
      <c r="R69" s="45" t="e">
        <f>SUMIF([1]май2026!$A$5:$A$3260,$A$17:$A$1373,[1]май2026!$AH$5:$AH$3260)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</row>
    <row r="70" spans="1:83" s="7" customFormat="1" ht="15.75" hidden="1" x14ac:dyDescent="0.25">
      <c r="A70" s="23"/>
      <c r="B70" s="71"/>
      <c r="C70" s="2"/>
      <c r="D70" s="2"/>
      <c r="E70" s="2"/>
      <c r="F70" s="2"/>
      <c r="G70" s="2"/>
      <c r="H70" s="2"/>
      <c r="I70" s="2"/>
      <c r="J70" s="2"/>
      <c r="K70" s="2"/>
      <c r="L70" s="2"/>
      <c r="M70" s="94"/>
      <c r="N70" s="45" t="e">
        <f>SUMIF([1]май2026!$A$5:$A$3260,$A$17:$A$1373,[1]май2026!$J$5:$J$3260)</f>
        <v>#VALUE!</v>
      </c>
      <c r="O70" s="45" t="e">
        <f>SUMIF([1]май2026!$A$5:$A$3260,$A$17:$A$1373,[1]май2026!$AE$5:$AE$3260)</f>
        <v>#VALUE!</v>
      </c>
      <c r="P70" s="45" t="e">
        <f>SUMIF([1]май2026!$A$5:$A$3260,$A$17:$A$1373,[1]май2026!$AF$5:$AF$3260)</f>
        <v>#VALUE!</v>
      </c>
      <c r="Q70" s="45" t="e">
        <f>SUMIF([1]май2026!$A$5:$A$3260,$A$17:$A$1373,[1]май2026!$AG$5:$AG$3260)</f>
        <v>#VALUE!</v>
      </c>
      <c r="R70" s="45" t="e">
        <f>SUMIF([1]май2026!$A$5:$A$3260,$A$17:$A$1373,[1]май2026!$AH$5:$AH$3260)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</row>
    <row r="71" spans="1:83" s="7" customFormat="1" ht="15.75" hidden="1" x14ac:dyDescent="0.25">
      <c r="A71" s="23"/>
      <c r="B71" s="71"/>
      <c r="C71" s="2"/>
      <c r="D71" s="2"/>
      <c r="E71" s="2"/>
      <c r="F71" s="2"/>
      <c r="G71" s="2"/>
      <c r="H71" s="2"/>
      <c r="I71" s="2"/>
      <c r="J71" s="2"/>
      <c r="K71" s="2"/>
      <c r="L71" s="2"/>
      <c r="M71" s="94"/>
      <c r="N71" s="45" t="e">
        <f>SUMIF([1]май2026!$A$5:$A$3260,$A$17:$A$1373,[1]май2026!$J$5:$J$3260)</f>
        <v>#VALUE!</v>
      </c>
      <c r="O71" s="45" t="e">
        <f>SUMIF([1]май2026!$A$5:$A$3260,$A$17:$A$1373,[1]май2026!$AE$5:$AE$3260)</f>
        <v>#VALUE!</v>
      </c>
      <c r="P71" s="45" t="e">
        <f>SUMIF([1]май2026!$A$5:$A$3260,$A$17:$A$1373,[1]май2026!$AF$5:$AF$3260)</f>
        <v>#VALUE!</v>
      </c>
      <c r="Q71" s="45" t="e">
        <f>SUMIF([1]май2026!$A$5:$A$3260,$A$17:$A$1373,[1]май2026!$AG$5:$AG$3260)</f>
        <v>#VALUE!</v>
      </c>
      <c r="R71" s="45" t="e">
        <f>SUMIF([1]май2026!$A$5:$A$3260,$A$17:$A$1373,[1]май2026!$AH$5:$AH$3260)</f>
        <v>#VALUE!</v>
      </c>
      <c r="S71" s="17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</row>
    <row r="72" spans="1:83" s="7" customFormat="1" hidden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94"/>
      <c r="N72" s="45" t="e">
        <f>SUMIF([1]май2026!$A$5:$A$3260,$A$17:$A$1373,[1]май2026!$J$5:$J$3260)</f>
        <v>#VALUE!</v>
      </c>
      <c r="O72" s="45" t="e">
        <f>SUMIF([1]май2026!$A$5:$A$3260,$A$17:$A$1373,[1]май2026!$AE$5:$AE$3260)</f>
        <v>#VALUE!</v>
      </c>
      <c r="P72" s="45" t="e">
        <f>SUMIF([1]май2026!$A$5:$A$3260,$A$17:$A$1373,[1]май2026!$AF$5:$AF$3260)</f>
        <v>#VALUE!</v>
      </c>
      <c r="Q72" s="45" t="e">
        <f>SUMIF([1]май2026!$A$5:$A$3260,$A$17:$A$1373,[1]май2026!$AG$5:$AG$3260)</f>
        <v>#VALUE!</v>
      </c>
      <c r="R72" s="45" t="e">
        <f>SUMIF([1]май2026!$A$5:$A$3260,$A$17:$A$1373,[1]май2026!$AH$5:$AH$3260)</f>
        <v>#VALUE!</v>
      </c>
      <c r="S72" s="17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</row>
    <row r="73" spans="1:83" s="7" customFormat="1" hidden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94"/>
      <c r="N73" s="45" t="e">
        <f>SUMIF([1]май2026!$A$5:$A$3260,$A$17:$A$1373,[1]май2026!$J$5:$J$3260)</f>
        <v>#VALUE!</v>
      </c>
      <c r="O73" s="45" t="e">
        <f>SUMIF([1]май2026!$A$5:$A$3260,$A$17:$A$1373,[1]май2026!$AE$5:$AE$3260)</f>
        <v>#VALUE!</v>
      </c>
      <c r="P73" s="45" t="e">
        <f>SUMIF([1]май2026!$A$5:$A$3260,$A$17:$A$1373,[1]май2026!$AF$5:$AF$3260)</f>
        <v>#VALUE!</v>
      </c>
      <c r="Q73" s="45" t="e">
        <f>SUMIF([1]май2026!$A$5:$A$3260,$A$17:$A$1373,[1]май2026!$AG$5:$AG$3260)</f>
        <v>#VALUE!</v>
      </c>
      <c r="R73" s="45" t="e">
        <f>SUMIF([1]май2026!$A$5:$A$3260,$A$17:$A$1373,[1]май2026!$AH$5:$AH$3260)</f>
        <v>#VALUE!</v>
      </c>
      <c r="S73" s="17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</row>
    <row r="74" spans="1:83" s="7" customFormat="1" ht="15.75" hidden="1" x14ac:dyDescent="0.25">
      <c r="A74" s="61"/>
      <c r="B74" s="80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114"/>
      <c r="N74" s="66"/>
      <c r="O74" s="66"/>
      <c r="P74" s="66"/>
      <c r="Q74" s="66"/>
      <c r="R74" s="66"/>
      <c r="S74" s="17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</row>
    <row r="75" spans="1:83" ht="15.75" x14ac:dyDescent="0.25">
      <c r="A75" s="23">
        <v>174</v>
      </c>
      <c r="B75" s="71" t="s">
        <v>39</v>
      </c>
      <c r="C75" s="2">
        <v>298661.99999999988</v>
      </c>
      <c r="D75" s="2">
        <v>1194011.05</v>
      </c>
      <c r="E75" s="2">
        <v>1349865.1400000001</v>
      </c>
      <c r="F75" s="2">
        <v>113.05298556491583</v>
      </c>
      <c r="G75" s="2">
        <v>-155854.09000000008</v>
      </c>
      <c r="H75" s="2">
        <v>177809.46999999994</v>
      </c>
      <c r="I75" s="2">
        <v>108645.79000000012</v>
      </c>
      <c r="J75" s="2">
        <v>143647.35</v>
      </c>
      <c r="K75" s="2">
        <v>132.21621380819249</v>
      </c>
      <c r="L75" s="2">
        <v>-35001.559999999881</v>
      </c>
      <c r="M75" s="94">
        <v>142807.91000000006</v>
      </c>
      <c r="N75" s="45" t="e">
        <f>SUMIF([1]май2026!$A$5:$A$3260,$A$17:$A$1373,[1]май2026!$J$5:$J$3260)</f>
        <v>#VALUE!</v>
      </c>
      <c r="O75" s="45" t="e">
        <f>SUMIF([1]май2026!$A$5:$A$3260,$A$17:$A$1373,[1]май2026!$AE$5:$AE$3260)</f>
        <v>#VALUE!</v>
      </c>
      <c r="P75" s="45" t="e">
        <f>SUMIF([1]май2026!$A$5:$A$3260,$A$17:$A$1373,[1]май2026!$AF$5:$AF$3260)</f>
        <v>#VALUE!</v>
      </c>
      <c r="Q75" s="45" t="e">
        <f>SUMIF([1]май2026!$A$5:$A$3260,$A$17:$A$1373,[1]май2026!$AG$5:$AG$3260)</f>
        <v>#VALUE!</v>
      </c>
      <c r="R75" s="45" t="e">
        <f>SUMIF([1]май2026!$A$5:$A$3260,$A$17:$A$1373,[1]май2026!$AH$5:$AH$3260)</f>
        <v>#VALUE!</v>
      </c>
    </row>
    <row r="76" spans="1:83" s="7" customFormat="1" ht="15.75" hidden="1" x14ac:dyDescent="0.25">
      <c r="A76" s="23"/>
      <c r="B76" s="71"/>
      <c r="C76" s="2"/>
      <c r="D76" s="2"/>
      <c r="E76" s="2"/>
      <c r="F76" s="2"/>
      <c r="G76" s="2"/>
      <c r="H76" s="2"/>
      <c r="I76" s="2"/>
      <c r="J76" s="2"/>
      <c r="K76" s="2"/>
      <c r="L76" s="2"/>
      <c r="M76" s="94"/>
      <c r="N76" s="45" t="e">
        <f>SUMIF([1]май2026!$A$5:$A$3260,$A$17:$A$1373,[1]май2026!$J$5:$J$3260)</f>
        <v>#VALUE!</v>
      </c>
      <c r="O76" s="45" t="e">
        <f>SUMIF([1]май2026!$A$5:$A$3260,$A$17:$A$1373,[1]май2026!$AE$5:$AE$3260)</f>
        <v>#VALUE!</v>
      </c>
      <c r="P76" s="45" t="e">
        <f>SUMIF([1]май2026!$A$5:$A$3260,$A$17:$A$1373,[1]май2026!$AF$5:$AF$3260)</f>
        <v>#VALUE!</v>
      </c>
      <c r="Q76" s="45" t="e">
        <f>SUMIF([1]май2026!$A$5:$A$3260,$A$17:$A$1373,[1]май2026!$AG$5:$AG$3260)</f>
        <v>#VALUE!</v>
      </c>
      <c r="R76" s="45" t="e">
        <f>SUMIF([1]май2026!$A$5:$A$3260,$A$17:$A$1373,[1]май2026!$AH$5:$AH$3260)</f>
        <v>#VALUE!</v>
      </c>
      <c r="S76" s="17"/>
    </row>
    <row r="77" spans="1:83" s="7" customFormat="1" ht="15.75" hidden="1" x14ac:dyDescent="0.25">
      <c r="A77" s="61"/>
      <c r="B77" s="80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114"/>
      <c r="N77" s="66"/>
      <c r="O77" s="66"/>
      <c r="P77" s="66"/>
      <c r="Q77" s="66"/>
      <c r="R77" s="66"/>
      <c r="S77" s="17"/>
    </row>
    <row r="78" spans="1:83" s="7" customFormat="1" ht="15.75" hidden="1" x14ac:dyDescent="0.25">
      <c r="A78" s="23"/>
      <c r="B78" s="71"/>
      <c r="C78" s="2"/>
      <c r="D78" s="2"/>
      <c r="E78" s="2"/>
      <c r="F78" s="2"/>
      <c r="G78" s="2"/>
      <c r="H78" s="2"/>
      <c r="I78" s="2"/>
      <c r="J78" s="2"/>
      <c r="K78" s="2"/>
      <c r="L78" s="2"/>
      <c r="M78" s="94"/>
      <c r="N78" s="45"/>
      <c r="O78" s="45"/>
      <c r="P78" s="45"/>
      <c r="Q78" s="45"/>
      <c r="R78" s="45"/>
      <c r="S78" s="17"/>
    </row>
    <row r="79" spans="1:83" s="7" customFormat="1" ht="15.75" hidden="1" x14ac:dyDescent="0.25">
      <c r="A79" s="23"/>
      <c r="B79" s="71"/>
      <c r="C79" s="2"/>
      <c r="D79" s="2"/>
      <c r="E79" s="2"/>
      <c r="F79" s="2"/>
      <c r="G79" s="2"/>
      <c r="H79" s="2"/>
      <c r="I79" s="2"/>
      <c r="J79" s="2"/>
      <c r="K79" s="2"/>
      <c r="L79" s="2"/>
      <c r="M79" s="94"/>
      <c r="N79" s="45"/>
      <c r="O79" s="45"/>
      <c r="P79" s="45"/>
      <c r="Q79" s="45"/>
      <c r="R79" s="45"/>
      <c r="S79" s="17"/>
    </row>
    <row r="80" spans="1:83" s="7" customFormat="1" ht="15.75" hidden="1" x14ac:dyDescent="0.25">
      <c r="A80" s="61"/>
      <c r="B80" s="80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114"/>
      <c r="N80" s="66"/>
      <c r="O80" s="66"/>
      <c r="P80" s="66"/>
      <c r="Q80" s="66"/>
      <c r="R80" s="66"/>
      <c r="S80" s="17"/>
    </row>
    <row r="81" spans="1:83" s="7" customFormat="1" ht="15.75" hidden="1" x14ac:dyDescent="0.25">
      <c r="A81" s="23"/>
      <c r="B81" s="109"/>
      <c r="C81" s="2"/>
      <c r="D81" s="2"/>
      <c r="E81" s="2"/>
      <c r="F81" s="2"/>
      <c r="G81" s="2"/>
      <c r="H81" s="2"/>
      <c r="I81" s="2"/>
      <c r="J81" s="2"/>
      <c r="K81" s="2"/>
      <c r="L81" s="2"/>
      <c r="M81" s="94"/>
      <c r="N81" s="45"/>
      <c r="O81" s="45"/>
      <c r="P81" s="45"/>
      <c r="Q81" s="45"/>
      <c r="R81" s="45"/>
      <c r="S81" s="17"/>
    </row>
    <row r="82" spans="1:83" s="7" customFormat="1" ht="15.75" hidden="1" x14ac:dyDescent="0.25">
      <c r="A82" s="82"/>
      <c r="B82" s="110"/>
      <c r="C82" s="2"/>
      <c r="D82" s="2"/>
      <c r="E82" s="2"/>
      <c r="F82" s="2"/>
      <c r="G82" s="2"/>
      <c r="H82" s="2"/>
      <c r="I82" s="2"/>
      <c r="J82" s="2"/>
      <c r="K82" s="2"/>
      <c r="L82" s="2"/>
      <c r="M82" s="94"/>
      <c r="N82" s="45" t="e">
        <f>SUMIF([1]май2026!$A$5:$A$3260,$A$17:$A$1373,[1]май2026!$J$5:$J$3260)</f>
        <v>#VALUE!</v>
      </c>
      <c r="O82" s="45" t="e">
        <f>SUMIF([1]май2026!$A$5:$A$3260,$A$17:$A$1373,[1]май2026!$AE$5:$AE$3260)</f>
        <v>#VALUE!</v>
      </c>
      <c r="P82" s="45" t="e">
        <f>SUMIF([1]май2026!$A$5:$A$3260,$A$17:$A$1373,[1]май2026!$AF$5:$AF$3260)</f>
        <v>#VALUE!</v>
      </c>
      <c r="Q82" s="45" t="e">
        <f>SUMIF([1]май2026!$A$5:$A$3260,$A$17:$A$1373,[1]май2026!$AG$5:$AG$3260)</f>
        <v>#VALUE!</v>
      </c>
      <c r="R82" s="45" t="e">
        <f>SUMIF([1]май2026!$A$5:$A$3260,$A$17:$A$1373,[1]май2026!$AH$5:$AH$3260)</f>
        <v>#VALUE!</v>
      </c>
      <c r="S82" s="17"/>
    </row>
    <row r="83" spans="1:83" s="7" customFormat="1" hidden="1" x14ac:dyDescent="0.25">
      <c r="A83" s="23"/>
      <c r="B83" s="3"/>
      <c r="C83" s="9"/>
      <c r="D83" s="9"/>
      <c r="E83" s="9"/>
      <c r="F83" s="9"/>
      <c r="G83" s="9"/>
      <c r="H83" s="9"/>
      <c r="I83" s="9"/>
      <c r="J83" s="9"/>
      <c r="K83" s="9"/>
      <c r="L83" s="9"/>
      <c r="M83" s="48"/>
      <c r="N83" s="55" t="e">
        <f t="shared" ref="N83:R83" si="6">SUM(N84:N85)</f>
        <v>#VALUE!</v>
      </c>
      <c r="O83" s="55" t="e">
        <f t="shared" si="6"/>
        <v>#VALUE!</v>
      </c>
      <c r="P83" s="55" t="e">
        <f t="shared" si="6"/>
        <v>#VALUE!</v>
      </c>
      <c r="Q83" s="55" t="e">
        <f t="shared" si="6"/>
        <v>#VALUE!</v>
      </c>
      <c r="R83" s="55" t="e">
        <f t="shared" si="6"/>
        <v>#VALUE!</v>
      </c>
      <c r="S83" s="17"/>
    </row>
    <row r="84" spans="1:83" s="7" customFormat="1" hidden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94"/>
      <c r="N84" s="45" t="e">
        <f>SUMIF([1]май2026!$A$5:$A$3260,$A$17:$A$1373,[1]май2026!$J$5:$J$3260)</f>
        <v>#VALUE!</v>
      </c>
      <c r="O84" s="45" t="e">
        <f>SUMIF([1]май2026!$A$5:$A$3260,$A$17:$A$1373,[1]май2026!$AE$5:$AE$3260)</f>
        <v>#VALUE!</v>
      </c>
      <c r="P84" s="45" t="e">
        <f>SUMIF([1]май2026!$A$5:$A$3260,$A$17:$A$1373,[1]май2026!$AF$5:$AF$3260)</f>
        <v>#VALUE!</v>
      </c>
      <c r="Q84" s="45" t="e">
        <f>SUMIF([1]май2026!$A$5:$A$3260,$A$17:$A$1373,[1]май2026!$AG$5:$AG$3260)</f>
        <v>#VALUE!</v>
      </c>
      <c r="R84" s="45" t="e">
        <f>SUMIF([1]май2026!$A$5:$A$3260,$A$17:$A$1373,[1]май2026!$AH$5:$AH$3260)</f>
        <v>#VALUE!</v>
      </c>
      <c r="S84" s="17"/>
    </row>
    <row r="85" spans="1:83" s="7" customFormat="1" hidden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94"/>
      <c r="N85" s="45" t="e">
        <f>SUMIF([1]май2026!$A$5:$A$3260,$A$17:$A$1373,[1]май2026!$J$5:$J$3260)</f>
        <v>#VALUE!</v>
      </c>
      <c r="O85" s="45" t="e">
        <f>SUMIF([1]май2026!$A$5:$A$3260,$A$17:$A$1373,[1]май2026!$AE$5:$AE$3260)</f>
        <v>#VALUE!</v>
      </c>
      <c r="P85" s="45" t="e">
        <f>SUMIF([1]май2026!$A$5:$A$3260,$A$17:$A$1373,[1]май2026!$AF$5:$AF$3260)</f>
        <v>#VALUE!</v>
      </c>
      <c r="Q85" s="45" t="e">
        <f>SUMIF([1]май2026!$A$5:$A$3260,$A$17:$A$1373,[1]май2026!$AG$5:$AG$3260)</f>
        <v>#VALUE!</v>
      </c>
      <c r="R85" s="45" t="e">
        <f>SUMIF([1]май2026!$A$5:$A$3260,$A$17:$A$1373,[1]май2026!$AH$5:$AH$3260)</f>
        <v>#VALUE!</v>
      </c>
      <c r="S85" s="17"/>
    </row>
    <row r="86" spans="1:83" s="7" customFormat="1" hidden="1" x14ac:dyDescent="0.25">
      <c r="A86" s="23"/>
      <c r="B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48"/>
      <c r="N86" s="9" t="e">
        <f t="shared" ref="N86:R86" si="7">SUM(N88:N109)</f>
        <v>#VALUE!</v>
      </c>
      <c r="O86" s="9" t="e">
        <f t="shared" si="7"/>
        <v>#VALUE!</v>
      </c>
      <c r="P86" s="9" t="e">
        <f t="shared" si="7"/>
        <v>#VALUE!</v>
      </c>
      <c r="Q86" s="9" t="e">
        <f t="shared" si="7"/>
        <v>#VALUE!</v>
      </c>
      <c r="R86" s="9" t="e">
        <f t="shared" si="7"/>
        <v>#VALUE!</v>
      </c>
      <c r="S86" s="17"/>
    </row>
    <row r="87" spans="1:83" s="7" customFormat="1" ht="15.75" hidden="1" x14ac:dyDescent="0.25">
      <c r="A87" s="61"/>
      <c r="B87" s="80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114"/>
      <c r="N87" s="66"/>
      <c r="O87" s="66"/>
      <c r="P87" s="66"/>
      <c r="Q87" s="66"/>
      <c r="R87" s="66"/>
      <c r="S87" s="17"/>
    </row>
    <row r="88" spans="1:83" s="7" customFormat="1" ht="15.75" hidden="1" x14ac:dyDescent="0.25">
      <c r="A88" s="23"/>
      <c r="B88" s="71"/>
      <c r="C88" s="2"/>
      <c r="D88" s="2"/>
      <c r="E88" s="2"/>
      <c r="F88" s="2"/>
      <c r="G88" s="2"/>
      <c r="H88" s="2"/>
      <c r="I88" s="2"/>
      <c r="J88" s="2"/>
      <c r="K88" s="2"/>
      <c r="L88" s="2"/>
      <c r="M88" s="94"/>
      <c r="N88" s="45" t="e">
        <f>SUMIF([1]май2026!$A$5:$A$3260,$A$17:$A$1373,[1]май2026!$J$5:$J$3260)</f>
        <v>#VALUE!</v>
      </c>
      <c r="O88" s="45" t="e">
        <f>SUMIF([1]май2026!$A$5:$A$3260,$A$17:$A$1373,[1]май2026!$AE$5:$AE$3260)</f>
        <v>#VALUE!</v>
      </c>
      <c r="P88" s="45" t="e">
        <f>SUMIF([1]май2026!$A$5:$A$3260,$A$17:$A$1373,[1]май2026!$AF$5:$AF$3260)</f>
        <v>#VALUE!</v>
      </c>
      <c r="Q88" s="45" t="e">
        <f>SUMIF([1]май2026!$A$5:$A$3260,$A$17:$A$1373,[1]май2026!$AG$5:$AG$3260)</f>
        <v>#VALUE!</v>
      </c>
      <c r="R88" s="45" t="e">
        <f>SUMIF([1]май2026!$A$5:$A$3260,$A$17:$A$1373,[1]май2026!$AH$5:$AH$3260)</f>
        <v>#VALUE!</v>
      </c>
      <c r="S88" s="17"/>
    </row>
    <row r="89" spans="1:83" s="7" customFormat="1" ht="15.75" hidden="1" x14ac:dyDescent="0.25">
      <c r="A89" s="91"/>
      <c r="B89" s="80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113"/>
      <c r="N89" s="64"/>
      <c r="O89" s="64"/>
      <c r="P89" s="64"/>
      <c r="Q89" s="64"/>
      <c r="R89" s="64"/>
      <c r="S89" s="17"/>
    </row>
    <row r="90" spans="1:83" s="7" customFormat="1" ht="15.75" hidden="1" x14ac:dyDescent="0.25">
      <c r="A90" s="23"/>
      <c r="B90" s="71"/>
      <c r="C90" s="2"/>
      <c r="D90" s="2"/>
      <c r="E90" s="2"/>
      <c r="F90" s="2"/>
      <c r="G90" s="2"/>
      <c r="H90" s="2"/>
      <c r="I90" s="2"/>
      <c r="J90" s="2"/>
      <c r="K90" s="2"/>
      <c r="L90" s="2"/>
      <c r="M90" s="94"/>
      <c r="N90" s="45" t="e">
        <f>SUMIF([1]май2026!$A$5:$A$3260,$A$17:$A$1373,[1]май2026!$J$5:$J$3260)</f>
        <v>#VALUE!</v>
      </c>
      <c r="O90" s="45" t="e">
        <f>SUMIF([1]май2026!$A$5:$A$3260,$A$17:$A$1373,[1]май2026!$AE$5:$AE$3260)</f>
        <v>#VALUE!</v>
      </c>
      <c r="P90" s="45" t="e">
        <f>SUMIF([1]май2026!$A$5:$A$3260,$A$17:$A$1373,[1]май2026!$AF$5:$AF$3260)</f>
        <v>#VALUE!</v>
      </c>
      <c r="Q90" s="45" t="e">
        <f>SUMIF([1]май2026!$A$5:$A$3260,$A$17:$A$1373,[1]май2026!$AG$5:$AG$3260)</f>
        <v>#VALUE!</v>
      </c>
      <c r="R90" s="45" t="e">
        <f>SUMIF([1]май2026!$A$5:$A$3260,$A$17:$A$1373,[1]май2026!$AH$5:$AH$3260)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</row>
    <row r="91" spans="1:83" s="7" customFormat="1" ht="15.75" hidden="1" x14ac:dyDescent="0.25">
      <c r="A91" s="23"/>
      <c r="B91" s="71"/>
      <c r="C91" s="2"/>
      <c r="D91" s="2"/>
      <c r="E91" s="2"/>
      <c r="F91" s="2"/>
      <c r="G91" s="2"/>
      <c r="H91" s="2"/>
      <c r="I91" s="2"/>
      <c r="J91" s="2"/>
      <c r="K91" s="2"/>
      <c r="L91" s="2"/>
      <c r="M91" s="94"/>
      <c r="N91" s="45" t="e">
        <f>SUMIF([1]май2026!$A$5:$A$3260,$A$17:$A$1373,[1]май2026!$J$5:$J$3260)</f>
        <v>#VALUE!</v>
      </c>
      <c r="O91" s="45" t="e">
        <f>SUMIF([1]май2026!$A$5:$A$3260,$A$17:$A$1373,[1]май2026!$AE$5:$AE$3260)</f>
        <v>#VALUE!</v>
      </c>
      <c r="P91" s="45" t="e">
        <f>SUMIF([1]май2026!$A$5:$A$3260,$A$17:$A$1373,[1]май2026!$AF$5:$AF$3260)</f>
        <v>#VALUE!</v>
      </c>
      <c r="Q91" s="45" t="e">
        <f>SUMIF([1]май2026!$A$5:$A$3260,$A$17:$A$1373,[1]май2026!$AG$5:$AG$3260)</f>
        <v>#VALUE!</v>
      </c>
      <c r="R91" s="45" t="e">
        <f>SUMIF([1]май2026!$A$5:$A$3260,$A$17:$A$1373,[1]май2026!$AH$5:$AH$3260)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</row>
    <row r="92" spans="1:83" s="7" customFormat="1" ht="15.75" hidden="1" x14ac:dyDescent="0.25">
      <c r="A92" s="61"/>
      <c r="B92" s="80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114"/>
      <c r="N92" s="66"/>
      <c r="O92" s="66"/>
      <c r="P92" s="66"/>
      <c r="Q92" s="66"/>
      <c r="R92" s="66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</row>
    <row r="93" spans="1:83" s="7" customFormat="1" ht="15.75" hidden="1" x14ac:dyDescent="0.25">
      <c r="A93" s="23"/>
      <c r="B93" s="71"/>
      <c r="C93" s="2"/>
      <c r="D93" s="2"/>
      <c r="E93" s="2"/>
      <c r="F93" s="2"/>
      <c r="G93" s="2"/>
      <c r="H93" s="2"/>
      <c r="I93" s="2"/>
      <c r="J93" s="2"/>
      <c r="K93" s="2"/>
      <c r="L93" s="2"/>
      <c r="M93" s="94"/>
      <c r="N93" s="45" t="e">
        <f>SUMIF([1]май2026!$A$5:$A$3260,$A$17:$A$1373,[1]май2026!$J$5:$J$3260)</f>
        <v>#VALUE!</v>
      </c>
      <c r="O93" s="45" t="e">
        <f>SUMIF([1]май2026!$A$5:$A$3260,$A$17:$A$1373,[1]май2026!$AE$5:$AE$3260)</f>
        <v>#VALUE!</v>
      </c>
      <c r="P93" s="45" t="e">
        <f>SUMIF([1]май2026!$A$5:$A$3260,$A$17:$A$1373,[1]май2026!$AF$5:$AF$3260)</f>
        <v>#VALUE!</v>
      </c>
      <c r="Q93" s="45" t="e">
        <f>SUMIF([1]май2026!$A$5:$A$3260,$A$17:$A$1373,[1]май2026!$AG$5:$AG$3260)</f>
        <v>#VALUE!</v>
      </c>
      <c r="R93" s="45" t="e">
        <f>SUMIF([1]май2026!$A$5:$A$3260,$A$17:$A$1373,[1]май2026!$AH$5:$AH$3260)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</row>
    <row r="94" spans="1:83" s="7" customFormat="1" ht="15.75" hidden="1" x14ac:dyDescent="0.25">
      <c r="A94" s="23"/>
      <c r="B94" s="71"/>
      <c r="C94" s="2"/>
      <c r="D94" s="2"/>
      <c r="E94" s="2"/>
      <c r="F94" s="2"/>
      <c r="G94" s="2"/>
      <c r="H94" s="2"/>
      <c r="I94" s="2"/>
      <c r="J94" s="2"/>
      <c r="K94" s="2"/>
      <c r="L94" s="2"/>
      <c r="M94" s="94"/>
      <c r="N94" s="45" t="e">
        <f>SUMIF([1]май2026!$A$5:$A$3260,$A$17:$A$1373,[1]май2026!$J$5:$J$3260)</f>
        <v>#VALUE!</v>
      </c>
      <c r="O94" s="45" t="e">
        <f>SUMIF([1]май2026!$A$5:$A$3260,$A$17:$A$1373,[1]май2026!$AE$5:$AE$3260)</f>
        <v>#VALUE!</v>
      </c>
      <c r="P94" s="45" t="e">
        <f>SUMIF([1]май2026!$A$5:$A$3260,$A$17:$A$1373,[1]май2026!$AF$5:$AF$3260)</f>
        <v>#VALUE!</v>
      </c>
      <c r="Q94" s="45" t="e">
        <f>SUMIF([1]май2026!$A$5:$A$3260,$A$17:$A$1373,[1]май2026!$AG$5:$AG$3260)</f>
        <v>#VALUE!</v>
      </c>
      <c r="R94" s="45" t="e">
        <f>SUMIF([1]май2026!$A$5:$A$3260,$A$17:$A$1373,[1]май2026!$AH$5:$AH$3260)</f>
        <v>#VALUE!</v>
      </c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</row>
    <row r="95" spans="1:83" s="7" customFormat="1" ht="15.75" hidden="1" x14ac:dyDescent="0.25">
      <c r="A95" s="23"/>
      <c r="B95" s="71"/>
      <c r="C95" s="2"/>
      <c r="D95" s="2"/>
      <c r="E95" s="2"/>
      <c r="F95" s="2"/>
      <c r="G95" s="2"/>
      <c r="H95" s="2"/>
      <c r="I95" s="2"/>
      <c r="J95" s="2"/>
      <c r="K95" s="2"/>
      <c r="L95" s="2"/>
      <c r="M95" s="94"/>
      <c r="N95" s="45" t="e">
        <f>SUMIF([1]май2026!$A$5:$A$3260,$A$17:$A$1373,[1]май2026!$J$5:$J$3260)</f>
        <v>#VALUE!</v>
      </c>
      <c r="O95" s="45" t="e">
        <f>SUMIF([1]май2026!$A$5:$A$3260,$A$17:$A$1373,[1]май2026!$AE$5:$AE$3260)</f>
        <v>#VALUE!</v>
      </c>
      <c r="P95" s="45" t="e">
        <f>SUMIF([1]май2026!$A$5:$A$3260,$A$17:$A$1373,[1]май2026!$AF$5:$AF$3260)</f>
        <v>#VALUE!</v>
      </c>
      <c r="Q95" s="45" t="e">
        <f>SUMIF([1]май2026!$A$5:$A$3260,$A$17:$A$1373,[1]май2026!$AG$5:$AG$3260)</f>
        <v>#VALUE!</v>
      </c>
      <c r="R95" s="45" t="e">
        <f>SUMIF([1]май2026!$A$5:$A$3260,$A$17:$A$1373,[1]май2026!$AH$5:$AH$3260)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</row>
    <row r="96" spans="1:83" s="7" customFormat="1" ht="15.75" hidden="1" x14ac:dyDescent="0.25">
      <c r="A96" s="61"/>
      <c r="B96" s="80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114"/>
      <c r="N96" s="66"/>
      <c r="O96" s="66"/>
      <c r="P96" s="66"/>
      <c r="Q96" s="66"/>
      <c r="R96" s="66"/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</row>
    <row r="97" spans="1:182" ht="15.75" hidden="1" x14ac:dyDescent="0.25">
      <c r="A97" s="23"/>
      <c r="B97" s="71"/>
      <c r="C97" s="2"/>
      <c r="D97" s="2"/>
      <c r="E97" s="2"/>
      <c r="F97" s="2"/>
      <c r="G97" s="2"/>
      <c r="H97" s="2"/>
      <c r="I97" s="2"/>
      <c r="J97" s="2"/>
      <c r="K97" s="2"/>
      <c r="L97" s="2"/>
      <c r="M97" s="94"/>
      <c r="N97" s="45" t="e">
        <f>SUMIF([1]май2026!$A$5:$A$3260,$A$17:$A$1373,[1]май2026!$J$5:$J$3260)</f>
        <v>#VALUE!</v>
      </c>
      <c r="O97" s="45" t="e">
        <f>SUMIF([1]май2026!$A$5:$A$3260,$A$17:$A$1373,[1]май2026!$AE$5:$AE$3260)</f>
        <v>#VALUE!</v>
      </c>
      <c r="P97" s="45" t="e">
        <f>SUMIF([1]май2026!$A$5:$A$3260,$A$17:$A$1373,[1]май2026!$AF$5:$AF$3260)</f>
        <v>#VALUE!</v>
      </c>
      <c r="Q97" s="45" t="e">
        <f>SUMIF([1]май2026!$A$5:$A$3260,$A$17:$A$1373,[1]май2026!$AG$5:$AG$3260)</f>
        <v>#VALUE!</v>
      </c>
      <c r="R97" s="45" t="e">
        <f>SUMIF([1]май2026!$A$5:$A$3260,$A$17:$A$1373,[1]май2026!$AH$5:$AH$3260)</f>
        <v>#VALUE!</v>
      </c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</row>
    <row r="98" spans="1:182" ht="15.75" hidden="1" x14ac:dyDescent="0.25">
      <c r="A98" s="23"/>
      <c r="B98" s="71"/>
      <c r="C98" s="2"/>
      <c r="D98" s="2"/>
      <c r="E98" s="2"/>
      <c r="F98" s="2"/>
      <c r="G98" s="2"/>
      <c r="H98" s="2"/>
      <c r="I98" s="2"/>
      <c r="J98" s="2"/>
      <c r="K98" s="2"/>
      <c r="L98" s="2"/>
      <c r="M98" s="94"/>
      <c r="N98" s="45" t="e">
        <f>SUMIF([1]май2026!$A$5:$A$3260,$A$17:$A$1373,[1]май2026!$J$5:$J$3260)</f>
        <v>#VALUE!</v>
      </c>
      <c r="O98" s="45" t="e">
        <f>SUMIF([1]май2026!$A$5:$A$3260,$A$17:$A$1373,[1]май2026!$AE$5:$AE$3260)</f>
        <v>#VALUE!</v>
      </c>
      <c r="P98" s="45" t="e">
        <f>SUMIF([1]май2026!$A$5:$A$3260,$A$17:$A$1373,[1]май2026!$AF$5:$AF$3260)</f>
        <v>#VALUE!</v>
      </c>
      <c r="Q98" s="45" t="e">
        <f>SUMIF([1]май2026!$A$5:$A$3260,$A$17:$A$1373,[1]май2026!$AG$5:$AG$3260)</f>
        <v>#VALUE!</v>
      </c>
      <c r="R98" s="45" t="e">
        <f>SUMIF([1]май2026!$A$5:$A$3260,$A$17:$A$1373,[1]май2026!$AH$5:$AH$3260)</f>
        <v>#VALUE!</v>
      </c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</row>
    <row r="99" spans="1:182" ht="15.75" hidden="1" x14ac:dyDescent="0.25">
      <c r="A99" s="61"/>
      <c r="B99" s="80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114"/>
      <c r="N99" s="66"/>
      <c r="O99" s="66"/>
      <c r="P99" s="66"/>
      <c r="Q99" s="66"/>
      <c r="R99" s="66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</row>
    <row r="100" spans="1:182" ht="15.75" hidden="1" x14ac:dyDescent="0.25">
      <c r="A100" s="51"/>
      <c r="B100" s="83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5"/>
      <c r="N100" s="58" t="e">
        <f>SUMIF([1]май2026!$A$5:$A$3260,$A$17:$A$1373,[1]май2026!$J$5:$J$3260)</f>
        <v>#VALUE!</v>
      </c>
      <c r="O100" s="58" t="e">
        <f>SUMIF([1]май2026!$A$5:$A$3260,$A$17:$A$1373,[1]май2026!$AE$5:$AE$3260)</f>
        <v>#VALUE!</v>
      </c>
      <c r="P100" s="58" t="e">
        <f>SUMIF([1]май2026!$A$5:$A$3260,$A$17:$A$1373,[1]май2026!$AF$5:$AF$3260)</f>
        <v>#VALUE!</v>
      </c>
      <c r="Q100" s="58" t="e">
        <f>SUMIF([1]май2026!$A$5:$A$3260,$A$17:$A$1373,[1]май2026!$AG$5:$AG$3260)</f>
        <v>#VALUE!</v>
      </c>
      <c r="R100" s="58" t="e">
        <f>SUMIF([1]май2026!$A$5:$A$3260,$A$17:$A$1373,[1]май2026!$AH$5:$AH$3260)</f>
        <v>#VALUE!</v>
      </c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</row>
    <row r="101" spans="1:182" ht="15.75" hidden="1" x14ac:dyDescent="0.25">
      <c r="A101" s="61"/>
      <c r="B101" s="80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114"/>
      <c r="N101" s="66"/>
      <c r="O101" s="66"/>
      <c r="P101" s="66"/>
      <c r="Q101" s="66"/>
      <c r="R101" s="66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</row>
    <row r="102" spans="1:182" hidden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94"/>
      <c r="N102" s="45"/>
      <c r="O102" s="45"/>
      <c r="P102" s="45"/>
      <c r="Q102" s="45"/>
      <c r="R102" s="45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</row>
    <row r="103" spans="1:182" hidden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94"/>
      <c r="N103" s="45" t="e">
        <f>SUMIF([1]май2026!$A$5:$A$3260,$A$17:$A$1373,[1]май2026!$J$5:$J$3260)</f>
        <v>#VALUE!</v>
      </c>
      <c r="O103" s="45" t="e">
        <f>SUMIF([1]май2026!$A$5:$A$3260,$A$17:$A$1373,[1]май2026!$AE$5:$AE$3260)</f>
        <v>#VALUE!</v>
      </c>
      <c r="P103" s="45" t="e">
        <f>SUMIF([1]май2026!$A$5:$A$3260,$A$17:$A$1373,[1]май2026!$AF$5:$AF$3260)</f>
        <v>#VALUE!</v>
      </c>
      <c r="Q103" s="45" t="e">
        <f>SUMIF([1]май2026!$A$5:$A$3260,$A$17:$A$1373,[1]май2026!$AG$5:$AG$3260)</f>
        <v>#VALUE!</v>
      </c>
      <c r="R103" s="45" t="e">
        <f>SUMIF([1]май2026!$A$5:$A$3260,$A$17:$A$1373,[1]май2026!$AH$5:$AH$3260)</f>
        <v>#VALUE!</v>
      </c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</row>
    <row r="104" spans="1:182" hidden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94"/>
      <c r="N104" s="45" t="e">
        <f>SUMIF([1]май2026!$A$5:$A$3260,$A$17:$A$1373,[1]май2026!$J$5:$J$3260)</f>
        <v>#VALUE!</v>
      </c>
      <c r="O104" s="45" t="e">
        <f>SUMIF([1]май2026!$A$5:$A$3260,$A$17:$A$1373,[1]май2026!$AE$5:$AE$3260)</f>
        <v>#VALUE!</v>
      </c>
      <c r="P104" s="45" t="e">
        <f>SUMIF([1]май2026!$A$5:$A$3260,$A$17:$A$1373,[1]май2026!$AF$5:$AF$3260)</f>
        <v>#VALUE!</v>
      </c>
      <c r="Q104" s="45" t="e">
        <f>SUMIF([1]май2026!$A$5:$A$3260,$A$17:$A$1373,[1]май2026!$AG$5:$AG$3260)</f>
        <v>#VALUE!</v>
      </c>
      <c r="R104" s="45" t="e">
        <f>SUMIF([1]май2026!$A$5:$A$3260,$A$17:$A$1373,[1]май2026!$AH$5:$AH$3260)</f>
        <v>#VALUE!</v>
      </c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</row>
    <row r="105" spans="1:182" hidden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94"/>
      <c r="N105" s="45" t="e">
        <f>SUMIF([1]май2026!$A$5:$A$3260,$A$17:$A$1373,[1]май2026!$J$5:$J$3260)</f>
        <v>#VALUE!</v>
      </c>
      <c r="O105" s="45" t="e">
        <f>SUMIF([1]май2026!$A$5:$A$3260,$A$17:$A$1373,[1]май2026!$AE$5:$AE$3260)</f>
        <v>#VALUE!</v>
      </c>
      <c r="P105" s="45" t="e">
        <f>SUMIF([1]май2026!$A$5:$A$3260,$A$17:$A$1373,[1]май2026!$AF$5:$AF$3260)</f>
        <v>#VALUE!</v>
      </c>
      <c r="Q105" s="45" t="e">
        <f>SUMIF([1]май2026!$A$5:$A$3260,$A$17:$A$1373,[1]май2026!$AG$5:$AG$3260)</f>
        <v>#VALUE!</v>
      </c>
      <c r="R105" s="45" t="e">
        <f>SUMIF([1]май2026!$A$5:$A$3260,$A$17:$A$1373,[1]май2026!$AH$5:$AH$3260)</f>
        <v>#VALUE!</v>
      </c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</row>
    <row r="106" spans="1:182" hidden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94"/>
      <c r="N106" s="45"/>
      <c r="O106" s="45"/>
      <c r="P106" s="45"/>
      <c r="Q106" s="45"/>
      <c r="R106" s="45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</row>
    <row r="107" spans="1:182" hidden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94"/>
      <c r="N107" s="45"/>
      <c r="O107" s="45"/>
      <c r="P107" s="45"/>
      <c r="Q107" s="45"/>
      <c r="R107" s="45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</row>
    <row r="108" spans="1:182" hidden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94"/>
      <c r="N108" s="45"/>
      <c r="O108" s="45"/>
      <c r="P108" s="45"/>
      <c r="Q108" s="45"/>
      <c r="R108" s="45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</row>
    <row r="109" spans="1:182" hidden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94"/>
      <c r="N109" s="45" t="e">
        <f>SUMIF([1]май2026!$A$5:$A$3260,$A$17:$A$1373,[1]май2026!$J$5:$J$3260)</f>
        <v>#VALUE!</v>
      </c>
      <c r="O109" s="45" t="e">
        <f>SUMIF([1]май2026!$A$5:$A$3260,$A$17:$A$1373,[1]май2026!$AE$5:$AE$3260)</f>
        <v>#VALUE!</v>
      </c>
      <c r="P109" s="45" t="e">
        <f>SUMIF([1]май2026!$A$5:$A$3260,$A$17:$A$1373,[1]май2026!$AF$5:$AF$3260)</f>
        <v>#VALUE!</v>
      </c>
      <c r="Q109" s="45" t="e">
        <f>SUMIF([1]май2026!$A$5:$A$3260,$A$17:$A$1373,[1]май2026!$AG$5:$AG$3260)</f>
        <v>#VALUE!</v>
      </c>
      <c r="R109" s="45" t="e">
        <f>SUMIF([1]май2026!$A$5:$A$3260,$A$17:$A$1373,[1]май2026!$AH$5:$AH$3260)</f>
        <v>#VALUE!</v>
      </c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</row>
    <row r="110" spans="1:182" x14ac:dyDescent="0.25">
      <c r="A110" s="23"/>
      <c r="B110" s="3" t="s">
        <v>19</v>
      </c>
      <c r="C110" s="9">
        <v>298661.99999999988</v>
      </c>
      <c r="D110" s="9">
        <v>1194011.05</v>
      </c>
      <c r="E110" s="9">
        <v>1349865.1400000001</v>
      </c>
      <c r="F110" s="9">
        <v>113.05298556491583</v>
      </c>
      <c r="G110" s="9">
        <v>-155854.09000000008</v>
      </c>
      <c r="H110" s="9">
        <v>177809.46999999994</v>
      </c>
      <c r="I110" s="9">
        <v>108645.79000000012</v>
      </c>
      <c r="J110" s="9">
        <v>143647.35</v>
      </c>
      <c r="K110" s="9">
        <v>132.21621380819249</v>
      </c>
      <c r="L110" s="9">
        <v>-35001.559999999881</v>
      </c>
      <c r="M110" s="48">
        <v>142807.91000000006</v>
      </c>
      <c r="N110" s="55" t="e">
        <f t="shared" ref="N110:R110" si="8">N51+N16+N60+N83+N86+N53</f>
        <v>#VALUE!</v>
      </c>
      <c r="O110" s="55" t="e">
        <f t="shared" si="8"/>
        <v>#VALUE!</v>
      </c>
      <c r="P110" s="55" t="e">
        <f t="shared" si="8"/>
        <v>#VALUE!</v>
      </c>
      <c r="Q110" s="55" t="e">
        <f t="shared" si="8"/>
        <v>#VALUE!</v>
      </c>
      <c r="R110" s="55" t="e">
        <f t="shared" si="8"/>
        <v>#VALUE!</v>
      </c>
    </row>
    <row r="111" spans="1:182" x14ac:dyDescent="0.25">
      <c r="A111" s="23"/>
      <c r="B111" s="3" t="s">
        <v>12</v>
      </c>
      <c r="C111" s="2"/>
      <c r="D111" s="2"/>
      <c r="E111" s="2"/>
      <c r="F111" s="2" t="e">
        <v>#DIV/0!</v>
      </c>
      <c r="G111" s="2"/>
      <c r="H111" s="2"/>
      <c r="I111" s="2"/>
      <c r="J111" s="2"/>
      <c r="K111" s="2" t="e">
        <v>#DIV/0!</v>
      </c>
      <c r="L111" s="2"/>
      <c r="M111" s="94"/>
      <c r="N111" s="56"/>
      <c r="O111" s="56"/>
      <c r="P111" s="56"/>
      <c r="Q111" s="56"/>
      <c r="R111" s="56"/>
    </row>
    <row r="112" spans="1:182" hidden="1" x14ac:dyDescent="0.25">
      <c r="A112" s="23"/>
      <c r="B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48"/>
      <c r="N112" s="55" t="e">
        <f t="shared" ref="N112:R112" si="9">SUM(N113:N154)</f>
        <v>#VALUE!</v>
      </c>
      <c r="O112" s="55" t="e">
        <f t="shared" si="9"/>
        <v>#VALUE!</v>
      </c>
      <c r="P112" s="55" t="e">
        <f t="shared" si="9"/>
        <v>#VALUE!</v>
      </c>
      <c r="Q112" s="55" t="e">
        <f t="shared" si="9"/>
        <v>#VALUE!</v>
      </c>
      <c r="R112" s="55" t="e">
        <f t="shared" si="9"/>
        <v>#VALUE!</v>
      </c>
    </row>
    <row r="113" spans="1:83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2"/>
      <c r="N113" s="19" t="e">
        <f>SUMIF([1]май2026!$A$5:$A$3260,$A$17:$A$1373,[1]май2026!$J$5:$J$3260)</f>
        <v>#VALUE!</v>
      </c>
      <c r="O113" s="19" t="e">
        <f>SUMIF([1]май2026!$A$5:$A$3260,$A$17:$A$1373,[1]май2026!$AE$5:$AE$3260)</f>
        <v>#VALUE!</v>
      </c>
      <c r="P113" s="19" t="e">
        <f>SUMIF([1]май2026!$A$5:$A$3260,$A$17:$A$1373,[1]май2026!$AF$5:$AF$3260)</f>
        <v>#VALUE!</v>
      </c>
      <c r="Q113" s="19" t="e">
        <f>SUMIF([1]май2026!$A$5:$A$3260,$A$17:$A$1373,[1]май2026!$AG$5:$AG$3260)</f>
        <v>#VALUE!</v>
      </c>
      <c r="R113" s="19" t="e">
        <f>SUMIF([1]май2026!$A$5:$A$3260,$A$17:$A$1373,[1]май2026!$AH$5:$AH$3260)</f>
        <v>#VALUE!</v>
      </c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</row>
    <row r="114" spans="1:83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2"/>
      <c r="N114" s="19" t="e">
        <f>SUMIF([1]май2026!$A$5:$A$3260,$A$17:$A$1373,[1]май2026!$J$5:$J$3260)</f>
        <v>#VALUE!</v>
      </c>
      <c r="O114" s="19" t="e">
        <f>SUMIF([1]май2026!$A$5:$A$3260,$A$17:$A$1373,[1]май2026!$AE$5:$AE$3260)</f>
        <v>#VALUE!</v>
      </c>
      <c r="P114" s="19" t="e">
        <f>SUMIF([1]май2026!$A$5:$A$3260,$A$17:$A$1373,[1]май2026!$AF$5:$AF$3260)</f>
        <v>#VALUE!</v>
      </c>
      <c r="Q114" s="19" t="e">
        <f>SUMIF([1]май2026!$A$5:$A$3260,$A$17:$A$1373,[1]май2026!$AG$5:$AG$3260)</f>
        <v>#VALUE!</v>
      </c>
      <c r="R114" s="19" t="e">
        <f>SUMIF([1]май2026!$A$5:$A$3260,$A$17:$A$1373,[1]май2026!$AH$5:$AH$3260)</f>
        <v>#VALUE!</v>
      </c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</row>
    <row r="115" spans="1:83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2"/>
      <c r="N115" s="19" t="e">
        <f>SUMIF([1]май2026!$A$5:$A$3260,$A$17:$A$1373,[1]май2026!$J$5:$J$3260)</f>
        <v>#VALUE!</v>
      </c>
      <c r="O115" s="19" t="e">
        <f>SUMIF([1]май2026!$A$5:$A$3260,$A$17:$A$1373,[1]май2026!$AE$5:$AE$3260)</f>
        <v>#VALUE!</v>
      </c>
      <c r="P115" s="19" t="e">
        <f>SUMIF([1]май2026!$A$5:$A$3260,$A$17:$A$1373,[1]май2026!$AF$5:$AF$3260)</f>
        <v>#VALUE!</v>
      </c>
      <c r="Q115" s="19" t="e">
        <f>SUMIF([1]май2026!$A$5:$A$3260,$A$17:$A$1373,[1]май2026!$AG$5:$AG$3260)</f>
        <v>#VALUE!</v>
      </c>
      <c r="R115" s="19" t="e">
        <f>SUMIF([1]май2026!$A$5:$A$3260,$A$17:$A$1373,[1]май2026!$AH$5:$AH$3260)</f>
        <v>#VALUE!</v>
      </c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</row>
    <row r="116" spans="1:83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2"/>
      <c r="N116" s="19" t="e">
        <f>SUMIF([1]май2026!$A$5:$A$3260,$A$17:$A$1373,[1]май2026!$J$5:$J$3260)</f>
        <v>#VALUE!</v>
      </c>
      <c r="O116" s="19" t="e">
        <f>SUMIF([1]май2026!$A$5:$A$3260,$A$17:$A$1373,[1]май2026!$AE$5:$AE$3260)</f>
        <v>#VALUE!</v>
      </c>
      <c r="P116" s="19" t="e">
        <f>SUMIF([1]май2026!$A$5:$A$3260,$A$17:$A$1373,[1]май2026!$AF$5:$AF$3260)</f>
        <v>#VALUE!</v>
      </c>
      <c r="Q116" s="19" t="e">
        <f>SUMIF([1]май2026!$A$5:$A$3260,$A$17:$A$1373,[1]май2026!$AG$5:$AG$3260)</f>
        <v>#VALUE!</v>
      </c>
      <c r="R116" s="19" t="e">
        <f>SUMIF([1]май2026!$A$5:$A$3260,$A$17:$A$1373,[1]май2026!$AH$5:$AH$3260)</f>
        <v>#VALUE!</v>
      </c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</row>
    <row r="117" spans="1:83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2"/>
      <c r="N117" s="19" t="e">
        <f>SUMIF([1]май2026!$A$5:$A$3260,$A$17:$A$1373,[1]май2026!$J$5:$J$3260)</f>
        <v>#VALUE!</v>
      </c>
      <c r="O117" s="19" t="e">
        <f>SUMIF([1]май2026!$A$5:$A$3260,$A$17:$A$1373,[1]май2026!$AE$5:$AE$3260)</f>
        <v>#VALUE!</v>
      </c>
      <c r="P117" s="19" t="e">
        <f>SUMIF([1]май2026!$A$5:$A$3260,$A$17:$A$1373,[1]май2026!$AF$5:$AF$3260)</f>
        <v>#VALUE!</v>
      </c>
      <c r="Q117" s="19" t="e">
        <f>SUMIF([1]май2026!$A$5:$A$3260,$A$17:$A$1373,[1]май2026!$AG$5:$AG$3260)</f>
        <v>#VALUE!</v>
      </c>
      <c r="R117" s="19" t="e">
        <f>SUMIF([1]май2026!$A$5:$A$3260,$A$17:$A$1373,[1]май2026!$AH$5:$AH$3260)</f>
        <v>#VALUE!</v>
      </c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</row>
    <row r="118" spans="1:83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2"/>
      <c r="N118" s="19" t="e">
        <f>SUMIF([1]май2026!$A$5:$A$3260,$A$17:$A$1373,[1]май2026!$J$5:$J$3260)</f>
        <v>#VALUE!</v>
      </c>
      <c r="O118" s="19" t="e">
        <f>SUMIF([1]май2026!$A$5:$A$3260,$A$17:$A$1373,[1]май2026!$AE$5:$AE$3260)</f>
        <v>#VALUE!</v>
      </c>
      <c r="P118" s="19" t="e">
        <f>SUMIF([1]май2026!$A$5:$A$3260,$A$17:$A$1373,[1]май2026!$AF$5:$AF$3260)</f>
        <v>#VALUE!</v>
      </c>
      <c r="Q118" s="19" t="e">
        <f>SUMIF([1]май2026!$A$5:$A$3260,$A$17:$A$1373,[1]май2026!$AG$5:$AG$3260)</f>
        <v>#VALUE!</v>
      </c>
      <c r="R118" s="19" t="e">
        <f>SUMIF([1]май2026!$A$5:$A$3260,$A$17:$A$1373,[1]май2026!$AH$5:$AH$3260)</f>
        <v>#VALUE!</v>
      </c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</row>
    <row r="119" spans="1:83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2"/>
      <c r="N119" s="19" t="e">
        <f>SUMIF([1]май2026!$A$5:$A$3260,$A$17:$A$1373,[1]май2026!$J$5:$J$3260)</f>
        <v>#VALUE!</v>
      </c>
      <c r="O119" s="19" t="e">
        <f>SUMIF([1]май2026!$A$5:$A$3260,$A$17:$A$1373,[1]май2026!$AE$5:$AE$3260)</f>
        <v>#VALUE!</v>
      </c>
      <c r="P119" s="19" t="e">
        <f>SUMIF([1]май2026!$A$5:$A$3260,$A$17:$A$1373,[1]май2026!$AF$5:$AF$3260)</f>
        <v>#VALUE!</v>
      </c>
      <c r="Q119" s="19" t="e">
        <f>SUMIF([1]май2026!$A$5:$A$3260,$A$17:$A$1373,[1]май2026!$AG$5:$AG$3260)</f>
        <v>#VALUE!</v>
      </c>
      <c r="R119" s="19" t="e">
        <f>SUMIF([1]май2026!$A$5:$A$3260,$A$17:$A$1373,[1]май2026!$AH$5:$AH$3260)</f>
        <v>#VALUE!</v>
      </c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</row>
    <row r="120" spans="1:83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2"/>
      <c r="N120" s="19" t="e">
        <f>SUMIF([1]май2026!$A$5:$A$3260,$A$17:$A$1373,[1]май2026!$J$5:$J$3260)</f>
        <v>#VALUE!</v>
      </c>
      <c r="O120" s="19" t="e">
        <f>SUMIF([1]май2026!$A$5:$A$3260,$A$17:$A$1373,[1]май2026!$AE$5:$AE$3260)</f>
        <v>#VALUE!</v>
      </c>
      <c r="P120" s="19" t="e">
        <f>SUMIF([1]май2026!$A$5:$A$3260,$A$17:$A$1373,[1]май2026!$AF$5:$AF$3260)</f>
        <v>#VALUE!</v>
      </c>
      <c r="Q120" s="19" t="e">
        <f>SUMIF([1]май2026!$A$5:$A$3260,$A$17:$A$1373,[1]май2026!$AG$5:$AG$3260)</f>
        <v>#VALUE!</v>
      </c>
      <c r="R120" s="19" t="e">
        <f>SUMIF([1]май2026!$A$5:$A$3260,$A$17:$A$1373,[1]май2026!$AH$5:$AH$3260)</f>
        <v>#VALUE!</v>
      </c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</row>
    <row r="121" spans="1:83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2"/>
      <c r="N121" s="19" t="e">
        <f>SUMIF([1]май2026!$A$5:$A$3260,$A$17:$A$1373,[1]май2026!$J$5:$J$3260)</f>
        <v>#VALUE!</v>
      </c>
      <c r="O121" s="19" t="e">
        <f>SUMIF([1]май2026!$A$5:$A$3260,$A$17:$A$1373,[1]май2026!$AE$5:$AE$3260)</f>
        <v>#VALUE!</v>
      </c>
      <c r="P121" s="19" t="e">
        <f>SUMIF([1]май2026!$A$5:$A$3260,$A$17:$A$1373,[1]май2026!$AF$5:$AF$3260)</f>
        <v>#VALUE!</v>
      </c>
      <c r="Q121" s="19" t="e">
        <f>SUMIF([1]май2026!$A$5:$A$3260,$A$17:$A$1373,[1]май2026!$AG$5:$AG$3260)</f>
        <v>#VALUE!</v>
      </c>
      <c r="R121" s="19" t="e">
        <f>SUMIF([1]май2026!$A$5:$A$3260,$A$17:$A$1373,[1]май2026!$AH$5:$AH$3260)</f>
        <v>#VALUE!</v>
      </c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</row>
    <row r="122" spans="1:83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2"/>
      <c r="N122" s="19" t="e">
        <f>SUMIF([1]май2026!$A$5:$A$3260,$A$17:$A$1373,[1]май2026!$J$5:$J$3260)</f>
        <v>#VALUE!</v>
      </c>
      <c r="O122" s="19" t="e">
        <f>SUMIF([1]май2026!$A$5:$A$3260,$A$17:$A$1373,[1]май2026!$AE$5:$AE$3260)</f>
        <v>#VALUE!</v>
      </c>
      <c r="P122" s="19" t="e">
        <f>SUMIF([1]май2026!$A$5:$A$3260,$A$17:$A$1373,[1]май2026!$AF$5:$AF$3260)</f>
        <v>#VALUE!</v>
      </c>
      <c r="Q122" s="19" t="e">
        <f>SUMIF([1]май2026!$A$5:$A$3260,$A$17:$A$1373,[1]май2026!$AG$5:$AG$3260)</f>
        <v>#VALUE!</v>
      </c>
      <c r="R122" s="19" t="e">
        <f>SUMIF([1]май2026!$A$5:$A$3260,$A$17:$A$1373,[1]май2026!$AH$5:$AH$3260)</f>
        <v>#VALUE!</v>
      </c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</row>
    <row r="123" spans="1:83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2"/>
      <c r="N123" s="19" t="e">
        <f>SUMIF([1]май2026!$A$5:$A$3260,$A$17:$A$1373,[1]май2026!$J$5:$J$3260)</f>
        <v>#VALUE!</v>
      </c>
      <c r="O123" s="19" t="e">
        <f>SUMIF([1]май2026!$A$5:$A$3260,$A$17:$A$1373,[1]май2026!$AE$5:$AE$3260)</f>
        <v>#VALUE!</v>
      </c>
      <c r="P123" s="19" t="e">
        <f>SUMIF([1]май2026!$A$5:$A$3260,$A$17:$A$1373,[1]май2026!$AF$5:$AF$3260)</f>
        <v>#VALUE!</v>
      </c>
      <c r="Q123" s="19" t="e">
        <f>SUMIF([1]май2026!$A$5:$A$3260,$A$17:$A$1373,[1]май2026!$AG$5:$AG$3260)</f>
        <v>#VALUE!</v>
      </c>
      <c r="R123" s="19" t="e">
        <f>SUMIF([1]май2026!$A$5:$A$3260,$A$17:$A$1373,[1]май2026!$AH$5:$AH$3260)</f>
        <v>#VALUE!</v>
      </c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</row>
    <row r="124" spans="1:83" s="20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2"/>
      <c r="N124" s="19" t="e">
        <f>SUMIF([1]май2026!$A$5:$A$3260,$A$17:$A$1373,[1]май2026!$J$5:$J$3260)</f>
        <v>#VALUE!</v>
      </c>
      <c r="O124" s="19" t="e">
        <f>SUMIF([1]май2026!$A$5:$A$3260,$A$17:$A$1373,[1]май2026!$AE$5:$AE$3260)</f>
        <v>#VALUE!</v>
      </c>
      <c r="P124" s="19" t="e">
        <f>SUMIF([1]май2026!$A$5:$A$3260,$A$17:$A$1373,[1]май2026!$AF$5:$AF$3260)</f>
        <v>#VALUE!</v>
      </c>
      <c r="Q124" s="19" t="e">
        <f>SUMIF([1]май2026!$A$5:$A$3260,$A$17:$A$1373,[1]май2026!$AG$5:$AG$3260)</f>
        <v>#VALUE!</v>
      </c>
      <c r="R124" s="19" t="e">
        <f>SUMIF([1]май2026!$A$5:$A$3260,$A$17:$A$1373,[1]май2026!$AH$5:$AH$3260)</f>
        <v>#VALUE!</v>
      </c>
      <c r="S124" s="17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</row>
    <row r="125" spans="1:83" s="20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2"/>
      <c r="N125" s="19" t="e">
        <f>SUMIF([1]май2026!$A$5:$A$3260,$A$17:$A$1373,[1]май2026!$J$5:$J$3260)</f>
        <v>#VALUE!</v>
      </c>
      <c r="O125" s="19" t="e">
        <f>SUMIF([1]май2026!$A$5:$A$3260,$A$17:$A$1373,[1]май2026!$AE$5:$AE$3260)</f>
        <v>#VALUE!</v>
      </c>
      <c r="P125" s="19" t="e">
        <f>SUMIF([1]май2026!$A$5:$A$3260,$A$17:$A$1373,[1]май2026!$AF$5:$AF$3260)</f>
        <v>#VALUE!</v>
      </c>
      <c r="Q125" s="19" t="e">
        <f>SUMIF([1]май2026!$A$5:$A$3260,$A$17:$A$1373,[1]май2026!$AG$5:$AG$3260)</f>
        <v>#VALUE!</v>
      </c>
      <c r="R125" s="19" t="e">
        <f>SUMIF([1]май2026!$A$5:$A$3260,$A$17:$A$1373,[1]май2026!$AH$5:$AH$3260)</f>
        <v>#VALUE!</v>
      </c>
      <c r="S125" s="17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</row>
    <row r="126" spans="1:83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2"/>
      <c r="N126" s="19" t="e">
        <f>SUMIF([1]май2026!$A$5:$A$3260,$A$17:$A$1373,[1]май2026!$J$5:$J$3260)</f>
        <v>#VALUE!</v>
      </c>
      <c r="O126" s="19" t="e">
        <f>SUMIF([1]май2026!$A$5:$A$3260,$A$17:$A$1373,[1]май2026!$AE$5:$AE$3260)</f>
        <v>#VALUE!</v>
      </c>
      <c r="P126" s="19" t="e">
        <f>SUMIF([1]май2026!$A$5:$A$3260,$A$17:$A$1373,[1]май2026!$AF$5:$AF$3260)</f>
        <v>#VALUE!</v>
      </c>
      <c r="Q126" s="19" t="e">
        <f>SUMIF([1]май2026!$A$5:$A$3260,$A$17:$A$1373,[1]май2026!$AG$5:$AG$3260)</f>
        <v>#VALUE!</v>
      </c>
      <c r="R126" s="19" t="e">
        <f>SUMIF([1]май2026!$A$5:$A$3260,$A$17:$A$1373,[1]май2026!$AH$5:$AH$3260)</f>
        <v>#VALUE!</v>
      </c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</row>
    <row r="127" spans="1:83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2"/>
      <c r="N127" s="19" t="e">
        <f>SUMIF([1]май2026!$A$5:$A$3260,$A$17:$A$1373,[1]май2026!$J$5:$J$3260)</f>
        <v>#VALUE!</v>
      </c>
      <c r="O127" s="19" t="e">
        <f>SUMIF([1]май2026!$A$5:$A$3260,$A$17:$A$1373,[1]май2026!$AE$5:$AE$3260)</f>
        <v>#VALUE!</v>
      </c>
      <c r="P127" s="19" t="e">
        <f>SUMIF([1]май2026!$A$5:$A$3260,$A$17:$A$1373,[1]май2026!$AF$5:$AF$3260)</f>
        <v>#VALUE!</v>
      </c>
      <c r="Q127" s="19" t="e">
        <f>SUMIF([1]май2026!$A$5:$A$3260,$A$17:$A$1373,[1]май2026!$AG$5:$AG$3260)</f>
        <v>#VALUE!</v>
      </c>
      <c r="R127" s="19" t="e">
        <f>SUMIF([1]май2026!$A$5:$A$3260,$A$17:$A$1373,[1]май2026!$AH$5:$AH$3260)</f>
        <v>#VALUE!</v>
      </c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</row>
    <row r="128" spans="1:83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2"/>
      <c r="N128" s="19" t="e">
        <f>SUMIF([1]май2026!$A$5:$A$3260,$A$17:$A$1373,[1]май2026!$J$5:$J$3260)</f>
        <v>#VALUE!</v>
      </c>
      <c r="O128" s="19" t="e">
        <f>SUMIF([1]май2026!$A$5:$A$3260,$A$17:$A$1373,[1]май2026!$AE$5:$AE$3260)</f>
        <v>#VALUE!</v>
      </c>
      <c r="P128" s="19" t="e">
        <f>SUMIF([1]май2026!$A$5:$A$3260,$A$17:$A$1373,[1]май2026!$AF$5:$AF$3260)</f>
        <v>#VALUE!</v>
      </c>
      <c r="Q128" s="19" t="e">
        <f>SUMIF([1]май2026!$A$5:$A$3260,$A$17:$A$1373,[1]май2026!$AG$5:$AG$3260)</f>
        <v>#VALUE!</v>
      </c>
      <c r="R128" s="19" t="e">
        <f>SUMIF([1]май2026!$A$5:$A$3260,$A$17:$A$1373,[1]май2026!$AH$5:$AH$3260)</f>
        <v>#VALUE!</v>
      </c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</row>
    <row r="129" spans="1:83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2"/>
      <c r="N129" s="19" t="e">
        <f>SUMIF([1]май2026!$A$5:$A$3260,$A$17:$A$1373,[1]май2026!$J$5:$J$3260)</f>
        <v>#VALUE!</v>
      </c>
      <c r="O129" s="19" t="e">
        <f>SUMIF([1]май2026!$A$5:$A$3260,$A$17:$A$1373,[1]май2026!$AE$5:$AE$3260)</f>
        <v>#VALUE!</v>
      </c>
      <c r="P129" s="19" t="e">
        <f>SUMIF([1]май2026!$A$5:$A$3260,$A$17:$A$1373,[1]май2026!$AF$5:$AF$3260)</f>
        <v>#VALUE!</v>
      </c>
      <c r="Q129" s="19" t="e">
        <f>SUMIF([1]май2026!$A$5:$A$3260,$A$17:$A$1373,[1]май2026!$AG$5:$AG$3260)</f>
        <v>#VALUE!</v>
      </c>
      <c r="R129" s="19" t="e">
        <f>SUMIF([1]май2026!$A$5:$A$3260,$A$17:$A$1373,[1]май2026!$AH$5:$AH$3260)</f>
        <v>#VALUE!</v>
      </c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</row>
    <row r="130" spans="1:83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2"/>
      <c r="N130" s="19" t="e">
        <f>SUMIF([1]май2026!$A$5:$A$3260,$A$17:$A$1373,[1]май2026!$J$5:$J$3260)</f>
        <v>#VALUE!</v>
      </c>
      <c r="O130" s="19" t="e">
        <f>SUMIF([1]май2026!$A$5:$A$3260,$A$17:$A$1373,[1]май2026!$AE$5:$AE$3260)</f>
        <v>#VALUE!</v>
      </c>
      <c r="P130" s="19" t="e">
        <f>SUMIF([1]май2026!$A$5:$A$3260,$A$17:$A$1373,[1]май2026!$AF$5:$AF$3260)</f>
        <v>#VALUE!</v>
      </c>
      <c r="Q130" s="19" t="e">
        <f>SUMIF([1]май2026!$A$5:$A$3260,$A$17:$A$1373,[1]май2026!$AG$5:$AG$3260)</f>
        <v>#VALUE!</v>
      </c>
      <c r="R130" s="19" t="e">
        <f>SUMIF([1]май2026!$A$5:$A$3260,$A$17:$A$1373,[1]май2026!$AH$5:$AH$3260)</f>
        <v>#VALUE!</v>
      </c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</row>
    <row r="131" spans="1:83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2"/>
      <c r="N131" s="19" t="e">
        <f>SUMIF([1]май2026!$A$5:$A$3260,$A$17:$A$1373,[1]май2026!$J$5:$J$3260)</f>
        <v>#VALUE!</v>
      </c>
      <c r="O131" s="19" t="e">
        <f>SUMIF([1]май2026!$A$5:$A$3260,$A$17:$A$1373,[1]май2026!$AE$5:$AE$3260)</f>
        <v>#VALUE!</v>
      </c>
      <c r="P131" s="19" t="e">
        <f>SUMIF([1]май2026!$A$5:$A$3260,$A$17:$A$1373,[1]май2026!$AF$5:$AF$3260)</f>
        <v>#VALUE!</v>
      </c>
      <c r="Q131" s="19" t="e">
        <f>SUMIF([1]май2026!$A$5:$A$3260,$A$17:$A$1373,[1]май2026!$AG$5:$AG$3260)</f>
        <v>#VALUE!</v>
      </c>
      <c r="R131" s="19" t="e">
        <f>SUMIF([1]май2026!$A$5:$A$3260,$A$17:$A$1373,[1]май2026!$AH$5:$AH$3260)</f>
        <v>#VALUE!</v>
      </c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</row>
    <row r="132" spans="1:83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2"/>
      <c r="N132" s="19" t="e">
        <f>SUMIF([1]май2026!$A$5:$A$3260,$A$17:$A$1373,[1]май2026!$J$5:$J$3260)</f>
        <v>#VALUE!</v>
      </c>
      <c r="O132" s="19" t="e">
        <f>SUMIF([1]май2026!$A$5:$A$3260,$A$17:$A$1373,[1]май2026!$AE$5:$AE$3260)</f>
        <v>#VALUE!</v>
      </c>
      <c r="P132" s="19" t="e">
        <f>SUMIF([1]май2026!$A$5:$A$3260,$A$17:$A$1373,[1]май2026!$AF$5:$AF$3260)</f>
        <v>#VALUE!</v>
      </c>
      <c r="Q132" s="19" t="e">
        <f>SUMIF([1]май2026!$A$5:$A$3260,$A$17:$A$1373,[1]май2026!$AG$5:$AG$3260)</f>
        <v>#VALUE!</v>
      </c>
      <c r="R132" s="19" t="e">
        <f>SUMIF([1]май2026!$A$5:$A$3260,$A$17:$A$1373,[1]май2026!$AH$5:$AH$3260)</f>
        <v>#VALUE!</v>
      </c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</row>
    <row r="133" spans="1:83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2"/>
      <c r="N133" s="19" t="e">
        <f>SUMIF([1]май2026!$A$5:$A$3260,$A$17:$A$1373,[1]май2026!$J$5:$J$3260)</f>
        <v>#VALUE!</v>
      </c>
      <c r="O133" s="19" t="e">
        <f>SUMIF([1]май2026!$A$5:$A$3260,$A$17:$A$1373,[1]май2026!$AE$5:$AE$3260)</f>
        <v>#VALUE!</v>
      </c>
      <c r="P133" s="19" t="e">
        <f>SUMIF([1]май2026!$A$5:$A$3260,$A$17:$A$1373,[1]май2026!$AF$5:$AF$3260)</f>
        <v>#VALUE!</v>
      </c>
      <c r="Q133" s="19" t="e">
        <f>SUMIF([1]май2026!$A$5:$A$3260,$A$17:$A$1373,[1]май2026!$AG$5:$AG$3260)</f>
        <v>#VALUE!</v>
      </c>
      <c r="R133" s="19" t="e">
        <f>SUMIF([1]май2026!$A$5:$A$3260,$A$17:$A$1373,[1]май2026!$AH$5:$AH$3260)</f>
        <v>#VALUE!</v>
      </c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</row>
    <row r="134" spans="1:83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2"/>
      <c r="N134" s="19" t="e">
        <f>SUMIF([1]май2026!$A$5:$A$3260,$A$17:$A$1373,[1]май2026!$J$5:$J$3260)</f>
        <v>#VALUE!</v>
      </c>
      <c r="O134" s="19" t="e">
        <f>SUMIF([1]май2026!$A$5:$A$3260,$A$17:$A$1373,[1]май2026!$AE$5:$AE$3260)</f>
        <v>#VALUE!</v>
      </c>
      <c r="P134" s="19" t="e">
        <f>SUMIF([1]май2026!$A$5:$A$3260,$A$17:$A$1373,[1]май2026!$AF$5:$AF$3260)</f>
        <v>#VALUE!</v>
      </c>
      <c r="Q134" s="19" t="e">
        <f>SUMIF([1]май2026!$A$5:$A$3260,$A$17:$A$1373,[1]май2026!$AG$5:$AG$3260)</f>
        <v>#VALUE!</v>
      </c>
      <c r="R134" s="19" t="e">
        <f>SUMIF([1]май2026!$A$5:$A$3260,$A$17:$A$1373,[1]май2026!$AH$5:$AH$3260)</f>
        <v>#VALUE!</v>
      </c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</row>
    <row r="135" spans="1:83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2"/>
      <c r="N135" s="19" t="e">
        <f>SUMIF([1]май2026!$A$5:$A$3260,$A$17:$A$1373,[1]май2026!$J$5:$J$3260)</f>
        <v>#VALUE!</v>
      </c>
      <c r="O135" s="19" t="e">
        <f>SUMIF([1]май2026!$A$5:$A$3260,$A$17:$A$1373,[1]май2026!$AE$5:$AE$3260)</f>
        <v>#VALUE!</v>
      </c>
      <c r="P135" s="19" t="e">
        <f>SUMIF([1]май2026!$A$5:$A$3260,$A$17:$A$1373,[1]май2026!$AF$5:$AF$3260)</f>
        <v>#VALUE!</v>
      </c>
      <c r="Q135" s="19" t="e">
        <f>SUMIF([1]май2026!$A$5:$A$3260,$A$17:$A$1373,[1]май2026!$AG$5:$AG$3260)</f>
        <v>#VALUE!</v>
      </c>
      <c r="R135" s="19" t="e">
        <f>SUMIF([1]май2026!$A$5:$A$3260,$A$17:$A$1373,[1]май2026!$AH$5:$AH$3260)</f>
        <v>#VALUE!</v>
      </c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</row>
    <row r="136" spans="1:83" s="95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2"/>
      <c r="N136" s="19" t="e">
        <f>SUMIF([1]май2026!$A$5:$A$3260,$A$17:$A$1373,[1]май2026!$J$5:$J$3260)</f>
        <v>#VALUE!</v>
      </c>
      <c r="O136" s="19" t="e">
        <f>SUMIF([1]май2026!$A$5:$A$3260,$A$17:$A$1373,[1]май2026!$AE$5:$AE$3260)</f>
        <v>#VALUE!</v>
      </c>
      <c r="P136" s="19" t="e">
        <f>SUMIF([1]май2026!$A$5:$A$3260,$A$17:$A$1373,[1]май2026!$AF$5:$AF$3260)</f>
        <v>#VALUE!</v>
      </c>
      <c r="Q136" s="19" t="e">
        <f>SUMIF([1]май2026!$A$5:$A$3260,$A$17:$A$1373,[1]май2026!$AG$5:$AG$3260)</f>
        <v>#VALUE!</v>
      </c>
      <c r="R136" s="19" t="e">
        <f>SUMIF([1]май2026!$A$5:$A$3260,$A$17:$A$1373,[1]май2026!$AH$5:$AH$3260)</f>
        <v>#VALUE!</v>
      </c>
      <c r="S136" s="17"/>
    </row>
    <row r="137" spans="1:83" s="95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2"/>
      <c r="N137" s="19" t="e">
        <f>SUMIF([1]май2026!$A$5:$A$3260,$A$17:$A$1373,[1]май2026!$J$5:$J$3260)</f>
        <v>#VALUE!</v>
      </c>
      <c r="O137" s="19" t="e">
        <f>SUMIF([1]май2026!$A$5:$A$3260,$A$17:$A$1373,[1]май2026!$AE$5:$AE$3260)</f>
        <v>#VALUE!</v>
      </c>
      <c r="P137" s="19" t="e">
        <f>SUMIF([1]май2026!$A$5:$A$3260,$A$17:$A$1373,[1]май2026!$AF$5:$AF$3260)</f>
        <v>#VALUE!</v>
      </c>
      <c r="Q137" s="19" t="e">
        <f>SUMIF([1]май2026!$A$5:$A$3260,$A$17:$A$1373,[1]май2026!$AG$5:$AG$3260)</f>
        <v>#VALUE!</v>
      </c>
      <c r="R137" s="19" t="e">
        <f>SUMIF([1]май2026!$A$5:$A$3260,$A$17:$A$1373,[1]май2026!$AH$5:$AH$3260)</f>
        <v>#VALUE!</v>
      </c>
      <c r="S137" s="17"/>
    </row>
    <row r="138" spans="1:83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2"/>
      <c r="N138" s="19" t="e">
        <f>SUMIF([1]май2026!$A$5:$A$3260,$A$17:$A$1373,[1]май2026!$J$5:$J$3260)</f>
        <v>#VALUE!</v>
      </c>
      <c r="O138" s="19" t="e">
        <f>SUMIF([1]май2026!$A$5:$A$3260,$A$17:$A$1373,[1]май2026!$AE$5:$AE$3260)</f>
        <v>#VALUE!</v>
      </c>
      <c r="P138" s="19" t="e">
        <f>SUMIF([1]май2026!$A$5:$A$3260,$A$17:$A$1373,[1]май2026!$AF$5:$AF$3260)</f>
        <v>#VALUE!</v>
      </c>
      <c r="Q138" s="19" t="e">
        <f>SUMIF([1]май2026!$A$5:$A$3260,$A$17:$A$1373,[1]май2026!$AG$5:$AG$3260)</f>
        <v>#VALUE!</v>
      </c>
      <c r="R138" s="19" t="e">
        <f>SUMIF([1]май2026!$A$5:$A$3260,$A$17:$A$1373,[1]май2026!$AH$5:$AH$3260)</f>
        <v>#VALUE!</v>
      </c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</row>
    <row r="139" spans="1:83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2"/>
      <c r="N139" s="19" t="e">
        <f>SUMIF([1]май2026!$A$5:$A$3260,$A$17:$A$1373,[1]май2026!$J$5:$J$3260)</f>
        <v>#VALUE!</v>
      </c>
      <c r="O139" s="19" t="e">
        <f>SUMIF([1]май2026!$A$5:$A$3260,$A$17:$A$1373,[1]май2026!$AE$5:$AE$3260)</f>
        <v>#VALUE!</v>
      </c>
      <c r="P139" s="19" t="e">
        <f>SUMIF([1]май2026!$A$5:$A$3260,$A$17:$A$1373,[1]май2026!$AF$5:$AF$3260)</f>
        <v>#VALUE!</v>
      </c>
      <c r="Q139" s="19" t="e">
        <f>SUMIF([1]май2026!$A$5:$A$3260,$A$17:$A$1373,[1]май2026!$AG$5:$AG$3260)</f>
        <v>#VALUE!</v>
      </c>
      <c r="R139" s="19" t="e">
        <f>SUMIF([1]май2026!$A$5:$A$3260,$A$17:$A$1373,[1]май2026!$AH$5:$AH$3260)</f>
        <v>#VALUE!</v>
      </c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</row>
    <row r="140" spans="1:83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2"/>
      <c r="N140" s="19" t="e">
        <f>SUMIF([1]май2026!$A$5:$A$3260,$A$17:$A$1373,[1]май2026!$J$5:$J$3260)</f>
        <v>#VALUE!</v>
      </c>
      <c r="O140" s="19" t="e">
        <f>SUMIF([1]май2026!$A$5:$A$3260,$A$17:$A$1373,[1]май2026!$AE$5:$AE$3260)</f>
        <v>#VALUE!</v>
      </c>
      <c r="P140" s="19" t="e">
        <f>SUMIF([1]май2026!$A$5:$A$3260,$A$17:$A$1373,[1]май2026!$AF$5:$AF$3260)</f>
        <v>#VALUE!</v>
      </c>
      <c r="Q140" s="19" t="e">
        <f>SUMIF([1]май2026!$A$5:$A$3260,$A$17:$A$1373,[1]май2026!$AG$5:$AG$3260)</f>
        <v>#VALUE!</v>
      </c>
      <c r="R140" s="19" t="e">
        <f>SUMIF([1]май2026!$A$5:$A$3260,$A$17:$A$1373,[1]май2026!$AH$5:$AH$3260)</f>
        <v>#VALUE!</v>
      </c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</row>
    <row r="141" spans="1:83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2"/>
      <c r="N141" s="19" t="e">
        <f>SUMIF([1]май2026!$A$5:$A$3260,$A$17:$A$1373,[1]май2026!$J$5:$J$3260)</f>
        <v>#VALUE!</v>
      </c>
      <c r="O141" s="19" t="e">
        <f>SUMIF([1]май2026!$A$5:$A$3260,$A$17:$A$1373,[1]май2026!$AE$5:$AE$3260)</f>
        <v>#VALUE!</v>
      </c>
      <c r="P141" s="19" t="e">
        <f>SUMIF([1]май2026!$A$5:$A$3260,$A$17:$A$1373,[1]май2026!$AF$5:$AF$3260)</f>
        <v>#VALUE!</v>
      </c>
      <c r="Q141" s="19" t="e">
        <f>SUMIF([1]май2026!$A$5:$A$3260,$A$17:$A$1373,[1]май2026!$AG$5:$AG$3260)</f>
        <v>#VALUE!</v>
      </c>
      <c r="R141" s="19" t="e">
        <f>SUMIF([1]май2026!$A$5:$A$3260,$A$17:$A$1373,[1]май2026!$AH$5:$AH$3260)</f>
        <v>#VALUE!</v>
      </c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</row>
    <row r="142" spans="1:83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2"/>
      <c r="N142" s="19" t="e">
        <f>SUMIF([1]май2026!$A$5:$A$3260,$A$17:$A$1373,[1]май2026!$J$5:$J$3260)</f>
        <v>#VALUE!</v>
      </c>
      <c r="O142" s="19" t="e">
        <f>SUMIF([1]май2026!$A$5:$A$3260,$A$17:$A$1373,[1]май2026!$AE$5:$AE$3260)</f>
        <v>#VALUE!</v>
      </c>
      <c r="P142" s="19" t="e">
        <f>SUMIF([1]май2026!$A$5:$A$3260,$A$17:$A$1373,[1]май2026!$AF$5:$AF$3260)</f>
        <v>#VALUE!</v>
      </c>
      <c r="Q142" s="19" t="e">
        <f>SUMIF([1]май2026!$A$5:$A$3260,$A$17:$A$1373,[1]май2026!$AG$5:$AG$3260)</f>
        <v>#VALUE!</v>
      </c>
      <c r="R142" s="19" t="e">
        <f>SUMIF([1]май2026!$A$5:$A$3260,$A$17:$A$1373,[1]май2026!$AH$5:$AH$3260)</f>
        <v>#VALUE!</v>
      </c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</row>
    <row r="143" spans="1:83" s="20" customFormat="1" hidden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12"/>
      <c r="N143" s="19" t="e">
        <f>SUMIF([1]май2026!$A$5:$A$3260,$A$17:$A$1373,[1]май2026!$J$5:$J$3260)</f>
        <v>#VALUE!</v>
      </c>
      <c r="O143" s="19" t="e">
        <f>SUMIF([1]май2026!$A$5:$A$3260,$A$17:$A$1373,[1]май2026!$AE$5:$AE$3260)</f>
        <v>#VALUE!</v>
      </c>
      <c r="P143" s="19" t="e">
        <f>SUMIF([1]май2026!$A$5:$A$3260,$A$17:$A$1373,[1]май2026!$AF$5:$AF$3260)</f>
        <v>#VALUE!</v>
      </c>
      <c r="Q143" s="19" t="e">
        <f>SUMIF([1]май2026!$A$5:$A$3260,$A$17:$A$1373,[1]май2026!$AG$5:$AG$3260)</f>
        <v>#VALUE!</v>
      </c>
      <c r="R143" s="19" t="e">
        <f>SUMIF([1]май2026!$A$5:$A$3260,$A$17:$A$1373,[1]май2026!$AH$5:$AH$3260)</f>
        <v>#VALUE!</v>
      </c>
      <c r="S143" s="17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</row>
    <row r="144" spans="1:83" s="20" customFormat="1" hidden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12"/>
      <c r="N144" s="19" t="e">
        <f>SUMIF([1]май2026!$A$5:$A$3260,$A$17:$A$1373,[1]май2026!$J$5:$J$3260)</f>
        <v>#VALUE!</v>
      </c>
      <c r="O144" s="19" t="e">
        <f>SUMIF([1]май2026!$A$5:$A$3260,$A$17:$A$1373,[1]май2026!$AE$5:$AE$3260)</f>
        <v>#VALUE!</v>
      </c>
      <c r="P144" s="19" t="e">
        <f>SUMIF([1]май2026!$A$5:$A$3260,$A$17:$A$1373,[1]май2026!$AF$5:$AF$3260)</f>
        <v>#VALUE!</v>
      </c>
      <c r="Q144" s="19" t="e">
        <f>SUMIF([1]май2026!$A$5:$A$3260,$A$17:$A$1373,[1]май2026!$AG$5:$AG$3260)</f>
        <v>#VALUE!</v>
      </c>
      <c r="R144" s="19" t="e">
        <f>SUMIF([1]май2026!$A$5:$A$3260,$A$17:$A$1373,[1]май2026!$AH$5:$AH$3260)</f>
        <v>#VALUE!</v>
      </c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</row>
    <row r="145" spans="1:83" s="20" customFormat="1" hidden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12"/>
      <c r="N145" s="19" t="e">
        <f>SUMIF([1]май2026!$A$5:$A$3260,$A$17:$A$1373,[1]май2026!$J$5:$J$3260)</f>
        <v>#VALUE!</v>
      </c>
      <c r="O145" s="19" t="e">
        <f>SUMIF([1]май2026!$A$5:$A$3260,$A$17:$A$1373,[1]май2026!$AE$5:$AE$3260)</f>
        <v>#VALUE!</v>
      </c>
      <c r="P145" s="19" t="e">
        <f>SUMIF([1]май2026!$A$5:$A$3260,$A$17:$A$1373,[1]май2026!$AF$5:$AF$3260)</f>
        <v>#VALUE!</v>
      </c>
      <c r="Q145" s="19" t="e">
        <f>SUMIF([1]май2026!$A$5:$A$3260,$A$17:$A$1373,[1]май2026!$AG$5:$AG$3260)</f>
        <v>#VALUE!</v>
      </c>
      <c r="R145" s="19" t="e">
        <f>SUMIF([1]май2026!$A$5:$A$3260,$A$17:$A$1373,[1]май2026!$AH$5:$AH$3260)</f>
        <v>#VALUE!</v>
      </c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</row>
    <row r="146" spans="1:83" s="20" customFormat="1" hidden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12"/>
      <c r="N146" s="19" t="e">
        <f>SUMIF([1]май2026!$A$5:$A$3260,$A$17:$A$1373,[1]май2026!$J$5:$J$3260)</f>
        <v>#VALUE!</v>
      </c>
      <c r="O146" s="19" t="e">
        <f>SUMIF([1]май2026!$A$5:$A$3260,$A$17:$A$1373,[1]май2026!$AE$5:$AE$3260)</f>
        <v>#VALUE!</v>
      </c>
      <c r="P146" s="19" t="e">
        <f>SUMIF([1]май2026!$A$5:$A$3260,$A$17:$A$1373,[1]май2026!$AF$5:$AF$3260)</f>
        <v>#VALUE!</v>
      </c>
      <c r="Q146" s="19" t="e">
        <f>SUMIF([1]май2026!$A$5:$A$3260,$A$17:$A$1373,[1]май2026!$AG$5:$AG$3260)</f>
        <v>#VALUE!</v>
      </c>
      <c r="R146" s="19" t="e">
        <f>SUMIF([1]май2026!$A$5:$A$3260,$A$17:$A$1373,[1]май2026!$AH$5:$AH$3260)</f>
        <v>#VALUE!</v>
      </c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</row>
    <row r="147" spans="1:83" s="20" customFormat="1" hidden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12"/>
      <c r="N147" s="19" t="e">
        <f>SUMIF([1]май2026!$A$5:$A$3260,$A$17:$A$1373,[1]май2026!$J$5:$J$3260)</f>
        <v>#VALUE!</v>
      </c>
      <c r="O147" s="19" t="e">
        <f>SUMIF([1]май2026!$A$5:$A$3260,$A$17:$A$1373,[1]май2026!$AE$5:$AE$3260)</f>
        <v>#VALUE!</v>
      </c>
      <c r="P147" s="19" t="e">
        <f>SUMIF([1]май2026!$A$5:$A$3260,$A$17:$A$1373,[1]май2026!$AF$5:$AF$3260)</f>
        <v>#VALUE!</v>
      </c>
      <c r="Q147" s="19" t="e">
        <f>SUMIF([1]май2026!$A$5:$A$3260,$A$17:$A$1373,[1]май2026!$AG$5:$AG$3260)</f>
        <v>#VALUE!</v>
      </c>
      <c r="R147" s="19" t="e">
        <f>SUMIF([1]май2026!$A$5:$A$3260,$A$17:$A$1373,[1]май2026!$AH$5:$AH$3260)</f>
        <v>#VALUE!</v>
      </c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</row>
    <row r="148" spans="1:83" s="20" customFormat="1" hidden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12"/>
      <c r="N148" s="19" t="e">
        <f>SUMIF([1]май2026!$A$5:$A$3260,$A$17:$A$1373,[1]май2026!$J$5:$J$3260)</f>
        <v>#VALUE!</v>
      </c>
      <c r="O148" s="19" t="e">
        <f>SUMIF([1]май2026!$A$5:$A$3260,$A$17:$A$1373,[1]май2026!$AE$5:$AE$3260)</f>
        <v>#VALUE!</v>
      </c>
      <c r="P148" s="19" t="e">
        <f>SUMIF([1]май2026!$A$5:$A$3260,$A$17:$A$1373,[1]май2026!$AF$5:$AF$3260)</f>
        <v>#VALUE!</v>
      </c>
      <c r="Q148" s="19" t="e">
        <f>SUMIF([1]май2026!$A$5:$A$3260,$A$17:$A$1373,[1]май2026!$AG$5:$AG$3260)</f>
        <v>#VALUE!</v>
      </c>
      <c r="R148" s="19" t="e">
        <f>SUMIF([1]май2026!$A$5:$A$3260,$A$17:$A$1373,[1]май2026!$AH$5:$AH$3260)</f>
        <v>#VALUE!</v>
      </c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</row>
    <row r="149" spans="1:83" s="20" customFormat="1" hidden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12"/>
      <c r="N149" s="19" t="e">
        <f>SUMIF([1]май2026!$A$5:$A$3260,$A$17:$A$1373,[1]май2026!$J$5:$J$3260)</f>
        <v>#VALUE!</v>
      </c>
      <c r="O149" s="19" t="e">
        <f>SUMIF([1]май2026!$A$5:$A$3260,$A$17:$A$1373,[1]май2026!$AE$5:$AE$3260)</f>
        <v>#VALUE!</v>
      </c>
      <c r="P149" s="19" t="e">
        <f>SUMIF([1]май2026!$A$5:$A$3260,$A$17:$A$1373,[1]май2026!$AF$5:$AF$3260)</f>
        <v>#VALUE!</v>
      </c>
      <c r="Q149" s="19" t="e">
        <f>SUMIF([1]май2026!$A$5:$A$3260,$A$17:$A$1373,[1]май2026!$AG$5:$AG$3260)</f>
        <v>#VALUE!</v>
      </c>
      <c r="R149" s="19" t="e">
        <f>SUMIF([1]май2026!$A$5:$A$3260,$A$17:$A$1373,[1]май2026!$AH$5:$AH$3260)</f>
        <v>#VALUE!</v>
      </c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</row>
    <row r="150" spans="1:83" s="20" customFormat="1" hidden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12"/>
      <c r="N150" s="19" t="e">
        <f>SUMIF([1]май2026!$A$5:$A$3260,$A$17:$A$1373,[1]май2026!$J$5:$J$3260)</f>
        <v>#VALUE!</v>
      </c>
      <c r="O150" s="19" t="e">
        <f>SUMIF([1]май2026!$A$5:$A$3260,$A$17:$A$1373,[1]май2026!$AE$5:$AE$3260)</f>
        <v>#VALUE!</v>
      </c>
      <c r="P150" s="19" t="e">
        <f>SUMIF([1]май2026!$A$5:$A$3260,$A$17:$A$1373,[1]май2026!$AF$5:$AF$3260)</f>
        <v>#VALUE!</v>
      </c>
      <c r="Q150" s="19" t="e">
        <f>SUMIF([1]май2026!$A$5:$A$3260,$A$17:$A$1373,[1]май2026!$AG$5:$AG$3260)</f>
        <v>#VALUE!</v>
      </c>
      <c r="R150" s="19" t="e">
        <f>SUMIF([1]май2026!$A$5:$A$3260,$A$17:$A$1373,[1]май2026!$AH$5:$AH$3260)</f>
        <v>#VALUE!</v>
      </c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</row>
    <row r="151" spans="1:83" s="20" customFormat="1" hidden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12"/>
      <c r="N151" s="19" t="e">
        <f>SUMIF([1]май2026!$A$5:$A$3260,$A$17:$A$1373,[1]май2026!$J$5:$J$3260)</f>
        <v>#VALUE!</v>
      </c>
      <c r="O151" s="19" t="e">
        <f>SUMIF([1]май2026!$A$5:$A$3260,$A$17:$A$1373,[1]май2026!$AE$5:$AE$3260)</f>
        <v>#VALUE!</v>
      </c>
      <c r="P151" s="19" t="e">
        <f>SUMIF([1]май2026!$A$5:$A$3260,$A$17:$A$1373,[1]май2026!$AF$5:$AF$3260)</f>
        <v>#VALUE!</v>
      </c>
      <c r="Q151" s="19" t="e">
        <f>SUMIF([1]май2026!$A$5:$A$3260,$A$17:$A$1373,[1]май2026!$AG$5:$AG$3260)</f>
        <v>#VALUE!</v>
      </c>
      <c r="R151" s="19" t="e">
        <f>SUMIF([1]май2026!$A$5:$A$3260,$A$17:$A$1373,[1]май2026!$AH$5:$AH$3260)</f>
        <v>#VALUE!</v>
      </c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</row>
    <row r="152" spans="1:83" s="20" customFormat="1" hidden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12"/>
      <c r="N152" s="19" t="e">
        <f>SUMIF([1]май2026!$A$5:$A$3260,$A$17:$A$1373,[1]май2026!$J$5:$J$3260)</f>
        <v>#VALUE!</v>
      </c>
      <c r="O152" s="19" t="e">
        <f>SUMIF([1]май2026!$A$5:$A$3260,$A$17:$A$1373,[1]май2026!$AE$5:$AE$3260)</f>
        <v>#VALUE!</v>
      </c>
      <c r="P152" s="19" t="e">
        <f>SUMIF([1]май2026!$A$5:$A$3260,$A$17:$A$1373,[1]май2026!$AF$5:$AF$3260)</f>
        <v>#VALUE!</v>
      </c>
      <c r="Q152" s="19" t="e">
        <f>SUMIF([1]май2026!$A$5:$A$3260,$A$17:$A$1373,[1]май2026!$AG$5:$AG$3260)</f>
        <v>#VALUE!</v>
      </c>
      <c r="R152" s="19" t="e">
        <f>SUMIF([1]май2026!$A$5:$A$3260,$A$17:$A$1373,[1]май2026!$AH$5:$AH$3260)</f>
        <v>#VALUE!</v>
      </c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</row>
    <row r="153" spans="1:83" s="20" customFormat="1" hidden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12"/>
      <c r="N153" s="19" t="e">
        <f>SUMIF([1]май2026!$A$5:$A$3260,$A$17:$A$1373,[1]май2026!$J$5:$J$3260)</f>
        <v>#VALUE!</v>
      </c>
      <c r="O153" s="19" t="e">
        <f>SUMIF([1]май2026!$A$5:$A$3260,$A$17:$A$1373,[1]май2026!$AE$5:$AE$3260)</f>
        <v>#VALUE!</v>
      </c>
      <c r="P153" s="19" t="e">
        <f>SUMIF([1]май2026!$A$5:$A$3260,$A$17:$A$1373,[1]май2026!$AF$5:$AF$3260)</f>
        <v>#VALUE!</v>
      </c>
      <c r="Q153" s="19" t="e">
        <f>SUMIF([1]май2026!$A$5:$A$3260,$A$17:$A$1373,[1]май2026!$AG$5:$AG$3260)</f>
        <v>#VALUE!</v>
      </c>
      <c r="R153" s="19" t="e">
        <f>SUMIF([1]май2026!$A$5:$A$3260,$A$17:$A$1373,[1]май2026!$AH$5:$AH$3260)</f>
        <v>#VALUE!</v>
      </c>
      <c r="S153" s="17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</row>
    <row r="154" spans="1:83" s="20" customFormat="1" hidden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12"/>
      <c r="N154" s="19" t="e">
        <f>SUMIF([1]май2026!$A$5:$A$3260,$A$17:$A$1373,[1]май2026!$J$5:$J$3260)</f>
        <v>#VALUE!</v>
      </c>
      <c r="O154" s="19" t="e">
        <f>SUMIF([1]май2026!$A$5:$A$3260,$A$17:$A$1373,[1]май2026!$AE$5:$AE$3260)</f>
        <v>#VALUE!</v>
      </c>
      <c r="P154" s="19" t="e">
        <f>SUMIF([1]май2026!$A$5:$A$3260,$A$17:$A$1373,[1]май2026!$AF$5:$AF$3260)</f>
        <v>#VALUE!</v>
      </c>
      <c r="Q154" s="19" t="e">
        <f>SUMIF([1]май2026!$A$5:$A$3260,$A$17:$A$1373,[1]май2026!$AG$5:$AG$3260)</f>
        <v>#VALUE!</v>
      </c>
      <c r="R154" s="19" t="e">
        <f>SUMIF([1]май2026!$A$5:$A$3260,$A$17:$A$1373,[1]май2026!$AH$5:$AH$3260)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</row>
    <row r="155" spans="1:83" hidden="1" x14ac:dyDescent="0.25">
      <c r="A155" s="23"/>
      <c r="B155" s="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48"/>
      <c r="N155" s="55" t="e">
        <f t="shared" ref="N155:R155" si="10">SUM(N156:N172)</f>
        <v>#VALUE!</v>
      </c>
      <c r="O155" s="55" t="e">
        <f t="shared" si="10"/>
        <v>#VALUE!</v>
      </c>
      <c r="P155" s="55" t="e">
        <f t="shared" si="10"/>
        <v>#VALUE!</v>
      </c>
      <c r="Q155" s="55" t="e">
        <f t="shared" si="10"/>
        <v>#VALUE!</v>
      </c>
      <c r="R155" s="55" t="e">
        <f t="shared" si="10"/>
        <v>#VALUE!</v>
      </c>
    </row>
    <row r="156" spans="1:83" s="7" customFormat="1" ht="15.75" hidden="1" x14ac:dyDescent="0.25">
      <c r="A156" s="61"/>
      <c r="B156" s="80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114"/>
      <c r="N156" s="66"/>
      <c r="O156" s="66"/>
      <c r="P156" s="66"/>
      <c r="Q156" s="66"/>
      <c r="R156" s="66"/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</row>
    <row r="157" spans="1:83" s="7" customFormat="1" ht="15.75" hidden="1" x14ac:dyDescent="0.25">
      <c r="A157" s="51"/>
      <c r="B157" s="83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115"/>
      <c r="N157" s="58" t="e">
        <f>SUMIF([1]май2026!$A$5:$A$3260,$A$17:$A$1373,[1]май2026!$J$5:$J$3260)</f>
        <v>#VALUE!</v>
      </c>
      <c r="O157" s="58" t="e">
        <f>SUMIF([1]май2026!$A$5:$A$3260,$A$17:$A$1373,[1]май2026!$AE$5:$AE$3260)</f>
        <v>#VALUE!</v>
      </c>
      <c r="P157" s="58" t="e">
        <f>SUMIF([1]май2026!$A$5:$A$3260,$A$17:$A$1373,[1]май2026!$AF$5:$AF$3260)</f>
        <v>#VALUE!</v>
      </c>
      <c r="Q157" s="58" t="e">
        <f>SUMIF([1]май2026!$A$5:$A$3260,$A$17:$A$1373,[1]май2026!$AG$5:$AG$3260)</f>
        <v>#VALUE!</v>
      </c>
      <c r="R157" s="58" t="e">
        <f>SUMIF([1]май2026!$A$5:$A$3260,$A$17:$A$1373,[1]май2026!$AH$5:$AH$3260)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</row>
    <row r="158" spans="1:83" s="7" customFormat="1" ht="15.75" hidden="1" x14ac:dyDescent="0.25">
      <c r="A158" s="51"/>
      <c r="B158" s="83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115"/>
      <c r="N158" s="58" t="e">
        <f>SUMIF([1]май2026!$A$5:$A$3260,$A$17:$A$1373,[1]май2026!$J$5:$J$3260)</f>
        <v>#VALUE!</v>
      </c>
      <c r="O158" s="58" t="e">
        <f>SUMIF([1]май2026!$A$5:$A$3260,$A$17:$A$1373,[1]май2026!$AE$5:$AE$3260)</f>
        <v>#VALUE!</v>
      </c>
      <c r="P158" s="58" t="e">
        <f>SUMIF([1]май2026!$A$5:$A$3260,$A$17:$A$1373,[1]май2026!$AF$5:$AF$3260)</f>
        <v>#VALUE!</v>
      </c>
      <c r="Q158" s="58" t="e">
        <f>SUMIF([1]май2026!$A$5:$A$3260,$A$17:$A$1373,[1]май2026!$AG$5:$AG$3260)</f>
        <v>#VALUE!</v>
      </c>
      <c r="R158" s="58" t="e">
        <f>SUMIF([1]май2026!$A$5:$A$3260,$A$17:$A$1373,[1]май2026!$AH$5:$AH$3260)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</row>
    <row r="159" spans="1:83" s="7" customFormat="1" ht="15.75" hidden="1" x14ac:dyDescent="0.25">
      <c r="A159" s="61"/>
      <c r="B159" s="80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114"/>
      <c r="N159" s="66"/>
      <c r="O159" s="66"/>
      <c r="P159" s="66"/>
      <c r="Q159" s="66"/>
      <c r="R159" s="66"/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</row>
    <row r="160" spans="1:83" s="7" customFormat="1" ht="15.75" hidden="1" x14ac:dyDescent="0.25">
      <c r="A160" s="67"/>
      <c r="B160" s="7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4"/>
      <c r="N160" s="45" t="e">
        <f>SUMIF([1]май2026!$A$5:$A$3260,$A$17:$A$1373,[1]май2026!$J$5:$J$3260)</f>
        <v>#VALUE!</v>
      </c>
      <c r="O160" s="45" t="e">
        <f>SUMIF([1]май2026!$A$5:$A$3260,$A$17:$A$1373,[1]май2026!$AE$5:$AE$3260)</f>
        <v>#VALUE!</v>
      </c>
      <c r="P160" s="45" t="e">
        <f>SUMIF([1]май2026!$A$5:$A$3260,$A$17:$A$1373,[1]май2026!$AF$5:$AF$3260)</f>
        <v>#VALUE!</v>
      </c>
      <c r="Q160" s="45" t="e">
        <f>SUMIF([1]май2026!$A$5:$A$3260,$A$17:$A$1373,[1]май2026!$AG$5:$AG$3260)</f>
        <v>#VALUE!</v>
      </c>
      <c r="R160" s="45" t="e">
        <f>SUMIF([1]май2026!$A$5:$A$3260,$A$17:$A$1373,[1]май2026!$AH$5:$AH$3260)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</row>
    <row r="161" spans="1:83" s="7" customFormat="1" ht="15.75" hidden="1" x14ac:dyDescent="0.25">
      <c r="A161" s="92"/>
      <c r="B161" s="80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114"/>
      <c r="N161" s="66"/>
      <c r="O161" s="66"/>
      <c r="P161" s="66"/>
      <c r="Q161" s="66"/>
      <c r="R161" s="66"/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</row>
    <row r="162" spans="1:83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4"/>
      <c r="N162" s="45" t="e">
        <f>SUMIF([1]май2026!$A$5:$A$3260,$A$17:$A$1373,[1]май2026!$J$5:$J$3260)</f>
        <v>#VALUE!</v>
      </c>
      <c r="O162" s="45" t="e">
        <f>SUMIF([1]май2026!$A$5:$A$3260,$A$17:$A$1373,[1]май2026!$AE$5:$AE$3260)</f>
        <v>#VALUE!</v>
      </c>
      <c r="P162" s="45" t="e">
        <f>SUMIF([1]май2026!$A$5:$A$3260,$A$17:$A$1373,[1]май2026!$AF$5:$AF$3260)</f>
        <v>#VALUE!</v>
      </c>
      <c r="Q162" s="45" t="e">
        <f>SUMIF([1]май2026!$A$5:$A$3260,$A$17:$A$1373,[1]май2026!$AG$5:$AG$3260)</f>
        <v>#VALUE!</v>
      </c>
      <c r="R162" s="45" t="e">
        <f>SUMIF([1]май2026!$A$5:$A$3260,$A$17:$A$1373,[1]май2026!$AH$5:$AH$3260)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</row>
    <row r="163" spans="1:83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4"/>
      <c r="N163" s="45" t="e">
        <f>SUMIF([1]май2026!$A$5:$A$3260,$A$17:$A$1373,[1]май2026!$J$5:$J$3260)</f>
        <v>#VALUE!</v>
      </c>
      <c r="O163" s="45" t="e">
        <f>SUMIF([1]май2026!$A$5:$A$3260,$A$17:$A$1373,[1]май2026!$AE$5:$AE$3260)</f>
        <v>#VALUE!</v>
      </c>
      <c r="P163" s="45" t="e">
        <f>SUMIF([1]май2026!$A$5:$A$3260,$A$17:$A$1373,[1]май2026!$AF$5:$AF$3260)</f>
        <v>#VALUE!</v>
      </c>
      <c r="Q163" s="45" t="e">
        <f>SUMIF([1]май2026!$A$5:$A$3260,$A$17:$A$1373,[1]май2026!$AG$5:$AG$3260)</f>
        <v>#VALUE!</v>
      </c>
      <c r="R163" s="45" t="e">
        <f>SUMIF([1]май2026!$A$5:$A$3260,$A$17:$A$1373,[1]май2026!$AH$5:$AH$3260)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</row>
    <row r="164" spans="1:83" s="7" customFormat="1" hidden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94"/>
      <c r="N164" s="45" t="e">
        <f>SUMIF([1]май2026!$A$5:$A$3260,$A$17:$A$1373,[1]май2026!$J$5:$J$3260)</f>
        <v>#VALUE!</v>
      </c>
      <c r="O164" s="45" t="e">
        <f>SUMIF([1]май2026!$A$5:$A$3260,$A$17:$A$1373,[1]май2026!$AE$5:$AE$3260)</f>
        <v>#VALUE!</v>
      </c>
      <c r="P164" s="45" t="e">
        <f>SUMIF([1]май2026!$A$5:$A$3260,$A$17:$A$1373,[1]май2026!$AF$5:$AF$3260)</f>
        <v>#VALUE!</v>
      </c>
      <c r="Q164" s="45" t="e">
        <f>SUMIF([1]май2026!$A$5:$A$3260,$A$17:$A$1373,[1]май2026!$AG$5:$AG$3260)</f>
        <v>#VALUE!</v>
      </c>
      <c r="R164" s="45" t="e">
        <f>SUMIF([1]май2026!$A$5:$A$3260,$A$17:$A$1373,[1]май2026!$AH$5:$AH$3260)</f>
        <v>#VALUE!</v>
      </c>
      <c r="S164" s="17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</row>
    <row r="165" spans="1:83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4"/>
      <c r="N165" s="45" t="e">
        <f>SUMIF([1]май2026!$A$5:$A$3260,$A$17:$A$1373,[1]май2026!$J$5:$J$3260)</f>
        <v>#VALUE!</v>
      </c>
      <c r="O165" s="45" t="e">
        <f>SUMIF([1]май2026!$A$5:$A$3260,$A$17:$A$1373,[1]май2026!$AE$5:$AE$3260)</f>
        <v>#VALUE!</v>
      </c>
      <c r="P165" s="45" t="e">
        <f>SUMIF([1]май2026!$A$5:$A$3260,$A$17:$A$1373,[1]май2026!$AF$5:$AF$3260)</f>
        <v>#VALUE!</v>
      </c>
      <c r="Q165" s="45" t="e">
        <f>SUMIF([1]май2026!$A$5:$A$3260,$A$17:$A$1373,[1]май2026!$AG$5:$AG$3260)</f>
        <v>#VALUE!</v>
      </c>
      <c r="R165" s="45" t="e">
        <f>SUMIF([1]май2026!$A$5:$A$3260,$A$17:$A$1373,[1]май2026!$AH$5:$AH$3260)</f>
        <v>#VALUE!</v>
      </c>
      <c r="S165" s="17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</row>
    <row r="166" spans="1:83" s="7" customFormat="1" hidden="1" x14ac:dyDescent="0.25">
      <c r="A166" s="125"/>
      <c r="B166" s="4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4"/>
      <c r="N166" s="45" t="e">
        <f>SUMIF([1]май2026!$A$5:$A$3260,$A$17:$A$1373,[1]май2026!$J$5:$J$3260)</f>
        <v>#VALUE!</v>
      </c>
      <c r="O166" s="45" t="e">
        <f>SUMIF([1]май2026!$A$5:$A$3260,$A$17:$A$1373,[1]май2026!$AE$5:$AE$3260)</f>
        <v>#VALUE!</v>
      </c>
      <c r="P166" s="45" t="e">
        <f>SUMIF([1]май2026!$A$5:$A$3260,$A$17:$A$1373,[1]май2026!$AF$5:$AF$3260)</f>
        <v>#VALUE!</v>
      </c>
      <c r="Q166" s="45" t="e">
        <f>SUMIF([1]май2026!$A$5:$A$3260,$A$17:$A$1373,[1]май2026!$AG$5:$AG$3260)</f>
        <v>#VALUE!</v>
      </c>
      <c r="R166" s="45" t="e">
        <f>SUMIF([1]май2026!$A$5:$A$3260,$A$17:$A$1373,[1]май2026!$AH$5:$AH$3260)</f>
        <v>#VALUE!</v>
      </c>
      <c r="S166" s="17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</row>
    <row r="167" spans="1:83" s="7" customFormat="1" hidden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4"/>
      <c r="N167" s="45" t="e">
        <f>SUMIF([1]май2026!$A$5:$A$3260,$A$17:$A$1373,[1]май2026!$J$5:$J$3260)</f>
        <v>#VALUE!</v>
      </c>
      <c r="O167" s="45" t="e">
        <f>SUMIF([1]май2026!$A$5:$A$3260,$A$17:$A$1373,[1]май2026!$AE$5:$AE$3260)</f>
        <v>#VALUE!</v>
      </c>
      <c r="P167" s="45" t="e">
        <f>SUMIF([1]май2026!$A$5:$A$3260,$A$17:$A$1373,[1]май2026!$AF$5:$AF$3260)</f>
        <v>#VALUE!</v>
      </c>
      <c r="Q167" s="45" t="e">
        <f>SUMIF([1]май2026!$A$5:$A$3260,$A$17:$A$1373,[1]май2026!$AG$5:$AG$3260)</f>
        <v>#VALUE!</v>
      </c>
      <c r="R167" s="45" t="e">
        <f>SUMIF([1]май2026!$A$5:$A$3260,$A$17:$A$1373,[1]май2026!$AH$5:$AH$3260)</f>
        <v>#VALUE!</v>
      </c>
      <c r="S167" s="17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</row>
    <row r="168" spans="1:83" s="7" customFormat="1" hidden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4"/>
      <c r="N168" s="45" t="e">
        <f>SUMIF([1]май2026!$A$5:$A$3260,$A$17:$A$1373,[1]май2026!$J$5:$J$3260)</f>
        <v>#VALUE!</v>
      </c>
      <c r="O168" s="45" t="e">
        <f>SUMIF([1]май2026!$A$5:$A$3260,$A$17:$A$1373,[1]май2026!$AE$5:$AE$3260)</f>
        <v>#VALUE!</v>
      </c>
      <c r="P168" s="45" t="e">
        <f>SUMIF([1]май2026!$A$5:$A$3260,$A$17:$A$1373,[1]май2026!$AF$5:$AF$3260)</f>
        <v>#VALUE!</v>
      </c>
      <c r="Q168" s="45" t="e">
        <f>SUMIF([1]май2026!$A$5:$A$3260,$A$17:$A$1373,[1]май2026!$AG$5:$AG$3260)</f>
        <v>#VALUE!</v>
      </c>
      <c r="R168" s="45" t="e">
        <f>SUMIF([1]май2026!$A$5:$A$3260,$A$17:$A$1373,[1]май2026!$AH$5:$AH$3260)</f>
        <v>#VALUE!</v>
      </c>
      <c r="S168" s="17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</row>
    <row r="169" spans="1:83" s="7" customFormat="1" hidden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94"/>
      <c r="N169" s="45" t="e">
        <f>SUMIF([1]май2026!$A$5:$A$3260,$A$17:$A$1373,[1]май2026!$J$5:$J$3260)</f>
        <v>#VALUE!</v>
      </c>
      <c r="O169" s="45" t="e">
        <f>SUMIF([1]май2026!$A$5:$A$3260,$A$17:$A$1373,[1]май2026!$AE$5:$AE$3260)</f>
        <v>#VALUE!</v>
      </c>
      <c r="P169" s="45" t="e">
        <f>SUMIF([1]май2026!$A$5:$A$3260,$A$17:$A$1373,[1]май2026!$AF$5:$AF$3260)</f>
        <v>#VALUE!</v>
      </c>
      <c r="Q169" s="45" t="e">
        <f>SUMIF([1]май2026!$A$5:$A$3260,$A$17:$A$1373,[1]май2026!$AG$5:$AG$3260)</f>
        <v>#VALUE!</v>
      </c>
      <c r="R169" s="45" t="e">
        <f>SUMIF([1]май2026!$A$5:$A$3260,$A$17:$A$1373,[1]май2026!$AH$5:$AH$3260)</f>
        <v>#VALUE!</v>
      </c>
      <c r="S169" s="17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</row>
    <row r="170" spans="1:83" s="7" customFormat="1" hidden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94"/>
      <c r="N170" s="45" t="e">
        <f>SUMIF([1]май2026!$A$5:$A$3260,$A$17:$A$1373,[1]май2026!$J$5:$J$3260)</f>
        <v>#VALUE!</v>
      </c>
      <c r="O170" s="45" t="e">
        <f>SUMIF([1]май2026!$A$5:$A$3260,$A$17:$A$1373,[1]май2026!$AE$5:$AE$3260)</f>
        <v>#VALUE!</v>
      </c>
      <c r="P170" s="45" t="e">
        <f>SUMIF([1]май2026!$A$5:$A$3260,$A$17:$A$1373,[1]май2026!$AF$5:$AF$3260)</f>
        <v>#VALUE!</v>
      </c>
      <c r="Q170" s="45" t="e">
        <f>SUMIF([1]май2026!$A$5:$A$3260,$A$17:$A$1373,[1]май2026!$AG$5:$AG$3260)</f>
        <v>#VALUE!</v>
      </c>
      <c r="R170" s="45" t="e">
        <f>SUMIF([1]май2026!$A$5:$A$3260,$A$17:$A$1373,[1]май2026!$AH$5:$AH$3260)</f>
        <v>#VALUE!</v>
      </c>
      <c r="S170" s="17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</row>
    <row r="171" spans="1:83" s="7" customFormat="1" hidden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4"/>
      <c r="N171" s="45" t="e">
        <f>SUMIF([1]май2026!$A$5:$A$3260,$A$17:$A$1373,[1]май2026!$J$5:$J$3260)</f>
        <v>#VALUE!</v>
      </c>
      <c r="O171" s="45" t="e">
        <f>SUMIF([1]май2026!$A$5:$A$3260,$A$17:$A$1373,[1]май2026!$AE$5:$AE$3260)</f>
        <v>#VALUE!</v>
      </c>
      <c r="P171" s="45" t="e">
        <f>SUMIF([1]май2026!$A$5:$A$3260,$A$17:$A$1373,[1]май2026!$AF$5:$AF$3260)</f>
        <v>#VALUE!</v>
      </c>
      <c r="Q171" s="45" t="e">
        <f>SUMIF([1]май2026!$A$5:$A$3260,$A$17:$A$1373,[1]май2026!$AG$5:$AG$3260)</f>
        <v>#VALUE!</v>
      </c>
      <c r="R171" s="45" t="e">
        <f>SUMIF([1]май2026!$A$5:$A$3260,$A$17:$A$1373,[1]май2026!$AH$5:$AH$3260)</f>
        <v>#VALUE!</v>
      </c>
      <c r="S171" s="17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</row>
    <row r="172" spans="1:83" s="7" customFormat="1" hidden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4"/>
      <c r="N172" s="45" t="e">
        <f>SUMIF([1]май2026!$A$5:$A$3260,$A$17:$A$1373,[1]май2026!$J$5:$J$3260)</f>
        <v>#VALUE!</v>
      </c>
      <c r="O172" s="45" t="e">
        <f>SUMIF([1]май2026!$A$5:$A$3260,$A$17:$A$1373,[1]май2026!$AE$5:$AE$3260)</f>
        <v>#VALUE!</v>
      </c>
      <c r="P172" s="45" t="e">
        <f>SUMIF([1]май2026!$A$5:$A$3260,$A$17:$A$1373,[1]май2026!$AF$5:$AF$3260)</f>
        <v>#VALUE!</v>
      </c>
      <c r="Q172" s="45" t="e">
        <f>SUMIF([1]май2026!$A$5:$A$3260,$A$17:$A$1373,[1]май2026!$AG$5:$AG$3260)</f>
        <v>#VALUE!</v>
      </c>
      <c r="R172" s="45" t="e">
        <f>SUMIF([1]май2026!$A$5:$A$3260,$A$17:$A$1373,[1]май2026!$AH$5:$AH$3260)</f>
        <v>#VALUE!</v>
      </c>
      <c r="S172" s="17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</row>
    <row r="173" spans="1:83" s="7" customFormat="1" hidden="1" x14ac:dyDescent="0.25">
      <c r="A173" s="23"/>
      <c r="B173" s="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48"/>
      <c r="N173" s="9" t="e">
        <f t="shared" ref="N173:R173" si="11">SUM(N174:N175)</f>
        <v>#VALUE!</v>
      </c>
      <c r="O173" s="9" t="e">
        <f t="shared" si="11"/>
        <v>#VALUE!</v>
      </c>
      <c r="P173" s="9" t="e">
        <f t="shared" si="11"/>
        <v>#VALUE!</v>
      </c>
      <c r="Q173" s="9" t="e">
        <f t="shared" si="11"/>
        <v>#VALUE!</v>
      </c>
      <c r="R173" s="9" t="e">
        <f t="shared" si="11"/>
        <v>#VALUE!</v>
      </c>
      <c r="S173" s="17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</row>
    <row r="174" spans="1:83" s="7" customFormat="1" hidden="1" x14ac:dyDescent="0.25">
      <c r="A174" s="23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94"/>
      <c r="N174" s="45" t="e">
        <f>SUMIF([1]май2026!$A$5:$A$3260,$A$17:$A$1373,[1]май2026!$J$5:$J$3260)</f>
        <v>#VALUE!</v>
      </c>
      <c r="O174" s="45" t="e">
        <f>SUMIF([1]май2026!$A$5:$A$3260,$A$17:$A$1373,[1]май2026!$AE$5:$AE$3260)</f>
        <v>#VALUE!</v>
      </c>
      <c r="P174" s="45" t="e">
        <f>SUMIF([1]май2026!$A$5:$A$3260,$A$17:$A$1373,[1]май2026!$AF$5:$AF$3260)</f>
        <v>#VALUE!</v>
      </c>
      <c r="Q174" s="45" t="e">
        <f>SUMIF([1]май2026!$A$5:$A$3260,$A$17:$A$1373,[1]май2026!$AG$5:$AG$3260)</f>
        <v>#VALUE!</v>
      </c>
      <c r="R174" s="45" t="e">
        <f>SUMIF([1]май2026!$A$5:$A$3260,$A$17:$A$1373,[1]май2026!$AH$5:$AH$3260)</f>
        <v>#VALUE!</v>
      </c>
      <c r="S174" s="17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</row>
    <row r="175" spans="1:83" s="7" customFormat="1" hidden="1" x14ac:dyDescent="0.25">
      <c r="A175" s="23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94"/>
      <c r="N175" s="45" t="e">
        <f>SUMIF([1]май2026!$A$5:$A$3260,$A$17:$A$1373,[1]май2026!$J$5:$J$3260)</f>
        <v>#VALUE!</v>
      </c>
      <c r="O175" s="45" t="e">
        <f>SUMIF([1]май2026!$A$5:$A$3260,$A$17:$A$1373,[1]май2026!$AE$5:$AE$3260)</f>
        <v>#VALUE!</v>
      </c>
      <c r="P175" s="45" t="e">
        <f>SUMIF([1]май2026!$A$5:$A$3260,$A$17:$A$1373,[1]май2026!$AF$5:$AF$3260)</f>
        <v>#VALUE!</v>
      </c>
      <c r="Q175" s="45" t="e">
        <f>SUMIF([1]май2026!$A$5:$A$3260,$A$17:$A$1373,[1]май2026!$AG$5:$AG$3260)</f>
        <v>#VALUE!</v>
      </c>
      <c r="R175" s="45" t="e">
        <f>SUMIF([1]май2026!$A$5:$A$3260,$A$17:$A$1373,[1]май2026!$AH$5:$AH$3260)</f>
        <v>#VALUE!</v>
      </c>
      <c r="S175" s="17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</row>
    <row r="176" spans="1:83" s="7" customFormat="1" hidden="1" x14ac:dyDescent="0.25">
      <c r="A176" s="23"/>
      <c r="B176" s="3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116"/>
      <c r="N176" s="59" t="e">
        <f t="shared" ref="N176:R176" si="12">SUM(N177:N183)</f>
        <v>#VALUE!</v>
      </c>
      <c r="O176" s="59" t="e">
        <f t="shared" si="12"/>
        <v>#VALUE!</v>
      </c>
      <c r="P176" s="59" t="e">
        <f t="shared" si="12"/>
        <v>#VALUE!</v>
      </c>
      <c r="Q176" s="59" t="e">
        <f t="shared" si="12"/>
        <v>#VALUE!</v>
      </c>
      <c r="R176" s="59" t="e">
        <f t="shared" si="12"/>
        <v>#VALUE!</v>
      </c>
      <c r="S176" s="17"/>
    </row>
    <row r="177" spans="1:19" s="7" customFormat="1" hidden="1" x14ac:dyDescent="0.25">
      <c r="A177" s="23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4"/>
      <c r="N177" s="45" t="e">
        <f>SUMIF([1]май2026!$A$5:$A$3260,$A$17:$A$1373,[1]май2026!$J$5:$J$3260)</f>
        <v>#VALUE!</v>
      </c>
      <c r="O177" s="45" t="e">
        <f>SUMIF([1]май2026!$A$5:$A$3260,$A$17:$A$1373,[1]май2026!$AE$5:$AE$3260)</f>
        <v>#VALUE!</v>
      </c>
      <c r="P177" s="45" t="e">
        <f>SUMIF([1]май2026!$A$5:$A$3260,$A$17:$A$1373,[1]май2026!$AF$5:$AF$3260)</f>
        <v>#VALUE!</v>
      </c>
      <c r="Q177" s="45" t="e">
        <f>SUMIF([1]май2026!$A$5:$A$3260,$A$17:$A$1373,[1]май2026!$AG$5:$AG$3260)</f>
        <v>#VALUE!</v>
      </c>
      <c r="R177" s="45" t="e">
        <f>SUMIF([1]май2026!$A$5:$A$3260,$A$17:$A$1373,[1]май2026!$AH$5:$AH$3260)</f>
        <v>#VALUE!</v>
      </c>
      <c r="S177" s="17"/>
    </row>
    <row r="178" spans="1:19" s="7" customFormat="1" hidden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94"/>
      <c r="N178" s="45" t="e">
        <f>SUMIF([1]май2026!$A$5:$A$3260,$A$17:$A$1373,[1]май2026!$J$5:$J$3260)</f>
        <v>#VALUE!</v>
      </c>
      <c r="O178" s="45" t="e">
        <f>SUMIF([1]май2026!$A$5:$A$3260,$A$17:$A$1373,[1]май2026!$AE$5:$AE$3260)</f>
        <v>#VALUE!</v>
      </c>
      <c r="P178" s="45" t="e">
        <f>SUMIF([1]май2026!$A$5:$A$3260,$A$17:$A$1373,[1]май2026!$AF$5:$AF$3260)</f>
        <v>#VALUE!</v>
      </c>
      <c r="Q178" s="45" t="e">
        <f>SUMIF([1]май2026!$A$5:$A$3260,$A$17:$A$1373,[1]май2026!$AG$5:$AG$3260)</f>
        <v>#VALUE!</v>
      </c>
      <c r="R178" s="45" t="e">
        <f>SUMIF([1]май2026!$A$5:$A$3260,$A$17:$A$1373,[1]май2026!$AH$5:$AH$3260)</f>
        <v>#VALUE!</v>
      </c>
      <c r="S178" s="17"/>
    </row>
    <row r="179" spans="1:19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4"/>
      <c r="N179" s="45" t="e">
        <f>SUMIF([1]май2026!$A$5:$A$3260,$A$17:$A$1373,[1]май2026!$J$5:$J$3260)</f>
        <v>#VALUE!</v>
      </c>
      <c r="O179" s="45" t="e">
        <f>SUMIF([1]май2026!$A$5:$A$3260,$A$17:$A$1373,[1]май2026!$AE$5:$AE$3260)</f>
        <v>#VALUE!</v>
      </c>
      <c r="P179" s="45" t="e">
        <f>SUMIF([1]май2026!$A$5:$A$3260,$A$17:$A$1373,[1]май2026!$AF$5:$AF$3260)</f>
        <v>#VALUE!</v>
      </c>
      <c r="Q179" s="45" t="e">
        <f>SUMIF([1]май2026!$A$5:$A$3260,$A$17:$A$1373,[1]май2026!$AG$5:$AG$3260)</f>
        <v>#VALUE!</v>
      </c>
      <c r="R179" s="45" t="e">
        <f>SUMIF([1]май2026!$A$5:$A$3260,$A$17:$A$1373,[1]май2026!$AH$5:$AH$3260)</f>
        <v>#VALUE!</v>
      </c>
      <c r="S179" s="17"/>
    </row>
    <row r="180" spans="1:19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4"/>
      <c r="N180" s="45" t="e">
        <f>SUMIF([1]май2026!$A$5:$A$3260,$A$17:$A$1373,[1]май2026!$J$5:$J$3260)</f>
        <v>#VALUE!</v>
      </c>
      <c r="O180" s="45" t="e">
        <f>SUMIF([1]май2026!$A$5:$A$3260,$A$17:$A$1373,[1]май2026!$AE$5:$AE$3260)</f>
        <v>#VALUE!</v>
      </c>
      <c r="P180" s="45" t="e">
        <f>SUMIF([1]май2026!$A$5:$A$3260,$A$17:$A$1373,[1]май2026!$AF$5:$AF$3260)</f>
        <v>#VALUE!</v>
      </c>
      <c r="Q180" s="45" t="e">
        <f>SUMIF([1]май2026!$A$5:$A$3260,$A$17:$A$1373,[1]май2026!$AG$5:$AG$3260)</f>
        <v>#VALUE!</v>
      </c>
      <c r="R180" s="45" t="e">
        <f>SUMIF([1]май2026!$A$5:$A$3260,$A$17:$A$1373,[1]май2026!$AH$5:$AH$3260)</f>
        <v>#VALUE!</v>
      </c>
      <c r="S180" s="17"/>
    </row>
    <row r="181" spans="1:19" s="7" customFormat="1" ht="15.7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4"/>
      <c r="N181" s="45" t="e">
        <f>SUMIF([1]май2026!$A$5:$A$3260,$A$17:$A$1373,[1]май2026!$J$5:$J$3260)</f>
        <v>#VALUE!</v>
      </c>
      <c r="O181" s="45" t="e">
        <f>SUMIF([1]май2026!$A$5:$A$3260,$A$17:$A$1373,[1]май2026!$AE$5:$AE$3260)</f>
        <v>#VALUE!</v>
      </c>
      <c r="P181" s="45" t="e">
        <f>SUMIF([1]май2026!$A$5:$A$3260,$A$17:$A$1373,[1]май2026!$AF$5:$AF$3260)</f>
        <v>#VALUE!</v>
      </c>
      <c r="Q181" s="45" t="e">
        <f>SUMIF([1]май2026!$A$5:$A$3260,$A$17:$A$1373,[1]май2026!$AG$5:$AG$3260)</f>
        <v>#VALUE!</v>
      </c>
      <c r="R181" s="45" t="e">
        <f>SUMIF([1]май2026!$A$5:$A$3260,$A$17:$A$1373,[1]май2026!$AH$5:$AH$3260)</f>
        <v>#VALUE!</v>
      </c>
      <c r="S181" s="17"/>
    </row>
    <row r="182" spans="1:19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4"/>
      <c r="N182" s="45"/>
      <c r="O182" s="45"/>
      <c r="P182" s="45"/>
      <c r="Q182" s="45"/>
      <c r="R182" s="45"/>
      <c r="S182" s="17"/>
    </row>
    <row r="183" spans="1:19" s="7" customFormat="1" ht="15.7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94"/>
      <c r="N183" s="45" t="e">
        <f>SUMIF([1]май2026!$A$5:$A$3260,$A$17:$A$1373,[1]май2026!$J$5:$J$3260)</f>
        <v>#VALUE!</v>
      </c>
      <c r="O183" s="45" t="e">
        <f>SUMIF([1]май2026!$A$5:$A$3260,$A$17:$A$1373,[1]май2026!$AE$5:$AE$3260)</f>
        <v>#VALUE!</v>
      </c>
      <c r="P183" s="45" t="e">
        <f>SUMIF([1]май2026!$A$5:$A$3260,$A$17:$A$1373,[1]май2026!$AF$5:$AF$3260)</f>
        <v>#VALUE!</v>
      </c>
      <c r="Q183" s="45" t="e">
        <f>SUMIF([1]май2026!$A$5:$A$3260,$A$17:$A$1373,[1]май2026!$AG$5:$AG$3260)</f>
        <v>#VALUE!</v>
      </c>
      <c r="R183" s="45" t="e">
        <f>SUMIF([1]май2026!$A$5:$A$3260,$A$17:$A$1373,[1]май2026!$AH$5:$AH$3260)</f>
        <v>#VALUE!</v>
      </c>
      <c r="S183" s="17"/>
    </row>
    <row r="184" spans="1:19" ht="15.75" customHeight="1" x14ac:dyDescent="0.25">
      <c r="A184" s="23"/>
      <c r="B184" s="3" t="s">
        <v>18</v>
      </c>
      <c r="C184" s="9">
        <v>0</v>
      </c>
      <c r="D184" s="9">
        <v>497487.32</v>
      </c>
      <c r="E184" s="9">
        <v>473587.80000000016</v>
      </c>
      <c r="F184" s="9">
        <v>95.19595393908736</v>
      </c>
      <c r="G184" s="9">
        <v>23899.519999999822</v>
      </c>
      <c r="H184" s="9">
        <v>140050.14999999985</v>
      </c>
      <c r="I184" s="9">
        <v>91687.200000000012</v>
      </c>
      <c r="J184" s="9">
        <v>207837.83000000002</v>
      </c>
      <c r="K184" s="9">
        <v>226.68140154787145</v>
      </c>
      <c r="L184" s="9">
        <v>-116150.63</v>
      </c>
      <c r="M184" s="48">
        <v>23899.519999999822</v>
      </c>
      <c r="N184" s="55" t="e">
        <f t="shared" ref="N184:R184" si="13">SUM(N186:N216)</f>
        <v>#VALUE!</v>
      </c>
      <c r="O184" s="55" t="e">
        <f t="shared" si="13"/>
        <v>#VALUE!</v>
      </c>
      <c r="P184" s="55" t="e">
        <f t="shared" si="13"/>
        <v>#VALUE!</v>
      </c>
      <c r="Q184" s="55" t="e">
        <f t="shared" si="13"/>
        <v>#VALUE!</v>
      </c>
      <c r="R184" s="55" t="e">
        <f t="shared" si="13"/>
        <v>#VALUE!</v>
      </c>
    </row>
    <row r="185" spans="1:19" s="7" customFormat="1" ht="15.75" hidden="1" x14ac:dyDescent="0.25">
      <c r="A185" s="61"/>
      <c r="B185" s="80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113"/>
      <c r="N185" s="64"/>
      <c r="O185" s="64"/>
      <c r="P185" s="64"/>
      <c r="Q185" s="64"/>
      <c r="R185" s="64"/>
      <c r="S185" s="17"/>
    </row>
    <row r="186" spans="1:19" s="7" customFormat="1" ht="15.75" hidden="1" x14ac:dyDescent="0.25">
      <c r="A186" s="74"/>
      <c r="B186" s="7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4"/>
      <c r="N186" s="45" t="e">
        <f>SUMIF([1]май2026!$A$5:$A$3260,$A$17:$A$1373,[1]май2026!$J$5:$J$3260)</f>
        <v>#VALUE!</v>
      </c>
      <c r="O186" s="45" t="e">
        <f>SUMIF([1]май2026!$A$5:$A$3260,$A$17:$A$1373,[1]май2026!$AE$5:$AE$3260)</f>
        <v>#VALUE!</v>
      </c>
      <c r="P186" s="45" t="e">
        <f>SUMIF([1]май2026!$A$5:$A$3260,$A$17:$A$1373,[1]май2026!$AF$5:$AF$3260)</f>
        <v>#VALUE!</v>
      </c>
      <c r="Q186" s="45" t="e">
        <f>SUMIF([1]май2026!$A$5:$A$3260,$A$17:$A$1373,[1]май2026!$AG$5:$AG$3260)</f>
        <v>#VALUE!</v>
      </c>
      <c r="R186" s="45" t="e">
        <f>SUMIF([1]май2026!$A$5:$A$3260,$A$17:$A$1373,[1]май2026!$AH$5:$AH$3260)</f>
        <v>#VALUE!</v>
      </c>
      <c r="S186" s="17"/>
    </row>
    <row r="187" spans="1:19" s="7" customFormat="1" ht="15.75" hidden="1" x14ac:dyDescent="0.25">
      <c r="A187" s="74"/>
      <c r="B187" s="7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4"/>
      <c r="N187" s="45" t="e">
        <f>SUMIF([1]май2026!$A$5:$A$3260,$A$17:$A$1373,[1]май2026!$J$5:$J$3260)</f>
        <v>#VALUE!</v>
      </c>
      <c r="O187" s="45" t="e">
        <f>SUMIF([1]май2026!$A$5:$A$3260,$A$17:$A$1373,[1]май2026!$AE$5:$AE$3260)</f>
        <v>#VALUE!</v>
      </c>
      <c r="P187" s="45" t="e">
        <f>SUMIF([1]май2026!$A$5:$A$3260,$A$17:$A$1373,[1]май2026!$AF$5:$AF$3260)</f>
        <v>#VALUE!</v>
      </c>
      <c r="Q187" s="45" t="e">
        <f>SUMIF([1]май2026!$A$5:$A$3260,$A$17:$A$1373,[1]май2026!$AG$5:$AG$3260)</f>
        <v>#VALUE!</v>
      </c>
      <c r="R187" s="45" t="e">
        <f>SUMIF([1]май2026!$A$5:$A$3260,$A$17:$A$1373,[1]май2026!$AH$5:$AH$3260)</f>
        <v>#VALUE!</v>
      </c>
      <c r="S187" s="17"/>
    </row>
    <row r="188" spans="1:19" s="7" customFormat="1" ht="15.75" hidden="1" x14ac:dyDescent="0.25">
      <c r="A188" s="74"/>
      <c r="B188" s="7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4"/>
      <c r="N188" s="45" t="e">
        <f>SUMIF([1]май2026!$A$5:$A$3260,$A$17:$A$1373,[1]май2026!$J$5:$J$3260)</f>
        <v>#VALUE!</v>
      </c>
      <c r="O188" s="45" t="e">
        <f>SUMIF([1]май2026!$A$5:$A$3260,$A$17:$A$1373,[1]май2026!$AE$5:$AE$3260)</f>
        <v>#VALUE!</v>
      </c>
      <c r="P188" s="45" t="e">
        <f>SUMIF([1]май2026!$A$5:$A$3260,$A$17:$A$1373,[1]май2026!$AF$5:$AF$3260)</f>
        <v>#VALUE!</v>
      </c>
      <c r="Q188" s="45" t="e">
        <f>SUMIF([1]май2026!$A$5:$A$3260,$A$17:$A$1373,[1]май2026!$AG$5:$AG$3260)</f>
        <v>#VALUE!</v>
      </c>
      <c r="R188" s="45" t="e">
        <f>SUMIF([1]май2026!$A$5:$A$3260,$A$17:$A$1373,[1]май2026!$AH$5:$AH$3260)</f>
        <v>#VALUE!</v>
      </c>
      <c r="S188" s="17"/>
    </row>
    <row r="189" spans="1:19" s="44" customFormat="1" ht="15.75" hidden="1" x14ac:dyDescent="0.25">
      <c r="A189" s="75"/>
      <c r="B189" s="76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117"/>
      <c r="N189" s="60" t="e">
        <f>SUMIF([1]май2026!$A$5:$A$3260,$A$17:$A$1373,[1]май2026!$J$5:$J$3260)</f>
        <v>#VALUE!</v>
      </c>
      <c r="O189" s="60" t="e">
        <f>SUMIF([1]май2026!$A$5:$A$3260,$A$17:$A$1373,[1]май2026!$AE$5:$AE$3260)</f>
        <v>#VALUE!</v>
      </c>
      <c r="P189" s="60" t="e">
        <f>SUMIF([1]май2026!$A$5:$A$3260,$A$17:$A$1373,[1]май2026!$AF$5:$AF$3260)</f>
        <v>#VALUE!</v>
      </c>
      <c r="Q189" s="60" t="e">
        <f>SUMIF([1]май2026!$A$5:$A$3260,$A$17:$A$1373,[1]май2026!$AG$5:$AG$3260)</f>
        <v>#VALUE!</v>
      </c>
      <c r="R189" s="60" t="e">
        <f>SUMIF([1]май2026!$A$5:$A$3260,$A$17:$A$1373,[1]май2026!$AH$5:$AH$3260)</f>
        <v>#VALUE!</v>
      </c>
      <c r="S189" s="17"/>
    </row>
    <row r="190" spans="1:19" s="44" customFormat="1" ht="15.75" hidden="1" x14ac:dyDescent="0.25">
      <c r="A190" s="61"/>
      <c r="B190" s="80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114"/>
      <c r="N190" s="66"/>
      <c r="O190" s="66"/>
      <c r="P190" s="66"/>
      <c r="Q190" s="66"/>
      <c r="R190" s="66"/>
      <c r="S190" s="17"/>
    </row>
    <row r="191" spans="1:19" s="7" customFormat="1" ht="15.75" hidden="1" x14ac:dyDescent="0.25">
      <c r="A191" s="82"/>
      <c r="B191" s="7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4"/>
      <c r="N191" s="45" t="e">
        <f>SUMIF([1]май2026!$A$5:$A$3260,$A$17:$A$1373,[1]май2026!$J$5:$J$3260)</f>
        <v>#VALUE!</v>
      </c>
      <c r="O191" s="45" t="e">
        <f>SUMIF([1]май2026!$A$5:$A$3260,$A$17:$A$1373,[1]май2026!$AE$5:$AE$3260)</f>
        <v>#VALUE!</v>
      </c>
      <c r="P191" s="45" t="e">
        <f>SUMIF([1]май2026!$A$5:$A$3260,$A$17:$A$1373,[1]май2026!$AF$5:$AF$3260)</f>
        <v>#VALUE!</v>
      </c>
      <c r="Q191" s="45" t="e">
        <f>SUMIF([1]май2026!$A$5:$A$3260,$A$17:$A$1373,[1]май2026!$AG$5:$AG$3260)</f>
        <v>#VALUE!</v>
      </c>
      <c r="R191" s="45" t="e">
        <f>SUMIF([1]май2026!$A$5:$A$3260,$A$17:$A$1373,[1]май2026!$AH$5:$AH$3260)</f>
        <v>#VALUE!</v>
      </c>
      <c r="S191" s="17"/>
    </row>
    <row r="192" spans="1:19" s="7" customFormat="1" ht="15.75" hidden="1" x14ac:dyDescent="0.25">
      <c r="A192" s="82"/>
      <c r="B192" s="7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4"/>
      <c r="N192" s="45" t="e">
        <f>SUMIF([1]май2026!$A$5:$A$3260,$A$17:$A$1373,[1]май2026!$J$5:$J$3260)</f>
        <v>#VALUE!</v>
      </c>
      <c r="O192" s="45" t="e">
        <f>SUMIF([1]май2026!$A$5:$A$3260,$A$17:$A$1373,[1]май2026!$AE$5:$AE$3260)</f>
        <v>#VALUE!</v>
      </c>
      <c r="P192" s="45" t="e">
        <f>SUMIF([1]май2026!$A$5:$A$3260,$A$17:$A$1373,[1]май2026!$AF$5:$AF$3260)</f>
        <v>#VALUE!</v>
      </c>
      <c r="Q192" s="45" t="e">
        <f>SUMIF([1]май2026!$A$5:$A$3260,$A$17:$A$1373,[1]май2026!$AG$5:$AG$3260)</f>
        <v>#VALUE!</v>
      </c>
      <c r="R192" s="45" t="e">
        <f>SUMIF([1]май2026!$A$5:$A$3260,$A$17:$A$1373,[1]май2026!$AH$5:$AH$3260)</f>
        <v>#VALUE!</v>
      </c>
      <c r="S192" s="17"/>
    </row>
    <row r="193" spans="1:19" s="7" customFormat="1" ht="15.75" hidden="1" x14ac:dyDescent="0.25">
      <c r="A193" s="90"/>
      <c r="B193" s="80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114"/>
      <c r="N193" s="66"/>
      <c r="O193" s="66"/>
      <c r="P193" s="66"/>
      <c r="Q193" s="66"/>
      <c r="R193" s="66"/>
      <c r="S193" s="17"/>
    </row>
    <row r="194" spans="1:19" s="7" customFormat="1" hidden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4"/>
      <c r="N194" s="45" t="e">
        <f>SUMIF([1]май2026!$A$5:$A$3260,$A$17:$A$1373,[1]май2026!$J$5:$J$3260)</f>
        <v>#VALUE!</v>
      </c>
      <c r="O194" s="45" t="e">
        <f>SUMIF([1]май2026!$A$5:$A$3260,$A$17:$A$1373,[1]май2026!$AE$5:$AE$3260)</f>
        <v>#VALUE!</v>
      </c>
      <c r="P194" s="45" t="e">
        <f>SUMIF([1]май2026!$A$5:$A$3260,$A$17:$A$1373,[1]май2026!$AF$5:$AF$3260)</f>
        <v>#VALUE!</v>
      </c>
      <c r="Q194" s="45" t="e">
        <f>SUMIF([1]май2026!$A$5:$A$3260,$A$17:$A$1373,[1]май2026!$AG$5:$AG$3260)</f>
        <v>#VALUE!</v>
      </c>
      <c r="R194" s="45" t="e">
        <f>SUMIF([1]май2026!$A$5:$A$3260,$A$17:$A$1373,[1]май2026!$AH$5:$AH$3260)</f>
        <v>#VALUE!</v>
      </c>
      <c r="S194" s="17"/>
    </row>
    <row r="195" spans="1:19" s="7" customFormat="1" hidden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4"/>
      <c r="N195" s="45" t="e">
        <f>SUMIF([1]май2026!$A$5:$A$3260,$A$17:$A$1373,[1]май2026!$J$5:$J$3260)</f>
        <v>#VALUE!</v>
      </c>
      <c r="O195" s="45" t="e">
        <f>SUMIF([1]май2026!$A$5:$A$3260,$A$17:$A$1373,[1]май2026!$AE$5:$AE$3260)</f>
        <v>#VALUE!</v>
      </c>
      <c r="P195" s="45" t="e">
        <f>SUMIF([1]май2026!$A$5:$A$3260,$A$17:$A$1373,[1]май2026!$AF$5:$AF$3260)</f>
        <v>#VALUE!</v>
      </c>
      <c r="Q195" s="45" t="e">
        <f>SUMIF([1]май2026!$A$5:$A$3260,$A$17:$A$1373,[1]май2026!$AG$5:$AG$3260)</f>
        <v>#VALUE!</v>
      </c>
      <c r="R195" s="45" t="e">
        <f>SUMIF([1]май2026!$A$5:$A$3260,$A$17:$A$1373,[1]май2026!$AH$5:$AH$3260)</f>
        <v>#VALUE!</v>
      </c>
      <c r="S195" s="17"/>
    </row>
    <row r="196" spans="1:19" s="7" customFormat="1" hidden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4"/>
      <c r="N196" s="45" t="e">
        <f>SUMIF([1]май2026!$A$5:$A$3260,$A$17:$A$1373,[1]май2026!$J$5:$J$3260)</f>
        <v>#VALUE!</v>
      </c>
      <c r="O196" s="45" t="e">
        <f>SUMIF([1]май2026!$A$5:$A$3260,$A$17:$A$1373,[1]май2026!$AE$5:$AE$3260)</f>
        <v>#VALUE!</v>
      </c>
      <c r="P196" s="45" t="e">
        <f>SUMIF([1]май2026!$A$5:$A$3260,$A$17:$A$1373,[1]май2026!$AF$5:$AF$3260)</f>
        <v>#VALUE!</v>
      </c>
      <c r="Q196" s="45" t="e">
        <f>SUMIF([1]май2026!$A$5:$A$3260,$A$17:$A$1373,[1]май2026!$AG$5:$AG$3260)</f>
        <v>#VALUE!</v>
      </c>
      <c r="R196" s="45" t="e">
        <f>SUMIF([1]май2026!$A$5:$A$3260,$A$17:$A$1373,[1]май2026!$AH$5:$AH$3260)</f>
        <v>#VALUE!</v>
      </c>
      <c r="S196" s="17"/>
    </row>
    <row r="197" spans="1:19" s="7" customFormat="1" hidden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4"/>
      <c r="N197" s="45" t="e">
        <f>SUMIF([1]май2026!$A$5:$A$3260,$A$17:$A$1373,[1]май2026!$J$5:$J$3260)</f>
        <v>#VALUE!</v>
      </c>
      <c r="O197" s="45" t="e">
        <f>SUMIF([1]май2026!$A$5:$A$3260,$A$17:$A$1373,[1]май2026!$AE$5:$AE$3260)</f>
        <v>#VALUE!</v>
      </c>
      <c r="P197" s="45" t="e">
        <f>SUMIF([1]май2026!$A$5:$A$3260,$A$17:$A$1373,[1]май2026!$AF$5:$AF$3260)</f>
        <v>#VALUE!</v>
      </c>
      <c r="Q197" s="45" t="e">
        <f>SUMIF([1]май2026!$A$5:$A$3260,$A$17:$A$1373,[1]май2026!$AG$5:$AG$3260)</f>
        <v>#VALUE!</v>
      </c>
      <c r="R197" s="45" t="e">
        <f>SUMIF([1]май2026!$A$5:$A$3260,$A$17:$A$1373,[1]май2026!$AH$5:$AH$3260)</f>
        <v>#VALUE!</v>
      </c>
      <c r="S197" s="17"/>
    </row>
    <row r="198" spans="1:19" s="7" customFormat="1" ht="15.75" hidden="1" x14ac:dyDescent="0.25">
      <c r="A198" s="90"/>
      <c r="B198" s="80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114"/>
      <c r="N198" s="66"/>
      <c r="O198" s="66"/>
      <c r="P198" s="66"/>
      <c r="Q198" s="66"/>
      <c r="R198" s="66"/>
      <c r="S198" s="17"/>
    </row>
    <row r="199" spans="1:19" s="7" customFormat="1" ht="15.75" hidden="1" x14ac:dyDescent="0.25">
      <c r="A199" s="74"/>
      <c r="B199" s="7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4"/>
      <c r="N199" s="45" t="e">
        <f>SUMIF([1]май2026!$A$5:$A$3260,$A$17:$A$1373,[1]май2026!$J$5:$J$3260)</f>
        <v>#VALUE!</v>
      </c>
      <c r="O199" s="45" t="e">
        <f>SUMIF([1]май2026!$A$5:$A$3260,$A$17:$A$1373,[1]май2026!$AE$5:$AE$3260)</f>
        <v>#VALUE!</v>
      </c>
      <c r="P199" s="45" t="e">
        <f>SUMIF([1]май2026!$A$5:$A$3260,$A$17:$A$1373,[1]май2026!$AF$5:$AF$3260)</f>
        <v>#VALUE!</v>
      </c>
      <c r="Q199" s="45" t="e">
        <f>SUMIF([1]май2026!$A$5:$A$3260,$A$17:$A$1373,[1]май2026!$AG$5:$AG$3260)</f>
        <v>#VALUE!</v>
      </c>
      <c r="R199" s="45" t="e">
        <f>SUMIF([1]май2026!$A$5:$A$3260,$A$17:$A$1373,[1]май2026!$AH$5:$AH$3260)</f>
        <v>#VALUE!</v>
      </c>
      <c r="S199" s="17"/>
    </row>
    <row r="200" spans="1:19" s="7" customFormat="1" ht="15.75" hidden="1" x14ac:dyDescent="0.25">
      <c r="A200" s="74"/>
      <c r="B200" s="7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94"/>
      <c r="N200" s="45" t="e">
        <f>SUMIF([1]май2026!$A$5:$A$3260,$A$17:$A$1373,[1]май2026!$J$5:$J$3260)</f>
        <v>#VALUE!</v>
      </c>
      <c r="O200" s="45" t="e">
        <f>SUMIF([1]май2026!$A$5:$A$3260,$A$17:$A$1373,[1]май2026!$AE$5:$AE$3260)</f>
        <v>#VALUE!</v>
      </c>
      <c r="P200" s="45" t="e">
        <f>SUMIF([1]май2026!$A$5:$A$3260,$A$17:$A$1373,[1]май2026!$AF$5:$AF$3260)</f>
        <v>#VALUE!</v>
      </c>
      <c r="Q200" s="45" t="e">
        <f>SUMIF([1]май2026!$A$5:$A$3260,$A$17:$A$1373,[1]май2026!$AG$5:$AG$3260)</f>
        <v>#VALUE!</v>
      </c>
      <c r="R200" s="45" t="e">
        <f>SUMIF([1]май2026!$A$5:$A$3260,$A$17:$A$1373,[1]май2026!$AH$5:$AH$3260)</f>
        <v>#VALUE!</v>
      </c>
      <c r="S200" s="17"/>
    </row>
    <row r="201" spans="1:19" s="7" customFormat="1" ht="15.75" hidden="1" x14ac:dyDescent="0.25">
      <c r="A201" s="74"/>
      <c r="B201" s="7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94"/>
      <c r="N201" s="45" t="e">
        <f>SUMIF([1]май2026!$A$5:$A$3260,$A$17:$A$1373,[1]май2026!$J$5:$J$3260)</f>
        <v>#VALUE!</v>
      </c>
      <c r="O201" s="45" t="e">
        <f>SUMIF([1]май2026!$A$5:$A$3260,$A$17:$A$1373,[1]май2026!$AE$5:$AE$3260)</f>
        <v>#VALUE!</v>
      </c>
      <c r="P201" s="45" t="e">
        <f>SUMIF([1]май2026!$A$5:$A$3260,$A$17:$A$1373,[1]май2026!$AF$5:$AF$3260)</f>
        <v>#VALUE!</v>
      </c>
      <c r="Q201" s="45" t="e">
        <f>SUMIF([1]май2026!$A$5:$A$3260,$A$17:$A$1373,[1]май2026!$AG$5:$AG$3260)</f>
        <v>#VALUE!</v>
      </c>
      <c r="R201" s="45" t="e">
        <f>SUMIF([1]май2026!$A$5:$A$3260,$A$17:$A$1373,[1]май2026!$AH$5:$AH$3260)</f>
        <v>#VALUE!</v>
      </c>
      <c r="S201" s="17"/>
    </row>
    <row r="202" spans="1:19" s="7" customFormat="1" ht="15.75" hidden="1" x14ac:dyDescent="0.25">
      <c r="A202" s="74"/>
      <c r="B202" s="7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94"/>
      <c r="N202" s="45" t="e">
        <f>SUMIF([1]май2026!$A$5:$A$3260,$A$17:$A$1373,[1]май2026!$J$5:$J$3260)</f>
        <v>#VALUE!</v>
      </c>
      <c r="O202" s="45" t="e">
        <f>SUMIF([1]май2026!$A$5:$A$3260,$A$17:$A$1373,[1]май2026!$AE$5:$AE$3260)</f>
        <v>#VALUE!</v>
      </c>
      <c r="P202" s="45" t="e">
        <f>SUMIF([1]май2026!$A$5:$A$3260,$A$17:$A$1373,[1]май2026!$AF$5:$AF$3260)</f>
        <v>#VALUE!</v>
      </c>
      <c r="Q202" s="45" t="e">
        <f>SUMIF([1]май2026!$A$5:$A$3260,$A$17:$A$1373,[1]май2026!$AG$5:$AG$3260)</f>
        <v>#VALUE!</v>
      </c>
      <c r="R202" s="45" t="e">
        <f>SUMIF([1]май2026!$A$5:$A$3260,$A$17:$A$1373,[1]май2026!$AH$5:$AH$3260)</f>
        <v>#VALUE!</v>
      </c>
      <c r="S202" s="17"/>
    </row>
    <row r="203" spans="1:19" s="7" customFormat="1" ht="15.75" hidden="1" x14ac:dyDescent="0.25">
      <c r="A203" s="74"/>
      <c r="B203" s="7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94"/>
      <c r="N203" s="45" t="e">
        <f>SUMIF([1]май2026!$A$5:$A$3260,$A$17:$A$1373,[1]май2026!$J$5:$J$3260)</f>
        <v>#VALUE!</v>
      </c>
      <c r="O203" s="45" t="e">
        <f>SUMIF([1]май2026!$A$5:$A$3260,$A$17:$A$1373,[1]май2026!$AE$5:$AE$3260)</f>
        <v>#VALUE!</v>
      </c>
      <c r="P203" s="45" t="e">
        <f>SUMIF([1]май2026!$A$5:$A$3260,$A$17:$A$1373,[1]май2026!$AF$5:$AF$3260)</f>
        <v>#VALUE!</v>
      </c>
      <c r="Q203" s="45" t="e">
        <f>SUMIF([1]май2026!$A$5:$A$3260,$A$17:$A$1373,[1]май2026!$AG$5:$AG$3260)</f>
        <v>#VALUE!</v>
      </c>
      <c r="R203" s="45" t="e">
        <f>SUMIF([1]май2026!$A$5:$A$3260,$A$17:$A$1373,[1]май2026!$AH$5:$AH$3260)</f>
        <v>#VALUE!</v>
      </c>
      <c r="S203" s="17"/>
    </row>
    <row r="204" spans="1:19" s="7" customFormat="1" ht="15.75" hidden="1" x14ac:dyDescent="0.25">
      <c r="A204" s="81"/>
      <c r="B204" s="80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114"/>
      <c r="N204" s="66"/>
      <c r="O204" s="66"/>
      <c r="P204" s="66"/>
      <c r="Q204" s="66"/>
      <c r="R204" s="66"/>
      <c r="S204" s="17"/>
    </row>
    <row r="205" spans="1:19" s="7" customFormat="1" ht="15.75" hidden="1" x14ac:dyDescent="0.25">
      <c r="A205" s="74"/>
      <c r="B205" s="7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94"/>
      <c r="N205" s="45" t="e">
        <f>SUMIF([1]май2026!$A$5:$A$3260,$A$17:$A$1373,[1]май2026!$J$5:$J$3260)</f>
        <v>#VALUE!</v>
      </c>
      <c r="O205" s="45" t="e">
        <f>SUMIF([1]май2026!$A$5:$A$3260,$A$17:$A$1373,[1]май2026!$AE$5:$AE$3260)</f>
        <v>#VALUE!</v>
      </c>
      <c r="P205" s="45" t="e">
        <f>SUMIF([1]май2026!$A$5:$A$3260,$A$17:$A$1373,[1]май2026!$AF$5:$AF$3260)</f>
        <v>#VALUE!</v>
      </c>
      <c r="Q205" s="45" t="e">
        <f>SUMIF([1]май2026!$A$5:$A$3260,$A$17:$A$1373,[1]май2026!$AG$5:$AG$3260)</f>
        <v>#VALUE!</v>
      </c>
      <c r="R205" s="45" t="e">
        <f>SUMIF([1]май2026!$A$5:$A$3260,$A$17:$A$1373,[1]май2026!$AH$5:$AH$3260)</f>
        <v>#VALUE!</v>
      </c>
      <c r="S205" s="17"/>
    </row>
    <row r="206" spans="1:19" s="7" customFormat="1" ht="15.75" hidden="1" x14ac:dyDescent="0.25">
      <c r="A206" s="74"/>
      <c r="B206" s="7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94"/>
      <c r="N206" s="45" t="e">
        <f>SUMIF([1]май2026!$A$5:$A$3260,$A$17:$A$1373,[1]май2026!$J$5:$J$3260)</f>
        <v>#VALUE!</v>
      </c>
      <c r="O206" s="45" t="e">
        <f>SUMIF([1]май2026!$A$5:$A$3260,$A$17:$A$1373,[1]май2026!$AE$5:$AE$3260)</f>
        <v>#VALUE!</v>
      </c>
      <c r="P206" s="45" t="e">
        <f>SUMIF([1]май2026!$A$5:$A$3260,$A$17:$A$1373,[1]май2026!$AF$5:$AF$3260)</f>
        <v>#VALUE!</v>
      </c>
      <c r="Q206" s="45" t="e">
        <f>SUMIF([1]май2026!$A$5:$A$3260,$A$17:$A$1373,[1]май2026!$AG$5:$AG$3260)</f>
        <v>#VALUE!</v>
      </c>
      <c r="R206" s="45" t="e">
        <f>SUMIF([1]май2026!$A$5:$A$3260,$A$17:$A$1373,[1]май2026!$AH$5:$AH$3260)</f>
        <v>#VALUE!</v>
      </c>
      <c r="S206" s="17"/>
    </row>
    <row r="207" spans="1:19" s="7" customFormat="1" ht="15.75" hidden="1" x14ac:dyDescent="0.25">
      <c r="A207" s="74"/>
      <c r="B207" s="7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94"/>
      <c r="N207" s="45" t="e">
        <f>SUMIF([1]май2026!$A$5:$A$3260,$A$17:$A$1373,[1]май2026!$J$5:$J$3260)</f>
        <v>#VALUE!</v>
      </c>
      <c r="O207" s="45" t="e">
        <f>SUMIF([1]май2026!$A$5:$A$3260,$A$17:$A$1373,[1]май2026!$AE$5:$AE$3260)</f>
        <v>#VALUE!</v>
      </c>
      <c r="P207" s="45" t="e">
        <f>SUMIF([1]май2026!$A$5:$A$3260,$A$17:$A$1373,[1]май2026!$AF$5:$AF$3260)</f>
        <v>#VALUE!</v>
      </c>
      <c r="Q207" s="45" t="e">
        <f>SUMIF([1]май2026!$A$5:$A$3260,$A$17:$A$1373,[1]май2026!$AG$5:$AG$3260)</f>
        <v>#VALUE!</v>
      </c>
      <c r="R207" s="45" t="e">
        <f>SUMIF([1]май2026!$A$5:$A$3260,$A$17:$A$1373,[1]май2026!$AH$5:$AH$3260)</f>
        <v>#VALUE!</v>
      </c>
      <c r="S207" s="17"/>
    </row>
    <row r="208" spans="1:19" s="7" customFormat="1" ht="15.75" hidden="1" x14ac:dyDescent="0.25">
      <c r="A208" s="74"/>
      <c r="B208" s="7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94"/>
      <c r="N208" s="45" t="e">
        <f>SUMIF([1]май2026!$A$5:$A$3260,$A$17:$A$1373,[1]май2026!$J$5:$J$3260)</f>
        <v>#VALUE!</v>
      </c>
      <c r="O208" s="45" t="e">
        <f>SUMIF([1]май2026!$A$5:$A$3260,$A$17:$A$1373,[1]май2026!$AE$5:$AE$3260)</f>
        <v>#VALUE!</v>
      </c>
      <c r="P208" s="45" t="e">
        <f>SUMIF([1]май2026!$A$5:$A$3260,$A$17:$A$1373,[1]май2026!$AF$5:$AF$3260)</f>
        <v>#VALUE!</v>
      </c>
      <c r="Q208" s="45" t="e">
        <f>SUMIF([1]май2026!$A$5:$A$3260,$A$17:$A$1373,[1]май2026!$AG$5:$AG$3260)</f>
        <v>#VALUE!</v>
      </c>
      <c r="R208" s="45" t="e">
        <f>SUMIF([1]май2026!$A$5:$A$3260,$A$17:$A$1373,[1]май2026!$AH$5:$AH$3260)</f>
        <v>#VALUE!</v>
      </c>
      <c r="S208" s="17"/>
    </row>
    <row r="209" spans="1:83" s="7" customFormat="1" ht="15.75" hidden="1" x14ac:dyDescent="0.25">
      <c r="A209" s="74"/>
      <c r="B209" s="7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94"/>
      <c r="N209" s="45" t="e">
        <f>SUMIF([1]май2026!$A$5:$A$3260,$A$17:$A$1373,[1]май2026!$J$5:$J$3260)</f>
        <v>#VALUE!</v>
      </c>
      <c r="O209" s="45" t="e">
        <f>SUMIF([1]май2026!$A$5:$A$3260,$A$17:$A$1373,[1]май2026!$AE$5:$AE$3260)</f>
        <v>#VALUE!</v>
      </c>
      <c r="P209" s="45" t="e">
        <f>SUMIF([1]май2026!$A$5:$A$3260,$A$17:$A$1373,[1]май2026!$AF$5:$AF$3260)</f>
        <v>#VALUE!</v>
      </c>
      <c r="Q209" s="45" t="e">
        <f>SUMIF([1]май2026!$A$5:$A$3260,$A$17:$A$1373,[1]май2026!$AG$5:$AG$3260)</f>
        <v>#VALUE!</v>
      </c>
      <c r="R209" s="45" t="e">
        <f>SUMIF([1]май2026!$A$5:$A$3260,$A$17:$A$1373,[1]май2026!$AH$5:$AH$3260)</f>
        <v>#VALUE!</v>
      </c>
      <c r="S209" s="17"/>
    </row>
    <row r="210" spans="1:83" s="7" customFormat="1" ht="15.75" hidden="1" x14ac:dyDescent="0.25">
      <c r="A210" s="74"/>
      <c r="B210" s="7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94"/>
      <c r="N210" s="45" t="e">
        <f>SUMIF([1]май2026!$A$5:$A$3260,$A$17:$A$1373,[1]май2026!$J$5:$J$3260)</f>
        <v>#VALUE!</v>
      </c>
      <c r="O210" s="45" t="e">
        <f>SUMIF([1]май2026!$A$5:$A$3260,$A$17:$A$1373,[1]май2026!$AE$5:$AE$3260)</f>
        <v>#VALUE!</v>
      </c>
      <c r="P210" s="45" t="e">
        <f>SUMIF([1]май2026!$A$5:$A$3260,$A$17:$A$1373,[1]май2026!$AF$5:$AF$3260)</f>
        <v>#VALUE!</v>
      </c>
      <c r="Q210" s="45" t="e">
        <f>SUMIF([1]май2026!$A$5:$A$3260,$A$17:$A$1373,[1]май2026!$AG$5:$AG$3260)</f>
        <v>#VALUE!</v>
      </c>
      <c r="R210" s="45" t="e">
        <f>SUMIF([1]май2026!$A$5:$A$3260,$A$17:$A$1373,[1]май2026!$AH$5:$AH$3260)</f>
        <v>#VALUE!</v>
      </c>
      <c r="S210" s="17"/>
    </row>
    <row r="211" spans="1:83" s="7" customFormat="1" ht="15.75" hidden="1" x14ac:dyDescent="0.25">
      <c r="A211" s="74"/>
      <c r="B211" s="7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94"/>
      <c r="N211" s="45" t="e">
        <f>SUMIF([1]май2026!$A$5:$A$3260,$A$17:$A$1373,[1]май2026!$J$5:$J$3260)</f>
        <v>#VALUE!</v>
      </c>
      <c r="O211" s="45" t="e">
        <f>SUMIF([1]май2026!$A$5:$A$3260,$A$17:$A$1373,[1]май2026!$AE$5:$AE$3260)</f>
        <v>#VALUE!</v>
      </c>
      <c r="P211" s="45" t="e">
        <f>SUMIF([1]май2026!$A$5:$A$3260,$A$17:$A$1373,[1]май2026!$AF$5:$AF$3260)</f>
        <v>#VALUE!</v>
      </c>
      <c r="Q211" s="45" t="e">
        <f>SUMIF([1]май2026!$A$5:$A$3260,$A$17:$A$1373,[1]май2026!$AG$5:$AG$3260)</f>
        <v>#VALUE!</v>
      </c>
      <c r="R211" s="45" t="e">
        <f>SUMIF([1]май2026!$A$5:$A$3260,$A$17:$A$1373,[1]май2026!$AH$5:$AH$3260)</f>
        <v>#VALUE!</v>
      </c>
      <c r="S211" s="17"/>
    </row>
    <row r="212" spans="1:83" s="7" customFormat="1" ht="15.75" hidden="1" x14ac:dyDescent="0.25">
      <c r="A212" s="74"/>
      <c r="B212" s="7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94"/>
      <c r="N212" s="45" t="e">
        <f>SUMIF([1]май2026!$A$5:$A$3260,$A$17:$A$1373,[1]май2026!$J$5:$J$3260)</f>
        <v>#VALUE!</v>
      </c>
      <c r="O212" s="45" t="e">
        <f>SUMIF([1]май2026!$A$5:$A$3260,$A$17:$A$1373,[1]май2026!$AE$5:$AE$3260)</f>
        <v>#VALUE!</v>
      </c>
      <c r="P212" s="45" t="e">
        <f>SUMIF([1]май2026!$A$5:$A$3260,$A$17:$A$1373,[1]май2026!$AF$5:$AF$3260)</f>
        <v>#VALUE!</v>
      </c>
      <c r="Q212" s="45" t="e">
        <f>SUMIF([1]май2026!$A$5:$A$3260,$A$17:$A$1373,[1]май2026!$AG$5:$AG$3260)</f>
        <v>#VALUE!</v>
      </c>
      <c r="R212" s="45" t="e">
        <f>SUMIF([1]май2026!$A$5:$A$3260,$A$17:$A$1373,[1]май2026!$AH$5:$AH$3260)</f>
        <v>#VALUE!</v>
      </c>
      <c r="S212" s="17"/>
    </row>
    <row r="213" spans="1:83" s="7" customFormat="1" ht="15.75" hidden="1" x14ac:dyDescent="0.25">
      <c r="A213" s="90"/>
      <c r="B213" s="80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114"/>
      <c r="N213" s="66"/>
      <c r="O213" s="66"/>
      <c r="P213" s="66"/>
      <c r="Q213" s="66"/>
      <c r="R213" s="66"/>
      <c r="S213" s="17"/>
    </row>
    <row r="214" spans="1:83" s="7" customFormat="1" ht="15.75" hidden="1" x14ac:dyDescent="0.25">
      <c r="A214" s="82"/>
      <c r="B214" s="109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94"/>
      <c r="N214" s="45" t="e">
        <f>SUMIF([1]май2026!$A$5:$A$3260,$A$17:$A$1373,[1]май2026!$J$5:$J$3260)</f>
        <v>#VALUE!</v>
      </c>
      <c r="O214" s="45" t="e">
        <f>SUMIF([1]май2026!$A$5:$A$3260,$A$17:$A$1373,[1]май2026!$AE$5:$AE$3260)</f>
        <v>#VALUE!</v>
      </c>
      <c r="P214" s="45" t="e">
        <f>SUMIF([1]май2026!$A$5:$A$3260,$A$17:$A$1373,[1]май2026!$AF$5:$AF$3260)</f>
        <v>#VALUE!</v>
      </c>
      <c r="Q214" s="45" t="e">
        <f>SUMIF([1]май2026!$A$5:$A$3260,$A$17:$A$1373,[1]май2026!$AG$5:$AG$3260)</f>
        <v>#VALUE!</v>
      </c>
      <c r="R214" s="45" t="e">
        <f>SUMIF([1]май2026!$A$5:$A$3260,$A$17:$A$1373,[1]май2026!$AH$5:$AH$3260)</f>
        <v>#VALUE!</v>
      </c>
      <c r="S214" s="17"/>
    </row>
    <row r="215" spans="1:83" x14ac:dyDescent="0.25">
      <c r="A215" s="23">
        <v>78</v>
      </c>
      <c r="B215" s="103" t="s">
        <v>41</v>
      </c>
      <c r="C215" s="2">
        <v>0</v>
      </c>
      <c r="D215" s="2">
        <v>487822.86</v>
      </c>
      <c r="E215" s="2">
        <v>473587.80000000016</v>
      </c>
      <c r="F215" s="2">
        <v>97.081920269173153</v>
      </c>
      <c r="G215" s="2">
        <v>14235.059999999823</v>
      </c>
      <c r="H215" s="2">
        <v>140050.14999999985</v>
      </c>
      <c r="I215" s="2">
        <v>82022.740000000005</v>
      </c>
      <c r="J215" s="2">
        <v>207837.83000000002</v>
      </c>
      <c r="K215" s="2">
        <v>253.39049878119164</v>
      </c>
      <c r="L215" s="2">
        <v>-125815.09000000001</v>
      </c>
      <c r="M215" s="94">
        <v>14235.059999999823</v>
      </c>
      <c r="N215" s="45" t="e">
        <f>SUMIF([1]май2026!$A$5:$A$3260,$A$17:$A$1373,[1]май2026!$J$5:$J$3260)</f>
        <v>#VALUE!</v>
      </c>
      <c r="O215" s="45" t="e">
        <f>SUMIF([1]май2026!$A$5:$A$3260,$A$17:$A$1373,[1]май2026!$AE$5:$AE$3260)</f>
        <v>#VALUE!</v>
      </c>
      <c r="P215" s="45" t="e">
        <f>SUMIF([1]май2026!$A$5:$A$3260,$A$17:$A$1373,[1]май2026!$AF$5:$AF$3260)</f>
        <v>#VALUE!</v>
      </c>
      <c r="Q215" s="45" t="e">
        <f>SUMIF([1]май2026!$A$5:$A$3260,$A$17:$A$1373,[1]май2026!$AG$5:$AG$3260)</f>
        <v>#VALUE!</v>
      </c>
      <c r="R215" s="45" t="e">
        <f>SUMIF([1]май2026!$A$5:$A$3260,$A$17:$A$1373,[1]май2026!$AH$5:$AH$3260)</f>
        <v>#VALUE!</v>
      </c>
    </row>
    <row r="216" spans="1:83" x14ac:dyDescent="0.25">
      <c r="A216" s="23">
        <v>222</v>
      </c>
      <c r="B216" s="103" t="s">
        <v>41</v>
      </c>
      <c r="C216" s="2">
        <v>0</v>
      </c>
      <c r="D216" s="2">
        <v>9664.4599999999991</v>
      </c>
      <c r="E216" s="2">
        <v>0</v>
      </c>
      <c r="F216" s="2">
        <v>0</v>
      </c>
      <c r="G216" s="2">
        <v>9664.4599999999991</v>
      </c>
      <c r="H216" s="2">
        <v>0</v>
      </c>
      <c r="I216" s="2">
        <v>9664.4599999999991</v>
      </c>
      <c r="J216" s="2">
        <v>0</v>
      </c>
      <c r="K216" s="2">
        <v>0</v>
      </c>
      <c r="L216" s="2">
        <v>9664.4599999999991</v>
      </c>
      <c r="M216" s="94">
        <v>9664.4599999999991</v>
      </c>
      <c r="N216" s="45" t="e">
        <f>SUMIF([1]май2026!$A$5:$A$3260,$A$17:$A$1373,[1]май2026!$J$5:$J$3260)</f>
        <v>#VALUE!</v>
      </c>
      <c r="O216" s="45" t="e">
        <f>SUMIF([1]май2026!$A$5:$A$3260,$A$17:$A$1373,[1]май2026!$AE$5:$AE$3260)</f>
        <v>#VALUE!</v>
      </c>
      <c r="P216" s="45" t="e">
        <f>SUMIF([1]май2026!$A$5:$A$3260,$A$17:$A$1373,[1]май2026!$AF$5:$AF$3260)</f>
        <v>#VALUE!</v>
      </c>
      <c r="Q216" s="45" t="e">
        <f>SUMIF([1]май2026!$A$5:$A$3260,$A$17:$A$1373,[1]май2026!$AG$5:$AG$3260)</f>
        <v>#VALUE!</v>
      </c>
      <c r="R216" s="45" t="e">
        <f>SUMIF([1]май2026!$A$5:$A$3260,$A$17:$A$1373,[1]май2026!$AH$5:$AH$3260)</f>
        <v>#VALUE!</v>
      </c>
    </row>
    <row r="217" spans="1:83" x14ac:dyDescent="0.25">
      <c r="A217" s="23"/>
      <c r="B217" s="3" t="s">
        <v>19</v>
      </c>
      <c r="C217" s="9">
        <v>0</v>
      </c>
      <c r="D217" s="9">
        <v>497487.32</v>
      </c>
      <c r="E217" s="9">
        <v>473587.80000000016</v>
      </c>
      <c r="F217" s="9">
        <v>95.19595393908736</v>
      </c>
      <c r="G217" s="9">
        <v>23899.519999999822</v>
      </c>
      <c r="H217" s="9">
        <v>140050.14999999985</v>
      </c>
      <c r="I217" s="9">
        <v>91687.200000000012</v>
      </c>
      <c r="J217" s="9">
        <v>207837.83000000002</v>
      </c>
      <c r="K217" s="9">
        <v>226.68140154787145</v>
      </c>
      <c r="L217" s="9">
        <v>-116150.63</v>
      </c>
      <c r="M217" s="48">
        <v>23899.519999999822</v>
      </c>
      <c r="N217" s="9" t="e">
        <f t="shared" ref="N217:R217" si="14">N112+N155+N176+N184+N173</f>
        <v>#VALUE!</v>
      </c>
      <c r="O217" s="9" t="e">
        <f t="shared" si="14"/>
        <v>#VALUE!</v>
      </c>
      <c r="P217" s="9" t="e">
        <f t="shared" si="14"/>
        <v>#VALUE!</v>
      </c>
      <c r="Q217" s="9" t="e">
        <f t="shared" si="14"/>
        <v>#VALUE!</v>
      </c>
      <c r="R217" s="9" t="e">
        <f t="shared" si="14"/>
        <v>#VALUE!</v>
      </c>
    </row>
    <row r="218" spans="1:83" x14ac:dyDescent="0.25">
      <c r="A218" s="23"/>
      <c r="B218" s="3" t="s">
        <v>13</v>
      </c>
      <c r="C218" s="2"/>
      <c r="D218" s="2"/>
      <c r="E218" s="2"/>
      <c r="F218" s="2" t="e">
        <v>#DIV/0!</v>
      </c>
      <c r="G218" s="2"/>
      <c r="H218" s="2"/>
      <c r="I218" s="2"/>
      <c r="J218" s="2"/>
      <c r="K218" s="2" t="e">
        <v>#DIV/0!</v>
      </c>
      <c r="L218" s="2"/>
      <c r="M218" s="94"/>
      <c r="N218" s="56"/>
      <c r="O218" s="56"/>
      <c r="P218" s="56"/>
      <c r="Q218" s="56"/>
      <c r="R218" s="56"/>
    </row>
    <row r="219" spans="1:83" s="7" customFormat="1" hidden="1" x14ac:dyDescent="0.25">
      <c r="A219" s="23"/>
      <c r="B219" s="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48"/>
      <c r="N219" s="55" t="e">
        <f t="shared" ref="N219:R219" si="15">SUM(N220:N270)</f>
        <v>#VALUE!</v>
      </c>
      <c r="O219" s="55" t="e">
        <f t="shared" si="15"/>
        <v>#VALUE!</v>
      </c>
      <c r="P219" s="55" t="e">
        <f t="shared" si="15"/>
        <v>#VALUE!</v>
      </c>
      <c r="Q219" s="55" t="e">
        <f t="shared" si="15"/>
        <v>#VALUE!</v>
      </c>
      <c r="R219" s="55" t="e">
        <f t="shared" si="15"/>
        <v>#VALUE!</v>
      </c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</row>
    <row r="220" spans="1:83" s="20" customFormat="1" hidden="1" x14ac:dyDescent="0.25">
      <c r="A220" s="19"/>
      <c r="B220" s="124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2"/>
      <c r="N220" s="19" t="e">
        <f>SUMIF([1]май2026!$A$5:$A$3260,$A$17:$A$1373,[1]май2026!$J$5:$J$3260)</f>
        <v>#VALUE!</v>
      </c>
      <c r="O220" s="19" t="e">
        <f>SUMIF([1]май2026!$A$5:$A$3260,$A$17:$A$1373,[1]май2026!$AE$5:$AE$3260)</f>
        <v>#VALUE!</v>
      </c>
      <c r="P220" s="19" t="e">
        <f>SUMIF([1]май2026!$A$5:$A$3260,$A$17:$A$1373,[1]май2026!$AF$5:$AF$3260)</f>
        <v>#VALUE!</v>
      </c>
      <c r="Q220" s="19" t="e">
        <f>SUMIF([1]май2026!$A$5:$A$3260,$A$17:$A$1373,[1]май2026!$AG$5:$AG$3260)</f>
        <v>#VALUE!</v>
      </c>
      <c r="R220" s="19" t="e">
        <f>SUMIF([1]май2026!$A$5:$A$3260,$A$17:$A$1373,[1]май2026!$AH$5:$AH$3260)</f>
        <v>#VALUE!</v>
      </c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</row>
    <row r="221" spans="1:83" s="20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2"/>
      <c r="N221" s="19" t="e">
        <f>SUMIF([1]май2026!$A$5:$A$3260,$A$17:$A$1373,[1]май2026!$J$5:$J$3260)</f>
        <v>#VALUE!</v>
      </c>
      <c r="O221" s="19" t="e">
        <f>SUMIF([1]май2026!$A$5:$A$3260,$A$17:$A$1373,[1]май2026!$AE$5:$AE$3260)</f>
        <v>#VALUE!</v>
      </c>
      <c r="P221" s="19" t="e">
        <f>SUMIF([1]май2026!$A$5:$A$3260,$A$17:$A$1373,[1]май2026!$AF$5:$AF$3260)</f>
        <v>#VALUE!</v>
      </c>
      <c r="Q221" s="19" t="e">
        <f>SUMIF([1]май2026!$A$5:$A$3260,$A$17:$A$1373,[1]май2026!$AG$5:$AG$3260)</f>
        <v>#VALUE!</v>
      </c>
      <c r="R221" s="19" t="e">
        <f>SUMIF([1]май2026!$A$5:$A$3260,$A$17:$A$1373,[1]май2026!$AH$5:$AH$3260)</f>
        <v>#VALUE!</v>
      </c>
      <c r="S221" s="17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</row>
    <row r="222" spans="1:83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2"/>
      <c r="N222" s="19" t="e">
        <f>SUMIF([1]май2026!$A$5:$A$3260,$A$17:$A$1373,[1]май2026!$J$5:$J$3260)</f>
        <v>#VALUE!</v>
      </c>
      <c r="O222" s="19" t="e">
        <f>SUMIF([1]май2026!$A$5:$A$3260,$A$17:$A$1373,[1]май2026!$AE$5:$AE$3260)</f>
        <v>#VALUE!</v>
      </c>
      <c r="P222" s="19" t="e">
        <f>SUMIF([1]май2026!$A$5:$A$3260,$A$17:$A$1373,[1]май2026!$AF$5:$AF$3260)</f>
        <v>#VALUE!</v>
      </c>
      <c r="Q222" s="19" t="e">
        <f>SUMIF([1]май2026!$A$5:$A$3260,$A$17:$A$1373,[1]май2026!$AG$5:$AG$3260)</f>
        <v>#VALUE!</v>
      </c>
      <c r="R222" s="19" t="e">
        <f>SUMIF([1]май2026!$A$5:$A$3260,$A$17:$A$1373,[1]май2026!$AH$5:$AH$3260)</f>
        <v>#VALUE!</v>
      </c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</row>
    <row r="223" spans="1:83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2"/>
      <c r="N223" s="19" t="e">
        <f>SUMIF([1]май2026!$A$5:$A$3260,$A$17:$A$1373,[1]май2026!$J$5:$J$3260)</f>
        <v>#VALUE!</v>
      </c>
      <c r="O223" s="19" t="e">
        <f>SUMIF([1]май2026!$A$5:$A$3260,$A$17:$A$1373,[1]май2026!$AE$5:$AE$3260)</f>
        <v>#VALUE!</v>
      </c>
      <c r="P223" s="19" t="e">
        <f>SUMIF([1]май2026!$A$5:$A$3260,$A$17:$A$1373,[1]май2026!$AF$5:$AF$3260)</f>
        <v>#VALUE!</v>
      </c>
      <c r="Q223" s="19" t="e">
        <f>SUMIF([1]май2026!$A$5:$A$3260,$A$17:$A$1373,[1]май2026!$AG$5:$AG$3260)</f>
        <v>#VALUE!</v>
      </c>
      <c r="R223" s="19" t="e">
        <f>SUMIF([1]май2026!$A$5:$A$3260,$A$17:$A$1373,[1]май2026!$AH$5:$AH$3260)</f>
        <v>#VALUE!</v>
      </c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</row>
    <row r="224" spans="1:83" s="20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2"/>
      <c r="N224" s="19" t="e">
        <f>SUMIF([1]май2026!$A$5:$A$3260,$A$17:$A$1373,[1]май2026!$J$5:$J$3260)</f>
        <v>#VALUE!</v>
      </c>
      <c r="O224" s="19" t="e">
        <f>SUMIF([1]май2026!$A$5:$A$3260,$A$17:$A$1373,[1]май2026!$AE$5:$AE$3260)</f>
        <v>#VALUE!</v>
      </c>
      <c r="P224" s="19" t="e">
        <f>SUMIF([1]май2026!$A$5:$A$3260,$A$17:$A$1373,[1]май2026!$AF$5:$AF$3260)</f>
        <v>#VALUE!</v>
      </c>
      <c r="Q224" s="19" t="e">
        <f>SUMIF([1]май2026!$A$5:$A$3260,$A$17:$A$1373,[1]май2026!$AG$5:$AG$3260)</f>
        <v>#VALUE!</v>
      </c>
      <c r="R224" s="19" t="e">
        <f>SUMIF([1]май2026!$A$5:$A$3260,$A$17:$A$1373,[1]май2026!$AH$5:$AH$3260)</f>
        <v>#VALUE!</v>
      </c>
      <c r="S224" s="17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</row>
    <row r="225" spans="1:83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2"/>
      <c r="N225" s="19" t="e">
        <f>SUMIF([1]май2026!$A$5:$A$3260,$A$17:$A$1373,[1]май2026!$J$5:$J$3260)</f>
        <v>#VALUE!</v>
      </c>
      <c r="O225" s="19" t="e">
        <f>SUMIF([1]май2026!$A$5:$A$3260,$A$17:$A$1373,[1]май2026!$AE$5:$AE$3260)</f>
        <v>#VALUE!</v>
      </c>
      <c r="P225" s="19" t="e">
        <f>SUMIF([1]май2026!$A$5:$A$3260,$A$17:$A$1373,[1]май2026!$AF$5:$AF$3260)</f>
        <v>#VALUE!</v>
      </c>
      <c r="Q225" s="19" t="e">
        <f>SUMIF([1]май2026!$A$5:$A$3260,$A$17:$A$1373,[1]май2026!$AG$5:$AG$3260)</f>
        <v>#VALUE!</v>
      </c>
      <c r="R225" s="19" t="e">
        <f>SUMIF([1]май2026!$A$5:$A$3260,$A$17:$A$1373,[1]май2026!$AH$5:$AH$3260)</f>
        <v>#VALUE!</v>
      </c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</row>
    <row r="226" spans="1:83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2"/>
      <c r="N226" s="19" t="e">
        <f>SUMIF([1]май2026!$A$5:$A$3260,$A$17:$A$1373,[1]май2026!$J$5:$J$3260)</f>
        <v>#VALUE!</v>
      </c>
      <c r="O226" s="19" t="e">
        <f>SUMIF([1]май2026!$A$5:$A$3260,$A$17:$A$1373,[1]май2026!$AE$5:$AE$3260)</f>
        <v>#VALUE!</v>
      </c>
      <c r="P226" s="19" t="e">
        <f>SUMIF([1]май2026!$A$5:$A$3260,$A$17:$A$1373,[1]май2026!$AF$5:$AF$3260)</f>
        <v>#VALUE!</v>
      </c>
      <c r="Q226" s="19" t="e">
        <f>SUMIF([1]май2026!$A$5:$A$3260,$A$17:$A$1373,[1]май2026!$AG$5:$AG$3260)</f>
        <v>#VALUE!</v>
      </c>
      <c r="R226" s="19" t="e">
        <f>SUMIF([1]май2026!$A$5:$A$3260,$A$17:$A$1373,[1]май2026!$AH$5:$AH$3260)</f>
        <v>#VALUE!</v>
      </c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</row>
    <row r="227" spans="1:83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2"/>
      <c r="N227" s="19" t="e">
        <f>SUMIF([1]май2026!$A$5:$A$3260,$A$17:$A$1373,[1]май2026!$J$5:$J$3260)</f>
        <v>#VALUE!</v>
      </c>
      <c r="O227" s="19" t="e">
        <f>SUMIF([1]май2026!$A$5:$A$3260,$A$17:$A$1373,[1]май2026!$AE$5:$AE$3260)</f>
        <v>#VALUE!</v>
      </c>
      <c r="P227" s="19" t="e">
        <f>SUMIF([1]май2026!$A$5:$A$3260,$A$17:$A$1373,[1]май2026!$AF$5:$AF$3260)</f>
        <v>#VALUE!</v>
      </c>
      <c r="Q227" s="19" t="e">
        <f>SUMIF([1]май2026!$A$5:$A$3260,$A$17:$A$1373,[1]май2026!$AG$5:$AG$3260)</f>
        <v>#VALUE!</v>
      </c>
      <c r="R227" s="19" t="e">
        <f>SUMIF([1]май2026!$A$5:$A$3260,$A$17:$A$1373,[1]май2026!$AH$5:$AH$3260)</f>
        <v>#VALUE!</v>
      </c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</row>
    <row r="228" spans="1:83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2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</row>
    <row r="229" spans="1:83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2"/>
      <c r="N229" s="19" t="e">
        <f>SUMIF([1]май2026!$A$5:$A$3260,$A$17:$A$1373,[1]май2026!$J$5:$J$3260)</f>
        <v>#VALUE!</v>
      </c>
      <c r="O229" s="19" t="e">
        <f>SUMIF([1]май2026!$A$5:$A$3260,$A$17:$A$1373,[1]май2026!$AE$5:$AE$3260)</f>
        <v>#VALUE!</v>
      </c>
      <c r="P229" s="19" t="e">
        <f>SUMIF([1]май2026!$A$5:$A$3260,$A$17:$A$1373,[1]май2026!$AF$5:$AF$3260)</f>
        <v>#VALUE!</v>
      </c>
      <c r="Q229" s="19" t="e">
        <f>SUMIF([1]май2026!$A$5:$A$3260,$A$17:$A$1373,[1]май2026!$AG$5:$AG$3260)</f>
        <v>#VALUE!</v>
      </c>
      <c r="R229" s="19" t="e">
        <f>SUMIF([1]май2026!$A$5:$A$3260,$A$17:$A$1373,[1]май2026!$AH$5:$AH$3260)</f>
        <v>#VALUE!</v>
      </c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</row>
    <row r="230" spans="1:83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2"/>
      <c r="N230" s="19" t="e">
        <f>SUMIF([1]май2026!$A$5:$A$3260,$A$17:$A$1373,[1]май2026!$J$5:$J$3260)</f>
        <v>#VALUE!</v>
      </c>
      <c r="O230" s="19" t="e">
        <f>SUMIF([1]май2026!$A$5:$A$3260,$A$17:$A$1373,[1]май2026!$AE$5:$AE$3260)</f>
        <v>#VALUE!</v>
      </c>
      <c r="P230" s="19" t="e">
        <f>SUMIF([1]май2026!$A$5:$A$3260,$A$17:$A$1373,[1]май2026!$AF$5:$AF$3260)</f>
        <v>#VALUE!</v>
      </c>
      <c r="Q230" s="19" t="e">
        <f>SUMIF([1]май2026!$A$5:$A$3260,$A$17:$A$1373,[1]май2026!$AG$5:$AG$3260)</f>
        <v>#VALUE!</v>
      </c>
      <c r="R230" s="19" t="e">
        <f>SUMIF([1]май2026!$A$5:$A$3260,$A$17:$A$1373,[1]май2026!$AH$5:$AH$3260)</f>
        <v>#VALUE!</v>
      </c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</row>
    <row r="231" spans="1:83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2"/>
      <c r="N231" s="19" t="e">
        <f>SUMIF([1]май2026!$A$5:$A$3260,$A$17:$A$1373,[1]май2026!$J$5:$J$3260)</f>
        <v>#VALUE!</v>
      </c>
      <c r="O231" s="19" t="e">
        <f>SUMIF([1]май2026!$A$5:$A$3260,$A$17:$A$1373,[1]май2026!$AE$5:$AE$3260)</f>
        <v>#VALUE!</v>
      </c>
      <c r="P231" s="19" t="e">
        <f>SUMIF([1]май2026!$A$5:$A$3260,$A$17:$A$1373,[1]май2026!$AF$5:$AF$3260)</f>
        <v>#VALUE!</v>
      </c>
      <c r="Q231" s="19" t="e">
        <f>SUMIF([1]май2026!$A$5:$A$3260,$A$17:$A$1373,[1]май2026!$AG$5:$AG$3260)</f>
        <v>#VALUE!</v>
      </c>
      <c r="R231" s="19" t="e">
        <f>SUMIF([1]май2026!$A$5:$A$3260,$A$17:$A$1373,[1]май2026!$AH$5:$AH$3260)</f>
        <v>#VALUE!</v>
      </c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</row>
    <row r="232" spans="1:83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2"/>
      <c r="N232" s="19" t="e">
        <f>SUMIF([1]май2026!$A$5:$A$3260,$A$17:$A$1373,[1]май2026!$J$5:$J$3260)</f>
        <v>#VALUE!</v>
      </c>
      <c r="O232" s="19" t="e">
        <f>SUMIF([1]май2026!$A$5:$A$3260,$A$17:$A$1373,[1]май2026!$AE$5:$AE$3260)</f>
        <v>#VALUE!</v>
      </c>
      <c r="P232" s="19" t="e">
        <f>SUMIF([1]май2026!$A$5:$A$3260,$A$17:$A$1373,[1]май2026!$AF$5:$AF$3260)</f>
        <v>#VALUE!</v>
      </c>
      <c r="Q232" s="19" t="e">
        <f>SUMIF([1]май2026!$A$5:$A$3260,$A$17:$A$1373,[1]май2026!$AG$5:$AG$3260)</f>
        <v>#VALUE!</v>
      </c>
      <c r="R232" s="19" t="e">
        <f>SUMIF([1]май2026!$A$5:$A$3260,$A$17:$A$1373,[1]май2026!$AH$5:$AH$3260)</f>
        <v>#VALUE!</v>
      </c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</row>
    <row r="233" spans="1:83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2"/>
      <c r="N233" s="19" t="e">
        <f>SUMIF([1]май2026!$A$5:$A$3260,$A$17:$A$1373,[1]май2026!$J$5:$J$3260)</f>
        <v>#VALUE!</v>
      </c>
      <c r="O233" s="19" t="e">
        <f>SUMIF([1]май2026!$A$5:$A$3260,$A$17:$A$1373,[1]май2026!$AE$5:$AE$3260)</f>
        <v>#VALUE!</v>
      </c>
      <c r="P233" s="19" t="e">
        <f>SUMIF([1]май2026!$A$5:$A$3260,$A$17:$A$1373,[1]май2026!$AF$5:$AF$3260)</f>
        <v>#VALUE!</v>
      </c>
      <c r="Q233" s="19" t="e">
        <f>SUMIF([1]май2026!$A$5:$A$3260,$A$17:$A$1373,[1]май2026!$AG$5:$AG$3260)</f>
        <v>#VALUE!</v>
      </c>
      <c r="R233" s="19" t="e">
        <f>SUMIF([1]май2026!$A$5:$A$3260,$A$17:$A$1373,[1]май2026!$AH$5:$AH$3260)</f>
        <v>#VALUE!</v>
      </c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</row>
    <row r="234" spans="1:83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2"/>
      <c r="N234" s="19" t="e">
        <f>SUMIF([1]май2026!$A$5:$A$3260,$A$17:$A$1373,[1]май2026!$J$5:$J$3260)</f>
        <v>#VALUE!</v>
      </c>
      <c r="O234" s="19" t="e">
        <f>SUMIF([1]май2026!$A$5:$A$3260,$A$17:$A$1373,[1]май2026!$AE$5:$AE$3260)</f>
        <v>#VALUE!</v>
      </c>
      <c r="P234" s="19" t="e">
        <f>SUMIF([1]май2026!$A$5:$A$3260,$A$17:$A$1373,[1]май2026!$AF$5:$AF$3260)</f>
        <v>#VALUE!</v>
      </c>
      <c r="Q234" s="19" t="e">
        <f>SUMIF([1]май2026!$A$5:$A$3260,$A$17:$A$1373,[1]май2026!$AG$5:$AG$3260)</f>
        <v>#VALUE!</v>
      </c>
      <c r="R234" s="19" t="e">
        <f>SUMIF([1]май2026!$A$5:$A$3260,$A$17:$A$1373,[1]май2026!$AH$5:$AH$3260)</f>
        <v>#VALUE!</v>
      </c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</row>
    <row r="235" spans="1:83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2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</row>
    <row r="236" spans="1:83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2"/>
      <c r="N236" s="19" t="e">
        <f>SUMIF([1]май2026!$A$5:$A$3260,$A$17:$A$1373,[1]май2026!$J$5:$J$3260)</f>
        <v>#VALUE!</v>
      </c>
      <c r="O236" s="19" t="e">
        <f>SUMIF([1]май2026!$A$5:$A$3260,$A$17:$A$1373,[1]май2026!$AE$5:$AE$3260)</f>
        <v>#VALUE!</v>
      </c>
      <c r="P236" s="19" t="e">
        <f>SUMIF([1]май2026!$A$5:$A$3260,$A$17:$A$1373,[1]май2026!$AF$5:$AF$3260)</f>
        <v>#VALUE!</v>
      </c>
      <c r="Q236" s="19" t="e">
        <f>SUMIF([1]май2026!$A$5:$A$3260,$A$17:$A$1373,[1]май2026!$AG$5:$AG$3260)</f>
        <v>#VALUE!</v>
      </c>
      <c r="R236" s="19" t="e">
        <f>SUMIF([1]май2026!$A$5:$A$3260,$A$17:$A$1373,[1]май2026!$AH$5:$AH$3260)</f>
        <v>#VALUE!</v>
      </c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</row>
    <row r="237" spans="1:83" s="20" customFormat="1" hidden="1" x14ac:dyDescent="0.25">
      <c r="A237" s="19"/>
      <c r="B237" s="124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2"/>
      <c r="N237" s="19" t="e">
        <f>SUMIF([1]май2026!$A$5:$A$3260,$A$17:$A$1373,[1]май2026!$J$5:$J$3260)</f>
        <v>#VALUE!</v>
      </c>
      <c r="O237" s="19" t="e">
        <f>SUMIF([1]май2026!$A$5:$A$3260,$A$17:$A$1373,[1]май2026!$AE$5:$AE$3260)</f>
        <v>#VALUE!</v>
      </c>
      <c r="P237" s="19" t="e">
        <f>SUMIF([1]май2026!$A$5:$A$3260,$A$17:$A$1373,[1]май2026!$AF$5:$AF$3260)</f>
        <v>#VALUE!</v>
      </c>
      <c r="Q237" s="19" t="e">
        <f>SUMIF([1]май2026!$A$5:$A$3260,$A$17:$A$1373,[1]май2026!$AG$5:$AG$3260)</f>
        <v>#VALUE!</v>
      </c>
      <c r="R237" s="19" t="e">
        <f>SUMIF([1]май2026!$A$5:$A$3260,$A$17:$A$1373,[1]май2026!$AH$5:$AH$3260)</f>
        <v>#VALUE!</v>
      </c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</row>
    <row r="238" spans="1:83" s="44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2"/>
      <c r="N238" s="19" t="e">
        <f>SUMIF([1]май2026!$A$5:$A$3260,$A$17:$A$1373,[1]май2026!$J$5:$J$3260)</f>
        <v>#VALUE!</v>
      </c>
      <c r="O238" s="19" t="e">
        <f>SUMIF([1]май2026!$A$5:$A$3260,$A$17:$A$1373,[1]май2026!$AE$5:$AE$3260)</f>
        <v>#VALUE!</v>
      </c>
      <c r="P238" s="19" t="e">
        <f>SUMIF([1]май2026!$A$5:$A$3260,$A$17:$A$1373,[1]май2026!$AF$5:$AF$3260)</f>
        <v>#VALUE!</v>
      </c>
      <c r="Q238" s="19" t="e">
        <f>SUMIF([1]май2026!$A$5:$A$3260,$A$17:$A$1373,[1]май2026!$AG$5:$AG$3260)</f>
        <v>#VALUE!</v>
      </c>
      <c r="R238" s="19" t="e">
        <f>SUMIF([1]май2026!$A$5:$A$3260,$A$17:$A$1373,[1]май2026!$AH$5:$AH$3260)</f>
        <v>#VALUE!</v>
      </c>
      <c r="S238" s="17"/>
    </row>
    <row r="239" spans="1:83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8"/>
      <c r="N239" s="111" t="e">
        <f>SUMIF([1]май2026!$A$5:$A$3260,$A$17:$A$1373,[1]май2026!$J$5:$J$3260)</f>
        <v>#VALUE!</v>
      </c>
      <c r="O239" s="111" t="e">
        <f>SUMIF([1]май2026!$A$5:$A$3260,$A$17:$A$1373,[1]май2026!$AE$5:$AE$3260)</f>
        <v>#VALUE!</v>
      </c>
      <c r="P239" s="111" t="e">
        <f>SUMIF([1]май2026!$A$5:$A$3260,$A$17:$A$1373,[1]май2026!$AF$5:$AF$3260)</f>
        <v>#VALUE!</v>
      </c>
      <c r="Q239" s="111" t="e">
        <f>SUMIF([1]май2026!$A$5:$A$3260,$A$17:$A$1373,[1]май2026!$AG$5:$AG$3260)</f>
        <v>#VALUE!</v>
      </c>
      <c r="R239" s="111" t="e">
        <f>SUMIF([1]май2026!$A$5:$A$3260,$A$17:$A$1373,[1]май2026!$AH$5:$AH$3260)</f>
        <v>#VALUE!</v>
      </c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</row>
    <row r="240" spans="1:83" s="20" customFormat="1" hidden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12"/>
      <c r="N240" s="19" t="e">
        <f>SUMIF([1]май2026!$A$5:$A$3260,$A$17:$A$1373,[1]май2026!$J$5:$J$3260)</f>
        <v>#VALUE!</v>
      </c>
      <c r="O240" s="19" t="e">
        <f>SUMIF([1]май2026!$A$5:$A$3260,$A$17:$A$1373,[1]май2026!$AE$5:$AE$3260)</f>
        <v>#VALUE!</v>
      </c>
      <c r="P240" s="19" t="e">
        <f>SUMIF([1]май2026!$A$5:$A$3260,$A$17:$A$1373,[1]май2026!$AF$5:$AF$3260)</f>
        <v>#VALUE!</v>
      </c>
      <c r="Q240" s="19" t="e">
        <f>SUMIF([1]май2026!$A$5:$A$3260,$A$17:$A$1373,[1]май2026!$AG$5:$AG$3260)</f>
        <v>#VALUE!</v>
      </c>
      <c r="R240" s="19" t="e">
        <f>SUMIF([1]май2026!$A$5:$A$3260,$A$17:$A$1373,[1]май2026!$AH$5:$AH$3260)</f>
        <v>#VALUE!</v>
      </c>
      <c r="S240" s="17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</row>
    <row r="241" spans="1:83" s="46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2"/>
      <c r="N241" s="19" t="e">
        <f>SUMIF([1]май2026!$A$5:$A$3260,$A$17:$A$1373,[1]май2026!$J$5:$J$3260)</f>
        <v>#VALUE!</v>
      </c>
      <c r="O241" s="19" t="e">
        <f>SUMIF([1]май2026!$A$5:$A$3260,$A$17:$A$1373,[1]май2026!$AE$5:$AE$3260)</f>
        <v>#VALUE!</v>
      </c>
      <c r="P241" s="19" t="e">
        <f>SUMIF([1]май2026!$A$5:$A$3260,$A$17:$A$1373,[1]май2026!$AF$5:$AF$3260)</f>
        <v>#VALUE!</v>
      </c>
      <c r="Q241" s="19" t="e">
        <f>SUMIF([1]май2026!$A$5:$A$3260,$A$17:$A$1373,[1]май2026!$AG$5:$AG$3260)</f>
        <v>#VALUE!</v>
      </c>
      <c r="R241" s="19" t="e">
        <f>SUMIF([1]май2026!$A$5:$A$3260,$A$17:$A$1373,[1]май2026!$AH$5:$AH$3260)</f>
        <v>#VALUE!</v>
      </c>
      <c r="S241" s="17"/>
    </row>
    <row r="242" spans="1:83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2"/>
      <c r="N242" s="19" t="e">
        <f>SUMIF([1]май2026!$A$5:$A$3260,$A$17:$A$1373,[1]май2026!$J$5:$J$3260)</f>
        <v>#VALUE!</v>
      </c>
      <c r="O242" s="19" t="e">
        <f>SUMIF([1]май2026!$A$5:$A$3260,$A$17:$A$1373,[1]май2026!$AE$5:$AE$3260)</f>
        <v>#VALUE!</v>
      </c>
      <c r="P242" s="19" t="e">
        <f>SUMIF([1]май2026!$A$5:$A$3260,$A$17:$A$1373,[1]май2026!$AF$5:$AF$3260)</f>
        <v>#VALUE!</v>
      </c>
      <c r="Q242" s="19" t="e">
        <f>SUMIF([1]май2026!$A$5:$A$3260,$A$17:$A$1373,[1]май2026!$AG$5:$AG$3260)</f>
        <v>#VALUE!</v>
      </c>
      <c r="R242" s="19" t="e">
        <f>SUMIF([1]май2026!$A$5:$A$3260,$A$17:$A$1373,[1]май2026!$AH$5:$AH$3260)</f>
        <v>#VALUE!</v>
      </c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</row>
    <row r="243" spans="1:83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2"/>
      <c r="N243" s="19" t="e">
        <f>SUMIF([1]май2026!$A$5:$A$3260,$A$17:$A$1373,[1]май2026!$J$5:$J$3260)</f>
        <v>#VALUE!</v>
      </c>
      <c r="O243" s="19" t="e">
        <f>SUMIF([1]май2026!$A$5:$A$3260,$A$17:$A$1373,[1]май2026!$AE$5:$AE$3260)</f>
        <v>#VALUE!</v>
      </c>
      <c r="P243" s="19" t="e">
        <f>SUMIF([1]май2026!$A$5:$A$3260,$A$17:$A$1373,[1]май2026!$AF$5:$AF$3260)</f>
        <v>#VALUE!</v>
      </c>
      <c r="Q243" s="19" t="e">
        <f>SUMIF([1]май2026!$A$5:$A$3260,$A$17:$A$1373,[1]май2026!$AG$5:$AG$3260)</f>
        <v>#VALUE!</v>
      </c>
      <c r="R243" s="19" t="e">
        <f>SUMIF([1]май2026!$A$5:$A$3260,$A$17:$A$1373,[1]май2026!$AH$5:$AH$3260)</f>
        <v>#VALUE!</v>
      </c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</row>
    <row r="244" spans="1:83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2"/>
      <c r="N244" s="19" t="e">
        <f>SUMIF([1]май2026!$A$5:$A$3260,$A$17:$A$1373,[1]май2026!$J$5:$J$3260)</f>
        <v>#VALUE!</v>
      </c>
      <c r="O244" s="19" t="e">
        <f>SUMIF([1]май2026!$A$5:$A$3260,$A$17:$A$1373,[1]май2026!$AE$5:$AE$3260)</f>
        <v>#VALUE!</v>
      </c>
      <c r="P244" s="19" t="e">
        <f>SUMIF([1]май2026!$A$5:$A$3260,$A$17:$A$1373,[1]май2026!$AF$5:$AF$3260)</f>
        <v>#VALUE!</v>
      </c>
      <c r="Q244" s="19" t="e">
        <f>SUMIF([1]май2026!$A$5:$A$3260,$A$17:$A$1373,[1]май2026!$AG$5:$AG$3260)</f>
        <v>#VALUE!</v>
      </c>
      <c r="R244" s="19" t="e">
        <f>SUMIF([1]май2026!$A$5:$A$3260,$A$17:$A$1373,[1]май2026!$AH$5:$AH$3260)</f>
        <v>#VALUE!</v>
      </c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</row>
    <row r="245" spans="1:83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2"/>
      <c r="N245" s="19" t="e">
        <f>SUMIF([1]май2026!$A$5:$A$3260,$A$17:$A$1373,[1]май2026!$J$5:$J$3260)</f>
        <v>#VALUE!</v>
      </c>
      <c r="O245" s="19" t="e">
        <f>SUMIF([1]май2026!$A$5:$A$3260,$A$17:$A$1373,[1]май2026!$AE$5:$AE$3260)</f>
        <v>#VALUE!</v>
      </c>
      <c r="P245" s="19" t="e">
        <f>SUMIF([1]май2026!$A$5:$A$3260,$A$17:$A$1373,[1]май2026!$AF$5:$AF$3260)</f>
        <v>#VALUE!</v>
      </c>
      <c r="Q245" s="19" t="e">
        <f>SUMIF([1]май2026!$A$5:$A$3260,$A$17:$A$1373,[1]май2026!$AG$5:$AG$3260)</f>
        <v>#VALUE!</v>
      </c>
      <c r="R245" s="19" t="e">
        <f>SUMIF([1]май2026!$A$5:$A$3260,$A$17:$A$1373,[1]май2026!$AH$5:$AH$3260)</f>
        <v>#VALUE!</v>
      </c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</row>
    <row r="246" spans="1:83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2"/>
      <c r="N246" s="19" t="e">
        <f>SUMIF([1]май2026!$A$5:$A$3260,$A$17:$A$1373,[1]май2026!$J$5:$J$3260)</f>
        <v>#VALUE!</v>
      </c>
      <c r="O246" s="19" t="e">
        <f>SUMIF([1]май2026!$A$5:$A$3260,$A$17:$A$1373,[1]май2026!$AE$5:$AE$3260)</f>
        <v>#VALUE!</v>
      </c>
      <c r="P246" s="19" t="e">
        <f>SUMIF([1]май2026!$A$5:$A$3260,$A$17:$A$1373,[1]май2026!$AF$5:$AF$3260)</f>
        <v>#VALUE!</v>
      </c>
      <c r="Q246" s="19" t="e">
        <f>SUMIF([1]май2026!$A$5:$A$3260,$A$17:$A$1373,[1]май2026!$AG$5:$AG$3260)</f>
        <v>#VALUE!</v>
      </c>
      <c r="R246" s="19" t="e">
        <f>SUMIF([1]май2026!$A$5:$A$3260,$A$17:$A$1373,[1]май2026!$AH$5:$AH$3260)</f>
        <v>#VALUE!</v>
      </c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</row>
    <row r="247" spans="1:83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2"/>
      <c r="N247" s="19" t="e">
        <f>SUMIF([1]май2026!$A$5:$A$3260,$A$17:$A$1373,[1]май2026!$J$5:$J$3260)</f>
        <v>#VALUE!</v>
      </c>
      <c r="O247" s="19" t="e">
        <f>SUMIF([1]май2026!$A$5:$A$3260,$A$17:$A$1373,[1]май2026!$AE$5:$AE$3260)</f>
        <v>#VALUE!</v>
      </c>
      <c r="P247" s="19" t="e">
        <f>SUMIF([1]май2026!$A$5:$A$3260,$A$17:$A$1373,[1]май2026!$AF$5:$AF$3260)</f>
        <v>#VALUE!</v>
      </c>
      <c r="Q247" s="19" t="e">
        <f>SUMIF([1]май2026!$A$5:$A$3260,$A$17:$A$1373,[1]май2026!$AG$5:$AG$3260)</f>
        <v>#VALUE!</v>
      </c>
      <c r="R247" s="19" t="e">
        <f>SUMIF([1]май2026!$A$5:$A$3260,$A$17:$A$1373,[1]май2026!$AH$5:$AH$3260)</f>
        <v>#VALUE!</v>
      </c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</row>
    <row r="248" spans="1:83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2"/>
      <c r="N248" s="19" t="e">
        <f>SUMIF([1]май2026!$A$5:$A$3260,$A$17:$A$1373,[1]май2026!$J$5:$J$3260)</f>
        <v>#VALUE!</v>
      </c>
      <c r="O248" s="19" t="e">
        <f>SUMIF([1]май2026!$A$5:$A$3260,$A$17:$A$1373,[1]май2026!$AE$5:$AE$3260)</f>
        <v>#VALUE!</v>
      </c>
      <c r="P248" s="19" t="e">
        <f>SUMIF([1]май2026!$A$5:$A$3260,$A$17:$A$1373,[1]май2026!$AF$5:$AF$3260)</f>
        <v>#VALUE!</v>
      </c>
      <c r="Q248" s="19" t="e">
        <f>SUMIF([1]май2026!$A$5:$A$3260,$A$17:$A$1373,[1]май2026!$AG$5:$AG$3260)</f>
        <v>#VALUE!</v>
      </c>
      <c r="R248" s="19" t="e">
        <f>SUMIF([1]май2026!$A$5:$A$3260,$A$17:$A$1373,[1]май2026!$AH$5:$AH$3260)</f>
        <v>#VALUE!</v>
      </c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</row>
    <row r="249" spans="1:83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2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</row>
    <row r="250" spans="1:83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2"/>
      <c r="N250" s="19" t="e">
        <f>SUMIF([1]май2026!$A$5:$A$3260,$A$17:$A$1373,[1]май2026!$J$5:$J$3260)</f>
        <v>#VALUE!</v>
      </c>
      <c r="O250" s="19" t="e">
        <f>SUMIF([1]май2026!$A$5:$A$3260,$A$17:$A$1373,[1]май2026!$AE$5:$AE$3260)</f>
        <v>#VALUE!</v>
      </c>
      <c r="P250" s="19" t="e">
        <f>SUMIF([1]май2026!$A$5:$A$3260,$A$17:$A$1373,[1]май2026!$AF$5:$AF$3260)</f>
        <v>#VALUE!</v>
      </c>
      <c r="Q250" s="19" t="e">
        <f>SUMIF([1]май2026!$A$5:$A$3260,$A$17:$A$1373,[1]май2026!$AG$5:$AG$3260)</f>
        <v>#VALUE!</v>
      </c>
      <c r="R250" s="19" t="e">
        <f>SUMIF([1]май2026!$A$5:$A$3260,$A$17:$A$1373,[1]май2026!$AH$5:$AH$3260)</f>
        <v>#VALUE!</v>
      </c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</row>
    <row r="251" spans="1:83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2"/>
      <c r="N251" s="19" t="e">
        <f>SUMIF([1]май2026!$A$5:$A$3260,$A$17:$A$1373,[1]май2026!$J$5:$J$3260)</f>
        <v>#VALUE!</v>
      </c>
      <c r="O251" s="19" t="e">
        <f>SUMIF([1]май2026!$A$5:$A$3260,$A$17:$A$1373,[1]май2026!$AE$5:$AE$3260)</f>
        <v>#VALUE!</v>
      </c>
      <c r="P251" s="19" t="e">
        <f>SUMIF([1]май2026!$A$5:$A$3260,$A$17:$A$1373,[1]май2026!$AF$5:$AF$3260)</f>
        <v>#VALUE!</v>
      </c>
      <c r="Q251" s="19" t="e">
        <f>SUMIF([1]май2026!$A$5:$A$3260,$A$17:$A$1373,[1]май2026!$AG$5:$AG$3260)</f>
        <v>#VALUE!</v>
      </c>
      <c r="R251" s="19" t="e">
        <f>SUMIF([1]май2026!$A$5:$A$3260,$A$17:$A$1373,[1]май2026!$AH$5:$AH$3260)</f>
        <v>#VALUE!</v>
      </c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</row>
    <row r="252" spans="1:83" s="20" customFormat="1" hidden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12"/>
      <c r="N252" s="19" t="e">
        <f>SUMIF([1]май2026!$A$5:$A$3260,$A$17:$A$1373,[1]май2026!$J$5:$J$3260)</f>
        <v>#VALUE!</v>
      </c>
      <c r="O252" s="19" t="e">
        <f>SUMIF([1]май2026!$A$5:$A$3260,$A$17:$A$1373,[1]май2026!$AE$5:$AE$3260)</f>
        <v>#VALUE!</v>
      </c>
      <c r="P252" s="19" t="e">
        <f>SUMIF([1]май2026!$A$5:$A$3260,$A$17:$A$1373,[1]май2026!$AF$5:$AF$3260)</f>
        <v>#VALUE!</v>
      </c>
      <c r="Q252" s="19" t="e">
        <f>SUMIF([1]май2026!$A$5:$A$3260,$A$17:$A$1373,[1]май2026!$AG$5:$AG$3260)</f>
        <v>#VALUE!</v>
      </c>
      <c r="R252" s="19" t="e">
        <f>SUMIF([1]май2026!$A$5:$A$3260,$A$17:$A$1373,[1]май2026!$AH$5:$AH$3260)</f>
        <v>#VALUE!</v>
      </c>
      <c r="S252" s="17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</row>
    <row r="253" spans="1:83" s="20" customFormat="1" hidden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12"/>
      <c r="N253" s="19" t="e">
        <f>SUMIF([1]май2026!$A$5:$A$3260,$A$17:$A$1373,[1]май2026!$J$5:$J$3260)</f>
        <v>#VALUE!</v>
      </c>
      <c r="O253" s="19" t="e">
        <f>SUMIF([1]май2026!$A$5:$A$3260,$A$17:$A$1373,[1]май2026!$AE$5:$AE$3260)</f>
        <v>#VALUE!</v>
      </c>
      <c r="P253" s="19" t="e">
        <f>SUMIF([1]май2026!$A$5:$A$3260,$A$17:$A$1373,[1]май2026!$AF$5:$AF$3260)</f>
        <v>#VALUE!</v>
      </c>
      <c r="Q253" s="19" t="e">
        <f>SUMIF([1]май2026!$A$5:$A$3260,$A$17:$A$1373,[1]май2026!$AG$5:$AG$3260)</f>
        <v>#VALUE!</v>
      </c>
      <c r="R253" s="19" t="e">
        <f>SUMIF([1]май2026!$A$5:$A$3260,$A$17:$A$1373,[1]май2026!$AH$5:$AH$3260)</f>
        <v>#VALUE!</v>
      </c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</row>
    <row r="254" spans="1:83" s="20" customFormat="1" hidden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12"/>
      <c r="N254" s="19" t="e">
        <f>SUMIF([1]май2026!$A$5:$A$3260,$A$17:$A$1373,[1]май2026!$J$5:$J$3260)</f>
        <v>#VALUE!</v>
      </c>
      <c r="O254" s="19" t="e">
        <f>SUMIF([1]май2026!$A$5:$A$3260,$A$17:$A$1373,[1]май2026!$AE$5:$AE$3260)</f>
        <v>#VALUE!</v>
      </c>
      <c r="P254" s="19" t="e">
        <f>SUMIF([1]май2026!$A$5:$A$3260,$A$17:$A$1373,[1]май2026!$AF$5:$AF$3260)</f>
        <v>#VALUE!</v>
      </c>
      <c r="Q254" s="19" t="e">
        <f>SUMIF([1]май2026!$A$5:$A$3260,$A$17:$A$1373,[1]май2026!$AG$5:$AG$3260)</f>
        <v>#VALUE!</v>
      </c>
      <c r="R254" s="19" t="e">
        <f>SUMIF([1]май2026!$A$5:$A$3260,$A$17:$A$1373,[1]май2026!$AH$5:$AH$3260)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</row>
    <row r="255" spans="1:83" s="20" customFormat="1" hidden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12"/>
      <c r="N255" s="19" t="e">
        <f>SUMIF([1]май2026!$A$5:$A$3260,$A$17:$A$1373,[1]май2026!$J$5:$J$3260)</f>
        <v>#VALUE!</v>
      </c>
      <c r="O255" s="19" t="e">
        <f>SUMIF([1]май2026!$A$5:$A$3260,$A$17:$A$1373,[1]май2026!$AE$5:$AE$3260)</f>
        <v>#VALUE!</v>
      </c>
      <c r="P255" s="19" t="e">
        <f>SUMIF([1]май2026!$A$5:$A$3260,$A$17:$A$1373,[1]май2026!$AF$5:$AF$3260)</f>
        <v>#VALUE!</v>
      </c>
      <c r="Q255" s="19" t="e">
        <f>SUMIF([1]май2026!$A$5:$A$3260,$A$17:$A$1373,[1]май2026!$AG$5:$AG$3260)</f>
        <v>#VALUE!</v>
      </c>
      <c r="R255" s="19" t="e">
        <f>SUMIF([1]май2026!$A$5:$A$3260,$A$17:$A$1373,[1]май2026!$AH$5:$AH$3260)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</row>
    <row r="256" spans="1:83" s="20" customFormat="1" hidden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12"/>
      <c r="N256" s="19" t="e">
        <f>SUMIF([1]май2026!$A$5:$A$3260,$A$17:$A$1373,[1]май2026!$J$5:$J$3260)</f>
        <v>#VALUE!</v>
      </c>
      <c r="O256" s="19" t="e">
        <f>SUMIF([1]май2026!$A$5:$A$3260,$A$17:$A$1373,[1]май2026!$AE$5:$AE$3260)</f>
        <v>#VALUE!</v>
      </c>
      <c r="P256" s="19" t="e">
        <f>SUMIF([1]май2026!$A$5:$A$3260,$A$17:$A$1373,[1]май2026!$AF$5:$AF$3260)</f>
        <v>#VALUE!</v>
      </c>
      <c r="Q256" s="19" t="e">
        <f>SUMIF([1]май2026!$A$5:$A$3260,$A$17:$A$1373,[1]май2026!$AG$5:$AG$3260)</f>
        <v>#VALUE!</v>
      </c>
      <c r="R256" s="19" t="e">
        <f>SUMIF([1]май2026!$A$5:$A$3260,$A$17:$A$1373,[1]май2026!$AH$5:$AH$3260)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</row>
    <row r="257" spans="1:83" s="20" customFormat="1" hidden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12"/>
      <c r="N257" s="19" t="e">
        <f>SUMIF([1]май2026!$A$5:$A$3260,$A$17:$A$1373,[1]май2026!$J$5:$J$3260)</f>
        <v>#VALUE!</v>
      </c>
      <c r="O257" s="19" t="e">
        <f>SUMIF([1]май2026!$A$5:$A$3260,$A$17:$A$1373,[1]май2026!$AE$5:$AE$3260)</f>
        <v>#VALUE!</v>
      </c>
      <c r="P257" s="19" t="e">
        <f>SUMIF([1]май2026!$A$5:$A$3260,$A$17:$A$1373,[1]май2026!$AF$5:$AF$3260)</f>
        <v>#VALUE!</v>
      </c>
      <c r="Q257" s="19" t="e">
        <f>SUMIF([1]май2026!$A$5:$A$3260,$A$17:$A$1373,[1]май2026!$AG$5:$AG$3260)</f>
        <v>#VALUE!</v>
      </c>
      <c r="R257" s="19" t="e">
        <f>SUMIF([1]май2026!$A$5:$A$3260,$A$17:$A$1373,[1]май2026!$AH$5:$AH$3260)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</row>
    <row r="258" spans="1:83" s="20" customFormat="1" hidden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12"/>
      <c r="N258" s="19" t="e">
        <f>SUMIF([1]май2026!$A$5:$A$3260,$A$17:$A$1373,[1]май2026!$J$5:$J$3260)</f>
        <v>#VALUE!</v>
      </c>
      <c r="O258" s="19" t="e">
        <f>SUMIF([1]май2026!$A$5:$A$3260,$A$17:$A$1373,[1]май2026!$AE$5:$AE$3260)</f>
        <v>#VALUE!</v>
      </c>
      <c r="P258" s="19" t="e">
        <f>SUMIF([1]май2026!$A$5:$A$3260,$A$17:$A$1373,[1]май2026!$AF$5:$AF$3260)</f>
        <v>#VALUE!</v>
      </c>
      <c r="Q258" s="19" t="e">
        <f>SUMIF([1]май2026!$A$5:$A$3260,$A$17:$A$1373,[1]май2026!$AG$5:$AG$3260)</f>
        <v>#VALUE!</v>
      </c>
      <c r="R258" s="19" t="e">
        <f>SUMIF([1]май2026!$A$5:$A$3260,$A$17:$A$1373,[1]май2026!$AH$5:$AH$3260)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</row>
    <row r="259" spans="1:83" s="20" customFormat="1" hidden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12"/>
      <c r="N259" s="19" t="e">
        <f>SUMIF([1]май2026!$A$5:$A$3260,$A$17:$A$1373,[1]май2026!$J$5:$J$3260)</f>
        <v>#VALUE!</v>
      </c>
      <c r="O259" s="19" t="e">
        <f>SUMIF([1]май2026!$A$5:$A$3260,$A$17:$A$1373,[1]май2026!$AE$5:$AE$3260)</f>
        <v>#VALUE!</v>
      </c>
      <c r="P259" s="19" t="e">
        <f>SUMIF([1]май2026!$A$5:$A$3260,$A$17:$A$1373,[1]май2026!$AF$5:$AF$3260)</f>
        <v>#VALUE!</v>
      </c>
      <c r="Q259" s="19" t="e">
        <f>SUMIF([1]май2026!$A$5:$A$3260,$A$17:$A$1373,[1]май2026!$AG$5:$AG$3260)</f>
        <v>#VALUE!</v>
      </c>
      <c r="R259" s="19" t="e">
        <f>SUMIF([1]май2026!$A$5:$A$3260,$A$17:$A$1373,[1]май2026!$AH$5:$AH$3260)</f>
        <v>#VALUE!</v>
      </c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</row>
    <row r="260" spans="1:83" s="20" customFormat="1" hidden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12"/>
      <c r="N260" s="19" t="e">
        <f>SUMIF([1]май2026!$A$5:$A$3260,$A$17:$A$1373,[1]май2026!$J$5:$J$3260)</f>
        <v>#VALUE!</v>
      </c>
      <c r="O260" s="19" t="e">
        <f>SUMIF([1]май2026!$A$5:$A$3260,$A$17:$A$1373,[1]май2026!$AE$5:$AE$3260)</f>
        <v>#VALUE!</v>
      </c>
      <c r="P260" s="19" t="e">
        <f>SUMIF([1]май2026!$A$5:$A$3260,$A$17:$A$1373,[1]май2026!$AF$5:$AF$3260)</f>
        <v>#VALUE!</v>
      </c>
      <c r="Q260" s="19" t="e">
        <f>SUMIF([1]май2026!$A$5:$A$3260,$A$17:$A$1373,[1]май2026!$AG$5:$AG$3260)</f>
        <v>#VALUE!</v>
      </c>
      <c r="R260" s="19" t="e">
        <f>SUMIF([1]май2026!$A$5:$A$3260,$A$17:$A$1373,[1]май2026!$AH$5:$AH$3260)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</row>
    <row r="261" spans="1:83" s="20" customFormat="1" hidden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12"/>
      <c r="N261" s="19" t="e">
        <f>SUMIF([1]май2026!$A$5:$A$3260,$A$17:$A$1373,[1]май2026!$J$5:$J$3260)</f>
        <v>#VALUE!</v>
      </c>
      <c r="O261" s="19" t="e">
        <f>SUMIF([1]май2026!$A$5:$A$3260,$A$17:$A$1373,[1]май2026!$AE$5:$AE$3260)</f>
        <v>#VALUE!</v>
      </c>
      <c r="P261" s="19" t="e">
        <f>SUMIF([1]май2026!$A$5:$A$3260,$A$17:$A$1373,[1]май2026!$AF$5:$AF$3260)</f>
        <v>#VALUE!</v>
      </c>
      <c r="Q261" s="19" t="e">
        <f>SUMIF([1]май2026!$A$5:$A$3260,$A$17:$A$1373,[1]май2026!$AG$5:$AG$3260)</f>
        <v>#VALUE!</v>
      </c>
      <c r="R261" s="19" t="e">
        <f>SUMIF([1]май2026!$A$5:$A$3260,$A$17:$A$1373,[1]май2026!$AH$5:$AH$3260)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</row>
    <row r="262" spans="1:83" s="20" customFormat="1" hidden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12"/>
      <c r="N262" s="19" t="e">
        <f>SUMIF([1]май2026!$A$5:$A$3260,$A$17:$A$1373,[1]май2026!$J$5:$J$3260)</f>
        <v>#VALUE!</v>
      </c>
      <c r="O262" s="19" t="e">
        <f>SUMIF([1]май2026!$A$5:$A$3260,$A$17:$A$1373,[1]май2026!$AE$5:$AE$3260)</f>
        <v>#VALUE!</v>
      </c>
      <c r="P262" s="19" t="e">
        <f>SUMIF([1]май2026!$A$5:$A$3260,$A$17:$A$1373,[1]май2026!$AF$5:$AF$3260)</f>
        <v>#VALUE!</v>
      </c>
      <c r="Q262" s="19" t="e">
        <f>SUMIF([1]май2026!$A$5:$A$3260,$A$17:$A$1373,[1]май2026!$AG$5:$AG$3260)</f>
        <v>#VALUE!</v>
      </c>
      <c r="R262" s="19" t="e">
        <f>SUMIF([1]май2026!$A$5:$A$3260,$A$17:$A$1373,[1]май2026!$AH$5:$AH$3260)</f>
        <v>#VALUE!</v>
      </c>
      <c r="S262" s="17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</row>
    <row r="263" spans="1:83" s="20" customFormat="1" hidden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12"/>
      <c r="N263" s="19" t="e">
        <f>SUMIF([1]май2026!$A$5:$A$3260,$A$17:$A$1373,[1]май2026!$J$5:$J$3260)</f>
        <v>#VALUE!</v>
      </c>
      <c r="O263" s="19" t="e">
        <f>SUMIF([1]май2026!$A$5:$A$3260,$A$17:$A$1373,[1]май2026!$AE$5:$AE$3260)</f>
        <v>#VALUE!</v>
      </c>
      <c r="P263" s="19" t="e">
        <f>SUMIF([1]май2026!$A$5:$A$3260,$A$17:$A$1373,[1]май2026!$AF$5:$AF$3260)</f>
        <v>#VALUE!</v>
      </c>
      <c r="Q263" s="19" t="e">
        <f>SUMIF([1]май2026!$A$5:$A$3260,$A$17:$A$1373,[1]май2026!$AG$5:$AG$3260)</f>
        <v>#VALUE!</v>
      </c>
      <c r="R263" s="19" t="e">
        <f>SUMIF([1]май2026!$A$5:$A$3260,$A$17:$A$1373,[1]май2026!$AH$5:$AH$3260)</f>
        <v>#VALUE!</v>
      </c>
      <c r="S263" s="17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</row>
    <row r="264" spans="1:83" s="20" customFormat="1" hidden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12"/>
      <c r="N264" s="19" t="e">
        <f>SUMIF([1]май2026!$A$5:$A$3260,$A$17:$A$1373,[1]май2026!$J$5:$J$3260)</f>
        <v>#VALUE!</v>
      </c>
      <c r="O264" s="19" t="e">
        <f>SUMIF([1]май2026!$A$5:$A$3260,$A$17:$A$1373,[1]май2026!$AE$5:$AE$3260)</f>
        <v>#VALUE!</v>
      </c>
      <c r="P264" s="19" t="e">
        <f>SUMIF([1]май2026!$A$5:$A$3260,$A$17:$A$1373,[1]май2026!$AF$5:$AF$3260)</f>
        <v>#VALUE!</v>
      </c>
      <c r="Q264" s="19" t="e">
        <f>SUMIF([1]май2026!$A$5:$A$3260,$A$17:$A$1373,[1]май2026!$AG$5:$AG$3260)</f>
        <v>#VALUE!</v>
      </c>
      <c r="R264" s="19" t="e">
        <f>SUMIF([1]май2026!$A$5:$A$3260,$A$17:$A$1373,[1]май2026!$AH$5:$AH$3260)</f>
        <v>#VALUE!</v>
      </c>
      <c r="S264" s="17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</row>
    <row r="265" spans="1:83" s="20" customFormat="1" hidden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12"/>
      <c r="N265" s="19" t="e">
        <f>SUMIF([1]май2026!$A$5:$A$3260,$A$17:$A$1373,[1]май2026!$J$5:$J$3260)</f>
        <v>#VALUE!</v>
      </c>
      <c r="O265" s="19" t="e">
        <f>SUMIF([1]май2026!$A$5:$A$3260,$A$17:$A$1373,[1]май2026!$AE$5:$AE$3260)</f>
        <v>#VALUE!</v>
      </c>
      <c r="P265" s="19" t="e">
        <f>SUMIF([1]май2026!$A$5:$A$3260,$A$17:$A$1373,[1]май2026!$AF$5:$AF$3260)</f>
        <v>#VALUE!</v>
      </c>
      <c r="Q265" s="19" t="e">
        <f>SUMIF([1]май2026!$A$5:$A$3260,$A$17:$A$1373,[1]май2026!$AG$5:$AG$3260)</f>
        <v>#VALUE!</v>
      </c>
      <c r="R265" s="19" t="e">
        <f>SUMIF([1]май2026!$A$5:$A$3260,$A$17:$A$1373,[1]май2026!$AH$5:$AH$3260)</f>
        <v>#VALUE!</v>
      </c>
      <c r="S265" s="17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</row>
    <row r="266" spans="1:83" s="20" customFormat="1" hidden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12"/>
      <c r="N266" s="19" t="e">
        <f>SUMIF([1]май2026!$A$5:$A$3260,$A$17:$A$1373,[1]май2026!$J$5:$J$3260)</f>
        <v>#VALUE!</v>
      </c>
      <c r="O266" s="19" t="e">
        <f>SUMIF([1]май2026!$A$5:$A$3260,$A$17:$A$1373,[1]май2026!$AE$5:$AE$3260)</f>
        <v>#VALUE!</v>
      </c>
      <c r="P266" s="19" t="e">
        <f>SUMIF([1]май2026!$A$5:$A$3260,$A$17:$A$1373,[1]май2026!$AF$5:$AF$3260)</f>
        <v>#VALUE!</v>
      </c>
      <c r="Q266" s="19" t="e">
        <f>SUMIF([1]май2026!$A$5:$A$3260,$A$17:$A$1373,[1]май2026!$AG$5:$AG$3260)</f>
        <v>#VALUE!</v>
      </c>
      <c r="R266" s="19" t="e">
        <f>SUMIF([1]май2026!$A$5:$A$3260,$A$17:$A$1373,[1]май2026!$AH$5:$AH$3260)</f>
        <v>#VALUE!</v>
      </c>
      <c r="S266" s="17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</row>
    <row r="267" spans="1:83" s="20" customFormat="1" hidden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12"/>
      <c r="N267" s="19" t="e">
        <f>SUMIF([1]май2026!$A$5:$A$3260,$A$17:$A$1373,[1]май2026!$J$5:$J$3260)</f>
        <v>#VALUE!</v>
      </c>
      <c r="O267" s="19" t="e">
        <f>SUMIF([1]май2026!$A$5:$A$3260,$A$17:$A$1373,[1]май2026!$AE$5:$AE$3260)</f>
        <v>#VALUE!</v>
      </c>
      <c r="P267" s="19" t="e">
        <f>SUMIF([1]май2026!$A$5:$A$3260,$A$17:$A$1373,[1]май2026!$AF$5:$AF$3260)</f>
        <v>#VALUE!</v>
      </c>
      <c r="Q267" s="19" t="e">
        <f>SUMIF([1]май2026!$A$5:$A$3260,$A$17:$A$1373,[1]май2026!$AG$5:$AG$3260)</f>
        <v>#VALUE!</v>
      </c>
      <c r="R267" s="19" t="e">
        <f>SUMIF([1]май2026!$A$5:$A$3260,$A$17:$A$1373,[1]май2026!$AH$5:$AH$3260)</f>
        <v>#VALUE!</v>
      </c>
      <c r="S267" s="17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</row>
    <row r="268" spans="1:83" s="20" customFormat="1" hidden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12"/>
      <c r="N268" s="19" t="e">
        <f>SUMIF([1]май2026!$A$5:$A$3260,$A$17:$A$1373,[1]май2026!$J$5:$J$3260)</f>
        <v>#VALUE!</v>
      </c>
      <c r="O268" s="19" t="e">
        <f>SUMIF([1]май2026!$A$5:$A$3260,$A$17:$A$1373,[1]май2026!$AE$5:$AE$3260)</f>
        <v>#VALUE!</v>
      </c>
      <c r="P268" s="19" t="e">
        <f>SUMIF([1]май2026!$A$5:$A$3260,$A$17:$A$1373,[1]май2026!$AF$5:$AF$3260)</f>
        <v>#VALUE!</v>
      </c>
      <c r="Q268" s="19" t="e">
        <f>SUMIF([1]май2026!$A$5:$A$3260,$A$17:$A$1373,[1]май2026!$AG$5:$AG$3260)</f>
        <v>#VALUE!</v>
      </c>
      <c r="R268" s="19" t="e">
        <f>SUMIF([1]май2026!$A$5:$A$3260,$A$17:$A$1373,[1]май2026!$AH$5:$AH$3260)</f>
        <v>#VALUE!</v>
      </c>
      <c r="S268" s="17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</row>
    <row r="269" spans="1:83" s="20" customFormat="1" hidden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12"/>
      <c r="N269" s="19" t="e">
        <f>SUMIF([1]май2026!$A$5:$A$3260,$A$17:$A$1373,[1]май2026!$J$5:$J$3260)</f>
        <v>#VALUE!</v>
      </c>
      <c r="O269" s="19" t="e">
        <f>SUMIF([1]май2026!$A$5:$A$3260,$A$17:$A$1373,[1]май2026!$AE$5:$AE$3260)</f>
        <v>#VALUE!</v>
      </c>
      <c r="P269" s="19" t="e">
        <f>SUMIF([1]май2026!$A$5:$A$3260,$A$17:$A$1373,[1]май2026!$AF$5:$AF$3260)</f>
        <v>#VALUE!</v>
      </c>
      <c r="Q269" s="19" t="e">
        <f>SUMIF([1]май2026!$A$5:$A$3260,$A$17:$A$1373,[1]май2026!$AG$5:$AG$3260)</f>
        <v>#VALUE!</v>
      </c>
      <c r="R269" s="19" t="e">
        <f>SUMIF([1]май2026!$A$5:$A$3260,$A$17:$A$1373,[1]май2026!$AH$5:$AH$3260)</f>
        <v>#VALUE!</v>
      </c>
      <c r="S269" s="17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</row>
    <row r="270" spans="1:83" s="20" customFormat="1" hidden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12"/>
      <c r="N270" s="19" t="e">
        <f>SUMIF([1]май2026!$A$5:$A$3260,$A$17:$A$1373,[1]май2026!$J$5:$J$3260)</f>
        <v>#VALUE!</v>
      </c>
      <c r="O270" s="19" t="e">
        <f>SUMIF([1]май2026!$A$5:$A$3260,$A$17:$A$1373,[1]май2026!$AE$5:$AE$3260)</f>
        <v>#VALUE!</v>
      </c>
      <c r="P270" s="19" t="e">
        <f>SUMIF([1]май2026!$A$5:$A$3260,$A$17:$A$1373,[1]май2026!$AF$5:$AF$3260)</f>
        <v>#VALUE!</v>
      </c>
      <c r="Q270" s="19" t="e">
        <f>SUMIF([1]май2026!$A$5:$A$3260,$A$17:$A$1373,[1]май2026!$AG$5:$AG$3260)</f>
        <v>#VALUE!</v>
      </c>
      <c r="R270" s="19" t="e">
        <f>SUMIF([1]май2026!$A$5:$A$3260,$A$17:$A$1373,[1]май2026!$AH$5:$AH$3260)</f>
        <v>#VALUE!</v>
      </c>
      <c r="S270" s="17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</row>
    <row r="271" spans="1:83" hidden="1" x14ac:dyDescent="0.25">
      <c r="A271" s="23"/>
      <c r="B271" s="3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48"/>
      <c r="N271" s="55" t="e">
        <f t="shared" ref="N271:R271" si="16">SUM(N272:N283)</f>
        <v>#VALUE!</v>
      </c>
      <c r="O271" s="55" t="e">
        <f t="shared" si="16"/>
        <v>#VALUE!</v>
      </c>
      <c r="P271" s="55" t="e">
        <f t="shared" si="16"/>
        <v>#VALUE!</v>
      </c>
      <c r="Q271" s="55" t="e">
        <f t="shared" si="16"/>
        <v>#VALUE!</v>
      </c>
      <c r="R271" s="55" t="e">
        <f t="shared" si="16"/>
        <v>#VALUE!</v>
      </c>
    </row>
    <row r="272" spans="1:83" s="7" customFormat="1" hidden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4"/>
      <c r="N272" s="45"/>
      <c r="O272" s="45"/>
      <c r="P272" s="45"/>
      <c r="Q272" s="45"/>
      <c r="R272" s="45"/>
      <c r="S272" s="17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</row>
    <row r="273" spans="1:118" s="7" customFormat="1" ht="15.75" hidden="1" x14ac:dyDescent="0.25">
      <c r="A273" s="61"/>
      <c r="B273" s="80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114"/>
      <c r="N273" s="66"/>
      <c r="O273" s="66"/>
      <c r="P273" s="66"/>
      <c r="Q273" s="66"/>
      <c r="R273" s="66"/>
      <c r="S273" s="17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</row>
    <row r="274" spans="1:118" s="7" customFormat="1" ht="15.75" hidden="1" x14ac:dyDescent="0.25">
      <c r="A274" s="74"/>
      <c r="B274" s="10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4"/>
      <c r="N274" s="45" t="e">
        <f>SUMIF([1]май2026!$A$5:$A$3260,$A$17:$A$1373,[1]май2026!$J$5:$J$3260)</f>
        <v>#VALUE!</v>
      </c>
      <c r="O274" s="45" t="e">
        <f>SUMIF([1]май2026!$A$5:$A$3260,$A$17:$A$1373,[1]май2026!$AE$5:$AE$3260)</f>
        <v>#VALUE!</v>
      </c>
      <c r="P274" s="45" t="e">
        <f>SUMIF([1]май2026!$A$5:$A$3260,$A$17:$A$1373,[1]май2026!$AF$5:$AF$3260)</f>
        <v>#VALUE!</v>
      </c>
      <c r="Q274" s="45" t="e">
        <f>SUMIF([1]май2026!$A$5:$A$3260,$A$17:$A$1373,[1]май2026!$AG$5:$AG$3260)</f>
        <v>#VALUE!</v>
      </c>
      <c r="R274" s="45" t="e">
        <f>SUMIF([1]май2026!$A$5:$A$3260,$A$17:$A$1373,[1]май2026!$AH$5:$AH$3260)</f>
        <v>#VALUE!</v>
      </c>
      <c r="S274" s="17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1:118" s="7" customFormat="1" ht="15.75" hidden="1" x14ac:dyDescent="0.25">
      <c r="A275" s="74"/>
      <c r="B275" s="10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94"/>
      <c r="N275" s="45" t="e">
        <f>SUMIF([1]май2026!$A$5:$A$3260,$A$17:$A$1373,[1]май2026!$J$5:$J$3260)</f>
        <v>#VALUE!</v>
      </c>
      <c r="O275" s="45" t="e">
        <f>SUMIF([1]май2026!$A$5:$A$3260,$A$17:$A$1373,[1]май2026!$AE$5:$AE$3260)</f>
        <v>#VALUE!</v>
      </c>
      <c r="P275" s="45" t="e">
        <f>SUMIF([1]май2026!$A$5:$A$3260,$A$17:$A$1373,[1]май2026!$AF$5:$AF$3260)</f>
        <v>#VALUE!</v>
      </c>
      <c r="Q275" s="45" t="e">
        <f>SUMIF([1]май2026!$A$5:$A$3260,$A$17:$A$1373,[1]май2026!$AG$5:$AG$3260)</f>
        <v>#VALUE!</v>
      </c>
      <c r="R275" s="45" t="e">
        <f>SUMIF([1]май2026!$A$5:$A$3260,$A$17:$A$1373,[1]май2026!$AH$5:$AH$3260)</f>
        <v>#VALUE!</v>
      </c>
      <c r="S275" s="17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1:118" s="7" customFormat="1" ht="15.75" hidden="1" x14ac:dyDescent="0.25">
      <c r="A276" s="74"/>
      <c r="B276" s="10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94"/>
      <c r="N276" s="45"/>
      <c r="O276" s="45"/>
      <c r="P276" s="45"/>
      <c r="Q276" s="45"/>
      <c r="R276" s="45"/>
      <c r="S276" s="17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1:118" s="7" customFormat="1" ht="15.75" hidden="1" x14ac:dyDescent="0.25">
      <c r="A277" s="23"/>
      <c r="B277" s="10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4"/>
      <c r="N277" s="45" t="e">
        <f>SUMIF([1]май2026!$A$5:$A$3260,$A$17:$A$1373,[1]май2026!$J$5:$J$3260)</f>
        <v>#VALUE!</v>
      </c>
      <c r="O277" s="45" t="e">
        <f>SUMIF([1]май2026!$A$5:$A$3260,$A$17:$A$1373,[1]май2026!$AE$5:$AE$3260)</f>
        <v>#VALUE!</v>
      </c>
      <c r="P277" s="45" t="e">
        <f>SUMIF([1]май2026!$A$5:$A$3260,$A$17:$A$1373,[1]май2026!$AF$5:$AF$3260)</f>
        <v>#VALUE!</v>
      </c>
      <c r="Q277" s="45" t="e">
        <f>SUMIF([1]май2026!$A$5:$A$3260,$A$17:$A$1373,[1]май2026!$AG$5:$AG$3260)</f>
        <v>#VALUE!</v>
      </c>
      <c r="R277" s="45" t="e">
        <f>SUMIF([1]май2026!$A$5:$A$3260,$A$17:$A$1373,[1]май2026!$AH$5:$AH$3260)</f>
        <v>#VALUE!</v>
      </c>
      <c r="S277" s="17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1:118" s="7" customFormat="1" ht="15.75" hidden="1" x14ac:dyDescent="0.25">
      <c r="A278" s="23"/>
      <c r="B278" s="10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4"/>
      <c r="N278" s="45"/>
      <c r="O278" s="45"/>
      <c r="P278" s="45"/>
      <c r="Q278" s="45"/>
      <c r="R278" s="45"/>
      <c r="S278" s="17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1:118" s="7" customFormat="1" ht="15.75" hidden="1" x14ac:dyDescent="0.25">
      <c r="A279" s="23"/>
      <c r="B279" s="10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4"/>
      <c r="N279" s="45" t="e">
        <f>SUMIF([1]май2026!$A$5:$A$3260,$A$17:$A$1373,[1]май2026!$J$5:$J$3260)</f>
        <v>#VALUE!</v>
      </c>
      <c r="O279" s="45" t="e">
        <f>SUMIF([1]май2026!$A$5:$A$3260,$A$17:$A$1373,[1]май2026!$AE$5:$AE$3260)</f>
        <v>#VALUE!</v>
      </c>
      <c r="P279" s="45" t="e">
        <f>SUMIF([1]май2026!$A$5:$A$3260,$A$17:$A$1373,[1]май2026!$AF$5:$AF$3260)</f>
        <v>#VALUE!</v>
      </c>
      <c r="Q279" s="45" t="e">
        <f>SUMIF([1]май2026!$A$5:$A$3260,$A$17:$A$1373,[1]май2026!$AG$5:$AG$3260)</f>
        <v>#VALUE!</v>
      </c>
      <c r="R279" s="45" t="e">
        <f>SUMIF([1]май2026!$A$5:$A$3260,$A$17:$A$1373,[1]май2026!$AH$5:$AH$3260)</f>
        <v>#VALUE!</v>
      </c>
      <c r="S279" s="17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1:118" s="7" customFormat="1" ht="15.75" hidden="1" x14ac:dyDescent="0.25">
      <c r="A280" s="23"/>
      <c r="B280" s="10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4"/>
      <c r="N280" s="45" t="e">
        <f>SUMIF([1]май2026!$A$5:$A$3260,$A$17:$A$1373,[1]май2026!$J$5:$J$3260)</f>
        <v>#VALUE!</v>
      </c>
      <c r="O280" s="45" t="e">
        <f>SUMIF([1]май2026!$A$5:$A$3260,$A$17:$A$1373,[1]май2026!$AE$5:$AE$3260)</f>
        <v>#VALUE!</v>
      </c>
      <c r="P280" s="45" t="e">
        <f>SUMIF([1]май2026!$A$5:$A$3260,$A$17:$A$1373,[1]май2026!$AF$5:$AF$3260)</f>
        <v>#VALUE!</v>
      </c>
      <c r="Q280" s="45" t="e">
        <f>SUMIF([1]май2026!$A$5:$A$3260,$A$17:$A$1373,[1]май2026!$AG$5:$AG$3260)</f>
        <v>#VALUE!</v>
      </c>
      <c r="R280" s="45" t="e">
        <f>SUMIF([1]май2026!$A$5:$A$3260,$A$17:$A$1373,[1]май2026!$AH$5:$AH$3260)</f>
        <v>#VALUE!</v>
      </c>
      <c r="S280" s="17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1:118" s="7" customFormat="1" ht="15.75" hidden="1" x14ac:dyDescent="0.25">
      <c r="A281" s="81"/>
      <c r="B281" s="80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114"/>
      <c r="N281" s="66"/>
      <c r="O281" s="66"/>
      <c r="P281" s="66"/>
      <c r="Q281" s="66"/>
      <c r="R281" s="66"/>
      <c r="S281" s="17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1:118" s="7" customFormat="1" hidden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94"/>
      <c r="N282" s="45" t="e">
        <f>SUMIF([1]май2026!$A$5:$A$3260,$A$17:$A$1373,[1]май2026!$J$5:$J$3260)</f>
        <v>#VALUE!</v>
      </c>
      <c r="O282" s="45" t="e">
        <f>SUMIF([1]май2026!$A$5:$A$3260,$A$17:$A$1373,[1]май2026!$AE$5:$AE$3260)</f>
        <v>#VALUE!</v>
      </c>
      <c r="P282" s="45" t="e">
        <f>SUMIF([1]май2026!$A$5:$A$3260,$A$17:$A$1373,[1]май2026!$AF$5:$AF$3260)</f>
        <v>#VALUE!</v>
      </c>
      <c r="Q282" s="45" t="e">
        <f>SUMIF([1]май2026!$A$5:$A$3260,$A$17:$A$1373,[1]май2026!$AG$5:$AG$3260)</f>
        <v>#VALUE!</v>
      </c>
      <c r="R282" s="45" t="e">
        <f>SUMIF([1]май2026!$A$5:$A$3260,$A$17:$A$1373,[1]май2026!$AH$5:$AH$3260)</f>
        <v>#VALUE!</v>
      </c>
      <c r="S282" s="17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1:118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4"/>
      <c r="N283" s="45" t="e">
        <f>SUMIF([1]май2026!$A$5:$A$3260,$A$17:$A$1373,[1]май2026!$J$5:$J$3260)</f>
        <v>#VALUE!</v>
      </c>
      <c r="O283" s="45" t="e">
        <f>SUMIF([1]май2026!$A$5:$A$3260,$A$17:$A$1373,[1]май2026!$AE$5:$AE$3260)</f>
        <v>#VALUE!</v>
      </c>
      <c r="P283" s="45" t="e">
        <f>SUMIF([1]май2026!$A$5:$A$3260,$A$17:$A$1373,[1]май2026!$AF$5:$AF$3260)</f>
        <v>#VALUE!</v>
      </c>
      <c r="Q283" s="45" t="e">
        <f>SUMIF([1]май2026!$A$5:$A$3260,$A$17:$A$1373,[1]май2026!$AG$5:$AG$3260)</f>
        <v>#VALUE!</v>
      </c>
      <c r="R283" s="45" t="e">
        <f>SUMIF([1]май2026!$A$5:$A$3260,$A$17:$A$1373,[1]май2026!$AH$5:$AH$3260)</f>
        <v>#VALUE!</v>
      </c>
      <c r="S283" s="17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1:118" x14ac:dyDescent="0.25">
      <c r="A284" s="23"/>
      <c r="B284" s="3" t="s">
        <v>3</v>
      </c>
      <c r="C284" s="9">
        <v>57.729999999999222</v>
      </c>
      <c r="D284" s="9">
        <v>7703.39</v>
      </c>
      <c r="E284" s="9">
        <v>6157.25</v>
      </c>
      <c r="F284" s="9">
        <v>79.929096151174988</v>
      </c>
      <c r="G284" s="9">
        <v>1546.1400000000003</v>
      </c>
      <c r="H284" s="9">
        <v>228.32999999999925</v>
      </c>
      <c r="I284" s="9">
        <v>2440.42</v>
      </c>
      <c r="J284" s="9">
        <v>1064.8799999999999</v>
      </c>
      <c r="K284" s="9">
        <v>43.635111988919931</v>
      </c>
      <c r="L284" s="9">
        <v>1375.5400000000002</v>
      </c>
      <c r="M284" s="48">
        <v>1603.8699999999992</v>
      </c>
      <c r="N284" s="55" t="e">
        <f t="shared" ref="N284:R284" si="17">SUM(N285:N291)</f>
        <v>#VALUE!</v>
      </c>
      <c r="O284" s="55" t="e">
        <f t="shared" si="17"/>
        <v>#VALUE!</v>
      </c>
      <c r="P284" s="55" t="e">
        <f t="shared" si="17"/>
        <v>#VALUE!</v>
      </c>
      <c r="Q284" s="55" t="e">
        <f t="shared" si="17"/>
        <v>#VALUE!</v>
      </c>
      <c r="R284" s="55" t="e">
        <f t="shared" si="17"/>
        <v>#VALUE!</v>
      </c>
    </row>
    <row r="285" spans="1:118" s="33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4"/>
      <c r="N285" s="45" t="e">
        <f>SUMIF([1]май2026!$A$5:$A$3260,$A$17:$A$1373,[1]май2026!$J$5:$J$3260)</f>
        <v>#VALUE!</v>
      </c>
      <c r="O285" s="45" t="e">
        <f>SUMIF([1]май2026!$A$5:$A$3260,$A$17:$A$1373,[1]май2026!$AE$5:$AE$3260)</f>
        <v>#VALUE!</v>
      </c>
      <c r="P285" s="45" t="e">
        <f>SUMIF([1]май2026!$A$5:$A$3260,$A$17:$A$1373,[1]май2026!$AF$5:$AF$3260)</f>
        <v>#VALUE!</v>
      </c>
      <c r="Q285" s="45" t="e">
        <f>SUMIF([1]май2026!$A$5:$A$3260,$A$17:$A$1373,[1]май2026!$AG$5:$AG$3260)</f>
        <v>#VALUE!</v>
      </c>
      <c r="R285" s="45" t="e">
        <f>SUMIF([1]май2026!$A$5:$A$3260,$A$17:$A$1373,[1]май2026!$AH$5:$AH$3260)</f>
        <v>#VALUE!</v>
      </c>
      <c r="S285" s="17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</row>
    <row r="286" spans="1:118" s="33" customFormat="1" hidden="1" x14ac:dyDescent="0.25">
      <c r="A286" s="23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4"/>
      <c r="N286" s="45" t="e">
        <f>SUMIF([1]май2026!$A$5:$A$3260,$A$17:$A$1373,[1]май2026!$J$5:$J$3260)</f>
        <v>#VALUE!</v>
      </c>
      <c r="O286" s="45" t="e">
        <f>SUMIF([1]май2026!$A$5:$A$3260,$A$17:$A$1373,[1]май2026!$AE$5:$AE$3260)</f>
        <v>#VALUE!</v>
      </c>
      <c r="P286" s="45" t="e">
        <f>SUMIF([1]май2026!$A$5:$A$3260,$A$17:$A$1373,[1]май2026!$AF$5:$AF$3260)</f>
        <v>#VALUE!</v>
      </c>
      <c r="Q286" s="45" t="e">
        <f>SUMIF([1]май2026!$A$5:$A$3260,$A$17:$A$1373,[1]май2026!$AG$5:$AG$3260)</f>
        <v>#VALUE!</v>
      </c>
      <c r="R286" s="45" t="e">
        <f>SUMIF([1]май2026!$A$5:$A$3260,$A$17:$A$1373,[1]май2026!$AH$5:$AH$3260)</f>
        <v>#VALUE!</v>
      </c>
      <c r="S286" s="17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</row>
    <row r="287" spans="1:118" s="33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4"/>
      <c r="N287" s="45" t="e">
        <f>SUMIF([1]май2026!$A$5:$A$3260,$A$17:$A$1373,[1]май2026!$J$5:$J$3260)</f>
        <v>#VALUE!</v>
      </c>
      <c r="O287" s="45" t="e">
        <f>SUMIF([1]май2026!$A$5:$A$3260,$A$17:$A$1373,[1]май2026!$AE$5:$AE$3260)</f>
        <v>#VALUE!</v>
      </c>
      <c r="P287" s="45" t="e">
        <f>SUMIF([1]май2026!$A$5:$A$3260,$A$17:$A$1373,[1]май2026!$AF$5:$AF$3260)</f>
        <v>#VALUE!</v>
      </c>
      <c r="Q287" s="45" t="e">
        <f>SUMIF([1]май2026!$A$5:$A$3260,$A$17:$A$1373,[1]май2026!$AG$5:$AG$3260)</f>
        <v>#VALUE!</v>
      </c>
      <c r="R287" s="45" t="e">
        <f>SUMIF([1]май2026!$A$5:$A$3260,$A$17:$A$1373,[1]май2026!$AH$5:$AH$3260)</f>
        <v>#VALUE!</v>
      </c>
      <c r="S287" s="17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</row>
    <row r="288" spans="1:118" s="33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4"/>
      <c r="N288" s="45" t="e">
        <f>SUMIF([1]май2026!$A$5:$A$3260,$A$17:$A$1373,[1]май2026!$J$5:$J$3260)</f>
        <v>#VALUE!</v>
      </c>
      <c r="O288" s="45" t="e">
        <f>SUMIF([1]май2026!$A$5:$A$3260,$A$17:$A$1373,[1]май2026!$AE$5:$AE$3260)</f>
        <v>#VALUE!</v>
      </c>
      <c r="P288" s="45" t="e">
        <f>SUMIF([1]май2026!$A$5:$A$3260,$A$17:$A$1373,[1]май2026!$AF$5:$AF$3260)</f>
        <v>#VALUE!</v>
      </c>
      <c r="Q288" s="45" t="e">
        <f>SUMIF([1]май2026!$A$5:$A$3260,$A$17:$A$1373,[1]май2026!$AG$5:$AG$3260)</f>
        <v>#VALUE!</v>
      </c>
      <c r="R288" s="45" t="e">
        <f>SUMIF([1]май2026!$A$5:$A$3260,$A$17:$A$1373,[1]май2026!$AH$5:$AH$3260)</f>
        <v>#VALUE!</v>
      </c>
      <c r="S288" s="17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</row>
    <row r="289" spans="1:118" s="33" customFormat="1" hidden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94"/>
      <c r="N289" s="45" t="e">
        <f>SUMIF([1]май2026!$A$5:$A$3260,$A$17:$A$1373,[1]май2026!$J$5:$J$3260)</f>
        <v>#VALUE!</v>
      </c>
      <c r="O289" s="45" t="e">
        <f>SUMIF([1]май2026!$A$5:$A$3260,$A$17:$A$1373,[1]май2026!$AE$5:$AE$3260)</f>
        <v>#VALUE!</v>
      </c>
      <c r="P289" s="45" t="e">
        <f>SUMIF([1]май2026!$A$5:$A$3260,$A$17:$A$1373,[1]май2026!$AF$5:$AF$3260)</f>
        <v>#VALUE!</v>
      </c>
      <c r="Q289" s="45" t="e">
        <f>SUMIF([1]май2026!$A$5:$A$3260,$A$17:$A$1373,[1]май2026!$AG$5:$AG$3260)</f>
        <v>#VALUE!</v>
      </c>
      <c r="R289" s="45" t="e">
        <f>SUMIF([1]май2026!$A$5:$A$3260,$A$17:$A$1373,[1]май2026!$AH$5:$AH$3260)</f>
        <v>#VALUE!</v>
      </c>
      <c r="S289" s="17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</row>
    <row r="290" spans="1:118" s="33" customFormat="1" hidden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94"/>
      <c r="N290" s="45" t="e">
        <f>SUMIF([1]май2026!$A$5:$A$3260,$A$17:$A$1373,[1]май2026!$J$5:$J$3260)</f>
        <v>#VALUE!</v>
      </c>
      <c r="O290" s="45" t="e">
        <f>SUMIF([1]май2026!$A$5:$A$3260,$A$17:$A$1373,[1]май2026!$AE$5:$AE$3260)</f>
        <v>#VALUE!</v>
      </c>
      <c r="P290" s="45" t="e">
        <f>SUMIF([1]май2026!$A$5:$A$3260,$A$17:$A$1373,[1]май2026!$AF$5:$AF$3260)</f>
        <v>#VALUE!</v>
      </c>
      <c r="Q290" s="45" t="e">
        <f>SUMIF([1]май2026!$A$5:$A$3260,$A$17:$A$1373,[1]май2026!$AG$5:$AG$3260)</f>
        <v>#VALUE!</v>
      </c>
      <c r="R290" s="45" t="e">
        <f>SUMIF([1]май2026!$A$5:$A$3260,$A$17:$A$1373,[1]май2026!$AH$5:$AH$3260)</f>
        <v>#VALUE!</v>
      </c>
      <c r="S290" s="17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</row>
    <row r="291" spans="1:118" s="17" customFormat="1" x14ac:dyDescent="0.25">
      <c r="A291" s="23">
        <v>5837</v>
      </c>
      <c r="B291" s="1" t="s">
        <v>46</v>
      </c>
      <c r="C291" s="2">
        <v>57.729999999999222</v>
      </c>
      <c r="D291" s="2">
        <v>7703.39</v>
      </c>
      <c r="E291" s="2">
        <v>6157.25</v>
      </c>
      <c r="F291" s="2">
        <v>79.929096151174988</v>
      </c>
      <c r="G291" s="2">
        <v>1546.1400000000003</v>
      </c>
      <c r="H291" s="2">
        <v>228.32999999999925</v>
      </c>
      <c r="I291" s="2">
        <v>2440.42</v>
      </c>
      <c r="J291" s="2">
        <v>1064.8799999999999</v>
      </c>
      <c r="K291" s="2">
        <v>43.635111988919931</v>
      </c>
      <c r="L291" s="2">
        <v>1375.5400000000002</v>
      </c>
      <c r="M291" s="94">
        <v>1603.8699999999992</v>
      </c>
      <c r="N291" s="45" t="e">
        <f>SUMIF([1]май2026!$A$5:$A$3260,$A$17:$A$1373,[1]май2026!$J$5:$J$3260)</f>
        <v>#VALUE!</v>
      </c>
      <c r="O291" s="45" t="e">
        <f>SUMIF([1]май2026!$A$5:$A$3260,$A$17:$A$1373,[1]май2026!$AE$5:$AE$3260)</f>
        <v>#VALUE!</v>
      </c>
      <c r="P291" s="45" t="e">
        <f>SUMIF([1]май2026!$A$5:$A$3260,$A$17:$A$1373,[1]май2026!$AF$5:$AF$3260)</f>
        <v>#VALUE!</v>
      </c>
      <c r="Q291" s="45" t="e">
        <f>SUMIF([1]май2026!$A$5:$A$3260,$A$17:$A$1373,[1]май2026!$AG$5:$AG$3260)</f>
        <v>#VALUE!</v>
      </c>
      <c r="R291" s="45" t="e">
        <f>SUMIF([1]май2026!$A$5:$A$3260,$A$17:$A$1373,[1]май2026!$AH$5:$AH$3260)</f>
        <v>#VALUE!</v>
      </c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</row>
    <row r="292" spans="1:118" s="7" customFormat="1" hidden="1" x14ac:dyDescent="0.25">
      <c r="A292" s="23"/>
      <c r="B292" s="3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48"/>
      <c r="N292" s="55" t="e">
        <f t="shared" ref="N292:R292" si="18">SUM(N294:N302)</f>
        <v>#VALUE!</v>
      </c>
      <c r="O292" s="55" t="e">
        <f t="shared" si="18"/>
        <v>#VALUE!</v>
      </c>
      <c r="P292" s="55" t="e">
        <f t="shared" si="18"/>
        <v>#VALUE!</v>
      </c>
      <c r="Q292" s="55" t="e">
        <f t="shared" si="18"/>
        <v>#VALUE!</v>
      </c>
      <c r="R292" s="55" t="e">
        <f t="shared" si="18"/>
        <v>#VALUE!</v>
      </c>
      <c r="S292" s="17"/>
    </row>
    <row r="293" spans="1:118" s="7" customFormat="1" hidden="1" x14ac:dyDescent="0.25">
      <c r="A293" s="61"/>
      <c r="B293" s="62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113"/>
      <c r="N293" s="64"/>
      <c r="O293" s="64"/>
      <c r="P293" s="64"/>
      <c r="Q293" s="64"/>
      <c r="R293" s="64"/>
      <c r="S293" s="17"/>
    </row>
    <row r="294" spans="1:118" s="7" customFormat="1" ht="15.75" hidden="1" x14ac:dyDescent="0.25">
      <c r="A294" s="23"/>
      <c r="B294" s="7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94"/>
      <c r="N294" s="45" t="e">
        <f>SUMIF([1]май2026!$A$5:$A$3260,$A$17:$A$1373,[1]май2026!$J$5:$J$3260)</f>
        <v>#VALUE!</v>
      </c>
      <c r="O294" s="45" t="e">
        <f>SUMIF([1]май2026!$A$5:$A$3260,$A$17:$A$1373,[1]май2026!$AE$5:$AE$3260)</f>
        <v>#VALUE!</v>
      </c>
      <c r="P294" s="45" t="e">
        <f>SUMIF([1]май2026!$A$5:$A$3260,$A$17:$A$1373,[1]май2026!$AF$5:$AF$3260)</f>
        <v>#VALUE!</v>
      </c>
      <c r="Q294" s="45" t="e">
        <f>SUMIF([1]май2026!$A$5:$A$3260,$A$17:$A$1373,[1]май2026!$AG$5:$AG$3260)</f>
        <v>#VALUE!</v>
      </c>
      <c r="R294" s="45" t="e">
        <f>SUMIF([1]май2026!$A$5:$A$3260,$A$17:$A$1373,[1]май2026!$AH$5:$AH$3260)</f>
        <v>#VALUE!</v>
      </c>
      <c r="S294" s="17"/>
    </row>
    <row r="295" spans="1:118" s="7" customFormat="1" ht="15.75" hidden="1" x14ac:dyDescent="0.25">
      <c r="A295" s="23"/>
      <c r="B295" s="7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94"/>
      <c r="N295" s="45" t="e">
        <f>SUMIF([1]май2026!$A$5:$A$3260,$A$17:$A$1373,[1]май2026!$J$5:$J$3260)</f>
        <v>#VALUE!</v>
      </c>
      <c r="O295" s="45" t="e">
        <f>SUMIF([1]май2026!$A$5:$A$3260,$A$17:$A$1373,[1]май2026!$AE$5:$AE$3260)</f>
        <v>#VALUE!</v>
      </c>
      <c r="P295" s="45" t="e">
        <f>SUMIF([1]май2026!$A$5:$A$3260,$A$17:$A$1373,[1]май2026!$AF$5:$AF$3260)</f>
        <v>#VALUE!</v>
      </c>
      <c r="Q295" s="45" t="e">
        <f>SUMIF([1]май2026!$A$5:$A$3260,$A$17:$A$1373,[1]май2026!$AG$5:$AG$3260)</f>
        <v>#VALUE!</v>
      </c>
      <c r="R295" s="45" t="e">
        <f>SUMIF([1]май2026!$A$5:$A$3260,$A$17:$A$1373,[1]май2026!$AH$5:$AH$3260)</f>
        <v>#VALUE!</v>
      </c>
      <c r="S295" s="17"/>
    </row>
    <row r="296" spans="1:118" s="7" customFormat="1" ht="15.75" hidden="1" x14ac:dyDescent="0.25">
      <c r="A296" s="23"/>
      <c r="B296" s="7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4"/>
      <c r="N296" s="45" t="e">
        <f>SUMIF([1]май2026!$A$5:$A$3260,$A$17:$A$1373,[1]май2026!$J$5:$J$3260)</f>
        <v>#VALUE!</v>
      </c>
      <c r="O296" s="45" t="e">
        <f>SUMIF([1]май2026!$A$5:$A$3260,$A$17:$A$1373,[1]май2026!$AE$5:$AE$3260)</f>
        <v>#VALUE!</v>
      </c>
      <c r="P296" s="45" t="e">
        <f>SUMIF([1]май2026!$A$5:$A$3260,$A$17:$A$1373,[1]май2026!$AF$5:$AF$3260)</f>
        <v>#VALUE!</v>
      </c>
      <c r="Q296" s="45" t="e">
        <f>SUMIF([1]май2026!$A$5:$A$3260,$A$17:$A$1373,[1]май2026!$AG$5:$AG$3260)</f>
        <v>#VALUE!</v>
      </c>
      <c r="R296" s="45" t="e">
        <f>SUMIF([1]май2026!$A$5:$A$3260,$A$17:$A$1373,[1]май2026!$AH$5:$AH$3260)</f>
        <v>#VALUE!</v>
      </c>
      <c r="S296" s="17"/>
    </row>
    <row r="297" spans="1:118" s="7" customFormat="1" ht="15.75" hidden="1" x14ac:dyDescent="0.25">
      <c r="A297" s="61"/>
      <c r="B297" s="80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114"/>
      <c r="N297" s="66"/>
      <c r="O297" s="66"/>
      <c r="P297" s="66"/>
      <c r="Q297" s="66"/>
      <c r="R297" s="66"/>
      <c r="S297" s="37"/>
    </row>
    <row r="298" spans="1:118" s="7" customFormat="1" ht="15.75" hidden="1" x14ac:dyDescent="0.25">
      <c r="A298" s="23"/>
      <c r="B298" s="7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4"/>
      <c r="N298" s="45" t="e">
        <f>SUMIF([1]май2026!$A$5:$A$3260,$A$17:$A$1373,[1]май2026!$J$5:$J$3260)</f>
        <v>#VALUE!</v>
      </c>
      <c r="O298" s="45" t="e">
        <f>SUMIF([1]май2026!$A$5:$A$3260,$A$17:$A$1373,[1]май2026!$AE$5:$AE$3260)</f>
        <v>#VALUE!</v>
      </c>
      <c r="P298" s="45" t="e">
        <f>SUMIF([1]май2026!$A$5:$A$3260,$A$17:$A$1373,[1]май2026!$AF$5:$AF$3260)</f>
        <v>#VALUE!</v>
      </c>
      <c r="Q298" s="45" t="e">
        <f>SUMIF([1]май2026!$A$5:$A$3260,$A$17:$A$1373,[1]май2026!$AG$5:$AG$3260)</f>
        <v>#VALUE!</v>
      </c>
      <c r="R298" s="45" t="e">
        <f>SUMIF([1]май2026!$A$5:$A$3260,$A$17:$A$1373,[1]май2026!$AH$5:$AH$3260)</f>
        <v>#VALUE!</v>
      </c>
      <c r="S298" s="37"/>
    </row>
    <row r="299" spans="1:118" s="7" customFormat="1" ht="15.75" hidden="1" x14ac:dyDescent="0.25">
      <c r="A299" s="23"/>
      <c r="B299" s="7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4"/>
      <c r="N299" s="45" t="e">
        <f>SUMIF([1]май2026!$A$5:$A$3260,$A$17:$A$1373,[1]май2026!$J$5:$J$3260)</f>
        <v>#VALUE!</v>
      </c>
      <c r="O299" s="45" t="e">
        <f>SUMIF([1]май2026!$A$5:$A$3260,$A$17:$A$1373,[1]май2026!$AE$5:$AE$3260)</f>
        <v>#VALUE!</v>
      </c>
      <c r="P299" s="45" t="e">
        <f>SUMIF([1]май2026!$A$5:$A$3260,$A$17:$A$1373,[1]май2026!$AF$5:$AF$3260)</f>
        <v>#VALUE!</v>
      </c>
      <c r="Q299" s="45" t="e">
        <f>SUMIF([1]май2026!$A$5:$A$3260,$A$17:$A$1373,[1]май2026!$AG$5:$AG$3260)</f>
        <v>#VALUE!</v>
      </c>
      <c r="R299" s="45" t="e">
        <f>SUMIF([1]май2026!$A$5:$A$3260,$A$17:$A$1373,[1]май2026!$AH$5:$AH$3260)</f>
        <v>#VALUE!</v>
      </c>
      <c r="S299" s="17"/>
    </row>
    <row r="300" spans="1:118" s="7" customFormat="1" ht="15.75" hidden="1" x14ac:dyDescent="0.25">
      <c r="A300" s="23"/>
      <c r="B300" s="7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4"/>
      <c r="N300" s="45" t="e">
        <f>SUMIF([1]май2026!$A$5:$A$3260,$A$17:$A$1373,[1]май2026!$J$5:$J$3260)</f>
        <v>#VALUE!</v>
      </c>
      <c r="O300" s="45" t="e">
        <f>SUMIF([1]май2026!$A$5:$A$3260,$A$17:$A$1373,[1]май2026!$AE$5:$AE$3260)</f>
        <v>#VALUE!</v>
      </c>
      <c r="P300" s="45" t="e">
        <f>SUMIF([1]май2026!$A$5:$A$3260,$A$17:$A$1373,[1]май2026!$AF$5:$AF$3260)</f>
        <v>#VALUE!</v>
      </c>
      <c r="Q300" s="45" t="e">
        <f>SUMIF([1]май2026!$A$5:$A$3260,$A$17:$A$1373,[1]май2026!$AG$5:$AG$3260)</f>
        <v>#VALUE!</v>
      </c>
      <c r="R300" s="45" t="e">
        <f>SUMIF([1]май2026!$A$5:$A$3260,$A$17:$A$1373,[1]май2026!$AH$5:$AH$3260)</f>
        <v>#VALUE!</v>
      </c>
      <c r="S300" s="17"/>
    </row>
    <row r="301" spans="1:118" s="7" customFormat="1" ht="15.75" hidden="1" x14ac:dyDescent="0.25">
      <c r="A301" s="23"/>
      <c r="B301" s="7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4"/>
      <c r="N301" s="45" t="e">
        <f>SUMIF([1]май2026!$A$5:$A$3260,$A$17:$A$1373,[1]май2026!$J$5:$J$3260)</f>
        <v>#VALUE!</v>
      </c>
      <c r="O301" s="45" t="e">
        <f>SUMIF([1]май2026!$A$5:$A$3260,$A$17:$A$1373,[1]май2026!$AE$5:$AE$3260)</f>
        <v>#VALUE!</v>
      </c>
      <c r="P301" s="45" t="e">
        <f>SUMIF([1]май2026!$A$5:$A$3260,$A$17:$A$1373,[1]май2026!$AF$5:$AF$3260)</f>
        <v>#VALUE!</v>
      </c>
      <c r="Q301" s="45" t="e">
        <f>SUMIF([1]май2026!$A$5:$A$3260,$A$17:$A$1373,[1]май2026!$AG$5:$AG$3260)</f>
        <v>#VALUE!</v>
      </c>
      <c r="R301" s="45" t="e">
        <f>SUMIF([1]май2026!$A$5:$A$3260,$A$17:$A$1373,[1]май2026!$AH$5:$AH$3260)</f>
        <v>#VALUE!</v>
      </c>
      <c r="S301" s="17"/>
    </row>
    <row r="302" spans="1:118" s="7" customFormat="1" ht="15.75" hidden="1" x14ac:dyDescent="0.25">
      <c r="A302" s="23"/>
      <c r="B302" s="7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4"/>
      <c r="N302" s="45" t="e">
        <f>SUMIF([1]май2026!$A$5:$A$3260,$A$17:$A$1373,[1]май2026!$J$5:$J$3260)</f>
        <v>#VALUE!</v>
      </c>
      <c r="O302" s="45" t="e">
        <f>SUMIF([1]май2026!$A$5:$A$3260,$A$17:$A$1373,[1]май2026!$AE$5:$AE$3260)</f>
        <v>#VALUE!</v>
      </c>
      <c r="P302" s="45" t="e">
        <f>SUMIF([1]май2026!$A$5:$A$3260,$A$17:$A$1373,[1]май2026!$AF$5:$AF$3260)</f>
        <v>#VALUE!</v>
      </c>
      <c r="Q302" s="45" t="e">
        <f>SUMIF([1]май2026!$A$5:$A$3260,$A$17:$A$1373,[1]май2026!$AG$5:$AG$3260)</f>
        <v>#VALUE!</v>
      </c>
      <c r="R302" s="45" t="e">
        <f>SUMIF([1]май2026!$A$5:$A$3260,$A$17:$A$1373,[1]май2026!$AH$5:$AH$3260)</f>
        <v>#VALUE!</v>
      </c>
      <c r="S302" s="17"/>
    </row>
    <row r="303" spans="1:118" s="7" customFormat="1" hidden="1" x14ac:dyDescent="0.25">
      <c r="A303" s="23"/>
      <c r="B303" s="3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48"/>
      <c r="N303" s="55" t="e">
        <f t="shared" ref="N303:R303" si="19">SUM(N304:N312)</f>
        <v>#VALUE!</v>
      </c>
      <c r="O303" s="55" t="e">
        <f t="shared" si="19"/>
        <v>#VALUE!</v>
      </c>
      <c r="P303" s="55" t="e">
        <f t="shared" si="19"/>
        <v>#VALUE!</v>
      </c>
      <c r="Q303" s="55" t="e">
        <f t="shared" si="19"/>
        <v>#VALUE!</v>
      </c>
      <c r="R303" s="55" t="e">
        <f t="shared" si="19"/>
        <v>#VALUE!</v>
      </c>
      <c r="S303" s="17"/>
    </row>
    <row r="304" spans="1:118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4"/>
      <c r="N304" s="45" t="e">
        <f>SUMIF([1]май2026!$A$5:$A$3260,$A$17:$A$1373,[1]май2026!$J$5:$J$3260)</f>
        <v>#VALUE!</v>
      </c>
      <c r="O304" s="45" t="e">
        <f>SUMIF([1]май2026!$A$5:$A$3260,$A$17:$A$1373,[1]май2026!$AE$5:$AE$3260)</f>
        <v>#VALUE!</v>
      </c>
      <c r="P304" s="45" t="e">
        <f>SUMIF([1]май2026!$A$5:$A$3260,$A$17:$A$1373,[1]май2026!$AF$5:$AF$3260)</f>
        <v>#VALUE!</v>
      </c>
      <c r="Q304" s="45" t="e">
        <f>SUMIF([1]май2026!$A$5:$A$3260,$A$17:$A$1373,[1]май2026!$AG$5:$AG$3260)</f>
        <v>#VALUE!</v>
      </c>
      <c r="R304" s="45" t="e">
        <f>SUMIF([1]май2026!$A$5:$A$3260,$A$17:$A$1373,[1]май2026!$AH$5:$AH$3260)</f>
        <v>#VALUE!</v>
      </c>
      <c r="S304" s="17"/>
    </row>
    <row r="305" spans="1:19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4"/>
      <c r="N305" s="45" t="e">
        <f>SUMIF([1]май2026!$A$5:$A$3260,$A$17:$A$1373,[1]май2026!$J$5:$J$3260)</f>
        <v>#VALUE!</v>
      </c>
      <c r="O305" s="45" t="e">
        <f>SUMIF([1]май2026!$A$5:$A$3260,$A$17:$A$1373,[1]май2026!$AE$5:$AE$3260)</f>
        <v>#VALUE!</v>
      </c>
      <c r="P305" s="45" t="e">
        <f>SUMIF([1]май2026!$A$5:$A$3260,$A$17:$A$1373,[1]май2026!$AF$5:$AF$3260)</f>
        <v>#VALUE!</v>
      </c>
      <c r="Q305" s="45" t="e">
        <f>SUMIF([1]май2026!$A$5:$A$3260,$A$17:$A$1373,[1]май2026!$AG$5:$AG$3260)</f>
        <v>#VALUE!</v>
      </c>
      <c r="R305" s="45" t="e">
        <f>SUMIF([1]май2026!$A$5:$A$3260,$A$17:$A$1373,[1]май2026!$AH$5:$AH$3260)</f>
        <v>#VALUE!</v>
      </c>
      <c r="S305" s="17"/>
    </row>
    <row r="306" spans="1:19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4"/>
      <c r="N306" s="45" t="e">
        <f>SUMIF([1]май2026!$A$5:$A$3260,$A$17:$A$1373,[1]май2026!$J$5:$J$3260)</f>
        <v>#VALUE!</v>
      </c>
      <c r="O306" s="45" t="e">
        <f>SUMIF([1]май2026!$A$5:$A$3260,$A$17:$A$1373,[1]май2026!$AE$5:$AE$3260)</f>
        <v>#VALUE!</v>
      </c>
      <c r="P306" s="45" t="e">
        <f>SUMIF([1]май2026!$A$5:$A$3260,$A$17:$A$1373,[1]май2026!$AF$5:$AF$3260)</f>
        <v>#VALUE!</v>
      </c>
      <c r="Q306" s="45" t="e">
        <f>SUMIF([1]май2026!$A$5:$A$3260,$A$17:$A$1373,[1]май2026!$AG$5:$AG$3260)</f>
        <v>#VALUE!</v>
      </c>
      <c r="R306" s="45" t="e">
        <f>SUMIF([1]май2026!$A$5:$A$3260,$A$17:$A$1373,[1]май2026!$AH$5:$AH$3260)</f>
        <v>#VALUE!</v>
      </c>
      <c r="S306" s="17"/>
    </row>
    <row r="307" spans="1:19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4"/>
      <c r="N307" s="45" t="e">
        <f>SUMIF([1]май2026!$A$5:$A$3260,$A$17:$A$1373,[1]май2026!$J$5:$J$3260)</f>
        <v>#VALUE!</v>
      </c>
      <c r="O307" s="45" t="e">
        <f>SUMIF([1]май2026!$A$5:$A$3260,$A$17:$A$1373,[1]май2026!$AE$5:$AE$3260)</f>
        <v>#VALUE!</v>
      </c>
      <c r="P307" s="45" t="e">
        <f>SUMIF([1]май2026!$A$5:$A$3260,$A$17:$A$1373,[1]май2026!$AF$5:$AF$3260)</f>
        <v>#VALUE!</v>
      </c>
      <c r="Q307" s="45" t="e">
        <f>SUMIF([1]май2026!$A$5:$A$3260,$A$17:$A$1373,[1]май2026!$AG$5:$AG$3260)</f>
        <v>#VALUE!</v>
      </c>
      <c r="R307" s="45" t="e">
        <f>SUMIF([1]май2026!$A$5:$A$3260,$A$17:$A$1373,[1]май2026!$AH$5:$AH$3260)</f>
        <v>#VALUE!</v>
      </c>
      <c r="S307" s="17"/>
    </row>
    <row r="308" spans="1:19" s="7" customFormat="1" hidden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94"/>
      <c r="N308" s="45" t="e">
        <f>SUMIF([1]май2026!$A$5:$A$3260,$A$17:$A$1373,[1]май2026!$J$5:$J$3260)</f>
        <v>#VALUE!</v>
      </c>
      <c r="O308" s="45" t="e">
        <f>SUMIF([1]май2026!$A$5:$A$3260,$A$17:$A$1373,[1]май2026!$AE$5:$AE$3260)</f>
        <v>#VALUE!</v>
      </c>
      <c r="P308" s="45" t="e">
        <f>SUMIF([1]май2026!$A$5:$A$3260,$A$17:$A$1373,[1]май2026!$AF$5:$AF$3260)</f>
        <v>#VALUE!</v>
      </c>
      <c r="Q308" s="45" t="e">
        <f>SUMIF([1]май2026!$A$5:$A$3260,$A$17:$A$1373,[1]май2026!$AG$5:$AG$3260)</f>
        <v>#VALUE!</v>
      </c>
      <c r="R308" s="45" t="e">
        <f>SUMIF([1]май2026!$A$5:$A$3260,$A$17:$A$1373,[1]май2026!$AH$5:$AH$3260)</f>
        <v>#VALUE!</v>
      </c>
      <c r="S308" s="17"/>
    </row>
    <row r="309" spans="1:19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4"/>
      <c r="N309" s="45" t="e">
        <f>SUMIF([1]май2026!$A$5:$A$3260,$A$17:$A$1373,[1]май2026!$J$5:$J$3260)</f>
        <v>#VALUE!</v>
      </c>
      <c r="O309" s="45" t="e">
        <f>SUMIF([1]май2026!$A$5:$A$3260,$A$17:$A$1373,[1]май2026!$AE$5:$AE$3260)</f>
        <v>#VALUE!</v>
      </c>
      <c r="P309" s="45" t="e">
        <f>SUMIF([1]май2026!$A$5:$A$3260,$A$17:$A$1373,[1]май2026!$AF$5:$AF$3260)</f>
        <v>#VALUE!</v>
      </c>
      <c r="Q309" s="45" t="e">
        <f>SUMIF([1]май2026!$A$5:$A$3260,$A$17:$A$1373,[1]май2026!$AG$5:$AG$3260)</f>
        <v>#VALUE!</v>
      </c>
      <c r="R309" s="45" t="e">
        <f>SUMIF([1]май2026!$A$5:$A$3260,$A$17:$A$1373,[1]май2026!$AH$5:$AH$3260)</f>
        <v>#VALUE!</v>
      </c>
      <c r="S309" s="17"/>
    </row>
    <row r="310" spans="1:19" s="7" customFormat="1" ht="15.75" hidden="1" x14ac:dyDescent="0.25">
      <c r="A310" s="82"/>
      <c r="B310" s="109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4"/>
      <c r="N310" s="45" t="e">
        <f>SUMIF([1]май2026!$A$5:$A$3260,$A$17:$A$1373,[1]май2026!$J$5:$J$3260)</f>
        <v>#VALUE!</v>
      </c>
      <c r="O310" s="45" t="e">
        <f>SUMIF([1]май2026!$A$5:$A$3260,$A$17:$A$1373,[1]май2026!$AE$5:$AE$3260)</f>
        <v>#VALUE!</v>
      </c>
      <c r="P310" s="45" t="e">
        <f>SUMIF([1]май2026!$A$5:$A$3260,$A$17:$A$1373,[1]май2026!$AF$5:$AF$3260)</f>
        <v>#VALUE!</v>
      </c>
      <c r="Q310" s="45" t="e">
        <f>SUMIF([1]май2026!$A$5:$A$3260,$A$17:$A$1373,[1]май2026!$AG$5:$AG$3260)</f>
        <v>#VALUE!</v>
      </c>
      <c r="R310" s="45" t="e">
        <f>SUMIF([1]май2026!$A$5:$A$3260,$A$17:$A$1373,[1]май2026!$AH$5:$AH$3260)</f>
        <v>#VALUE!</v>
      </c>
      <c r="S310" s="17"/>
    </row>
    <row r="311" spans="1:19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4"/>
      <c r="N311" s="45" t="e">
        <f>SUMIF([1]май2026!$A$5:$A$3260,$A$17:$A$1373,[1]май2026!$J$5:$J$3260)</f>
        <v>#VALUE!</v>
      </c>
      <c r="O311" s="45" t="e">
        <f>SUMIF([1]май2026!$A$5:$A$3260,$A$17:$A$1373,[1]май2026!$AE$5:$AE$3260)</f>
        <v>#VALUE!</v>
      </c>
      <c r="P311" s="45" t="e">
        <f>SUMIF([1]май2026!$A$5:$A$3260,$A$17:$A$1373,[1]май2026!$AF$5:$AF$3260)</f>
        <v>#VALUE!</v>
      </c>
      <c r="Q311" s="45" t="e">
        <f>SUMIF([1]май2026!$A$5:$A$3260,$A$17:$A$1373,[1]май2026!$AG$5:$AG$3260)</f>
        <v>#VALUE!</v>
      </c>
      <c r="R311" s="45" t="e">
        <f>SUMIF([1]май2026!$A$5:$A$3260,$A$17:$A$1373,[1]май2026!$AH$5:$AH$3260)</f>
        <v>#VALUE!</v>
      </c>
      <c r="S311" s="17"/>
    </row>
    <row r="312" spans="1:19" s="7" customFormat="1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4"/>
      <c r="N312" s="45" t="e">
        <f>SUMIF([1]май2026!$A$5:$A$3260,$A$17:$A$1373,[1]май2026!$J$5:$J$3260)</f>
        <v>#VALUE!</v>
      </c>
      <c r="O312" s="45" t="e">
        <f>SUMIF([1]май2026!$A$5:$A$3260,$A$17:$A$1373,[1]май2026!$AE$5:$AE$3260)</f>
        <v>#VALUE!</v>
      </c>
      <c r="P312" s="45" t="e">
        <f>SUMIF([1]май2026!$A$5:$A$3260,$A$17:$A$1373,[1]май2026!$AF$5:$AF$3260)</f>
        <v>#VALUE!</v>
      </c>
      <c r="Q312" s="45" t="e">
        <f>SUMIF([1]май2026!$A$5:$A$3260,$A$17:$A$1373,[1]май2026!$AG$5:$AG$3260)</f>
        <v>#VALUE!</v>
      </c>
      <c r="R312" s="45" t="e">
        <f>SUMIF([1]май2026!$A$5:$A$3260,$A$17:$A$1373,[1]май2026!$AH$5:$AH$3260)</f>
        <v>#VALUE!</v>
      </c>
      <c r="S312" s="17"/>
    </row>
    <row r="313" spans="1:19" s="7" customFormat="1" hidden="1" x14ac:dyDescent="0.25">
      <c r="A313" s="23"/>
      <c r="B313" s="3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48"/>
      <c r="N313" s="55" t="e">
        <f t="shared" ref="N313:Q313" si="20">SUM(N315:N317)</f>
        <v>#VALUE!</v>
      </c>
      <c r="O313" s="55" t="e">
        <f t="shared" si="20"/>
        <v>#VALUE!</v>
      </c>
      <c r="P313" s="55" t="e">
        <f t="shared" si="20"/>
        <v>#VALUE!</v>
      </c>
      <c r="Q313" s="55" t="e">
        <f t="shared" si="20"/>
        <v>#VALUE!</v>
      </c>
      <c r="R313" s="55" t="e">
        <f>SUM(R315:R317)</f>
        <v>#VALUE!</v>
      </c>
      <c r="S313" s="17"/>
    </row>
    <row r="314" spans="1:19" s="7" customFormat="1" ht="15.75" hidden="1" x14ac:dyDescent="0.25">
      <c r="A314" s="61"/>
      <c r="B314" s="80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113"/>
      <c r="N314" s="64"/>
      <c r="O314" s="64"/>
      <c r="P314" s="64"/>
      <c r="Q314" s="64"/>
      <c r="R314" s="64"/>
      <c r="S314" s="17"/>
    </row>
    <row r="315" spans="1:19" s="7" customFormat="1" ht="15.75" hidden="1" x14ac:dyDescent="0.25">
      <c r="A315" s="23"/>
      <c r="B315" s="7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4"/>
      <c r="N315" s="45" t="e">
        <f>SUMIF([1]май2026!$A$5:$A$3260,$A$17:$A$1373,[1]май2026!$J$5:$J$3260)</f>
        <v>#VALUE!</v>
      </c>
      <c r="O315" s="45" t="e">
        <f>SUMIF([1]май2026!$A$5:$A$3260,$A$17:$A$1373,[1]май2026!$AE$5:$AE$3260)</f>
        <v>#VALUE!</v>
      </c>
      <c r="P315" s="45" t="e">
        <f>SUMIF([1]май2026!$A$5:$A$3260,$A$17:$A$1373,[1]май2026!$AF$5:$AF$3260)</f>
        <v>#VALUE!</v>
      </c>
      <c r="Q315" s="45" t="e">
        <f>SUMIF([1]май2026!$A$5:$A$3260,$A$17:$A$1373,[1]май2026!$AG$5:$AG$3260)</f>
        <v>#VALUE!</v>
      </c>
      <c r="R315" s="45" t="e">
        <f>SUMIF([1]май2026!$A$5:$A$3260,$A$17:$A$1373,[1]май2026!$AH$5:$AH$3260)</f>
        <v>#VALUE!</v>
      </c>
      <c r="S315" s="17"/>
    </row>
    <row r="316" spans="1:19" s="7" customFormat="1" ht="15.75" hidden="1" x14ac:dyDescent="0.25">
      <c r="A316" s="23"/>
      <c r="B316" s="7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4"/>
      <c r="N316" s="45" t="e">
        <f>SUMIF([1]май2026!$A$5:$A$3260,$A$17:$A$1373,[1]май2026!$J$5:$J$3260)</f>
        <v>#VALUE!</v>
      </c>
      <c r="O316" s="45" t="e">
        <f>SUMIF([1]май2026!$A$5:$A$3260,$A$17:$A$1373,[1]май2026!$AE$5:$AE$3260)</f>
        <v>#VALUE!</v>
      </c>
      <c r="P316" s="45" t="e">
        <f>SUMIF([1]май2026!$A$5:$A$3260,$A$17:$A$1373,[1]май2026!$AF$5:$AF$3260)</f>
        <v>#VALUE!</v>
      </c>
      <c r="Q316" s="45" t="e">
        <f>SUMIF([1]май2026!$A$5:$A$3260,$A$17:$A$1373,[1]май2026!$AG$5:$AG$3260)</f>
        <v>#VALUE!</v>
      </c>
      <c r="R316" s="45" t="e">
        <f>SUMIF([1]май2026!$A$5:$A$3260,$A$17:$A$1373,[1]май2026!$AH$5:$AH$3260)</f>
        <v>#VALUE!</v>
      </c>
      <c r="S316" s="17"/>
    </row>
    <row r="317" spans="1:19" s="7" customFormat="1" ht="15.75" hidden="1" x14ac:dyDescent="0.25">
      <c r="A317" s="23"/>
      <c r="B317" s="7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94"/>
      <c r="N317" s="45" t="e">
        <f>SUMIF([1]май2026!$A$5:$A$3260,$A$17:$A$1373,[1]май2026!$J$5:$J$3260)</f>
        <v>#VALUE!</v>
      </c>
      <c r="O317" s="45" t="e">
        <f>SUMIF([1]май2026!$A$5:$A$3260,$A$17:$A$1373,[1]май2026!$AE$5:$AE$3260)</f>
        <v>#VALUE!</v>
      </c>
      <c r="P317" s="45" t="e">
        <f>SUMIF([1]май2026!$A$5:$A$3260,$A$17:$A$1373,[1]май2026!$AF$5:$AF$3260)</f>
        <v>#VALUE!</v>
      </c>
      <c r="Q317" s="45" t="e">
        <f>SUMIF([1]май2026!$A$5:$A$3260,$A$17:$A$1373,[1]май2026!$AG$5:$AG$3260)</f>
        <v>#VALUE!</v>
      </c>
      <c r="R317" s="45" t="e">
        <f>SUMIF([1]май2026!$A$5:$A$3260,$A$17:$A$1373,[1]май2026!$AH$5:$AH$3260)</f>
        <v>#VALUE!</v>
      </c>
      <c r="S317" s="17"/>
    </row>
    <row r="318" spans="1:19" x14ac:dyDescent="0.25">
      <c r="A318" s="23"/>
      <c r="B318" s="3" t="s">
        <v>11</v>
      </c>
      <c r="C318" s="9">
        <v>0</v>
      </c>
      <c r="D318" s="9">
        <v>381.85</v>
      </c>
      <c r="E318" s="9">
        <v>331.84</v>
      </c>
      <c r="F318" s="9">
        <v>86.903234254288321</v>
      </c>
      <c r="G318" s="9">
        <v>50.010000000000048</v>
      </c>
      <c r="H318" s="9">
        <v>50.010000000000048</v>
      </c>
      <c r="I318" s="9">
        <v>0</v>
      </c>
      <c r="J318" s="9">
        <v>0</v>
      </c>
      <c r="K318" s="9" t="e">
        <v>#DIV/0!</v>
      </c>
      <c r="L318" s="9">
        <v>0</v>
      </c>
      <c r="M318" s="48">
        <v>50.010000000000048</v>
      </c>
      <c r="N318" s="55" t="e">
        <f t="shared" ref="N318:R318" si="21">SUM(N320:N341)</f>
        <v>#VALUE!</v>
      </c>
      <c r="O318" s="55" t="e">
        <f t="shared" si="21"/>
        <v>#VALUE!</v>
      </c>
      <c r="P318" s="55" t="e">
        <f t="shared" si="21"/>
        <v>#VALUE!</v>
      </c>
      <c r="Q318" s="55" t="e">
        <f t="shared" si="21"/>
        <v>#VALUE!</v>
      </c>
      <c r="R318" s="55" t="e">
        <f t="shared" si="21"/>
        <v>#VALUE!</v>
      </c>
    </row>
    <row r="319" spans="1:19" s="7" customFormat="1" ht="15.75" hidden="1" x14ac:dyDescent="0.25">
      <c r="A319" s="61"/>
      <c r="B319" s="80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113"/>
      <c r="N319" s="64"/>
      <c r="O319" s="64"/>
      <c r="P319" s="64"/>
      <c r="Q319" s="64"/>
      <c r="R319" s="64"/>
      <c r="S319" s="17"/>
    </row>
    <row r="320" spans="1:19" s="7" customFormat="1" hidden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94"/>
      <c r="N320" s="45" t="e">
        <f>SUMIF([1]май2026!$A$5:$A$3260,$A$17:$A$1373,[1]май2026!$J$5:$J$3260)</f>
        <v>#VALUE!</v>
      </c>
      <c r="O320" s="45" t="e">
        <f>SUMIF([1]май2026!$A$5:$A$3260,$A$17:$A$1373,[1]май2026!$AE$5:$AE$3260)</f>
        <v>#VALUE!</v>
      </c>
      <c r="P320" s="45" t="e">
        <f>SUMIF([1]май2026!$A$5:$A$3260,$A$17:$A$1373,[1]май2026!$AF$5:$AF$3260)</f>
        <v>#VALUE!</v>
      </c>
      <c r="Q320" s="45" t="e">
        <f>SUMIF([1]май2026!$A$5:$A$3260,$A$17:$A$1373,[1]май2026!$AG$5:$AG$3260)</f>
        <v>#VALUE!</v>
      </c>
      <c r="R320" s="45" t="e">
        <f>SUMIF([1]май2026!$A$5:$A$3260,$A$17:$A$1373,[1]май2026!$AH$5:$AH$3260)</f>
        <v>#VALUE!</v>
      </c>
      <c r="S320" s="17"/>
    </row>
    <row r="321" spans="1:19" s="7" customFormat="1" ht="15.75" hidden="1" x14ac:dyDescent="0.25">
      <c r="A321" s="61"/>
      <c r="B321" s="80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114"/>
      <c r="N321" s="66"/>
      <c r="O321" s="66"/>
      <c r="P321" s="66"/>
      <c r="Q321" s="66"/>
      <c r="R321" s="66"/>
      <c r="S321" s="17"/>
    </row>
    <row r="322" spans="1:19" s="7" customFormat="1" hidden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94"/>
      <c r="N322" s="45" t="e">
        <f>SUMIF([1]май2026!$A$5:$A$3260,$A$17:$A$1373,[1]май2026!$J$5:$J$3260)</f>
        <v>#VALUE!</v>
      </c>
      <c r="O322" s="45" t="e">
        <f>SUMIF([1]май2026!$A$5:$A$3260,$A$17:$A$1373,[1]май2026!$AE$5:$AE$3260)</f>
        <v>#VALUE!</v>
      </c>
      <c r="P322" s="45" t="e">
        <f>SUMIF([1]май2026!$A$5:$A$3260,$A$17:$A$1373,[1]май2026!$AF$5:$AF$3260)</f>
        <v>#VALUE!</v>
      </c>
      <c r="Q322" s="45" t="e">
        <f>SUMIF([1]май2026!$A$5:$A$3260,$A$17:$A$1373,[1]май2026!$AG$5:$AG$3260)</f>
        <v>#VALUE!</v>
      </c>
      <c r="R322" s="45" t="e">
        <f>SUMIF([1]май2026!$A$5:$A$3260,$A$17:$A$1373,[1]май2026!$AH$5:$AH$3260)</f>
        <v>#VALUE!</v>
      </c>
      <c r="S322" s="17"/>
    </row>
    <row r="323" spans="1:19" s="7" customFormat="1" hidden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94"/>
      <c r="N323" s="45" t="e">
        <f>SUMIF([1]май2026!$A$5:$A$3260,$A$17:$A$1373,[1]май2026!$J$5:$J$3260)</f>
        <v>#VALUE!</v>
      </c>
      <c r="O323" s="45" t="e">
        <f>SUMIF([1]май2026!$A$5:$A$3260,$A$17:$A$1373,[1]май2026!$AE$5:$AE$3260)</f>
        <v>#VALUE!</v>
      </c>
      <c r="P323" s="45" t="e">
        <f>SUMIF([1]май2026!$A$5:$A$3260,$A$17:$A$1373,[1]май2026!$AF$5:$AF$3260)</f>
        <v>#VALUE!</v>
      </c>
      <c r="Q323" s="45" t="e">
        <f>SUMIF([1]май2026!$A$5:$A$3260,$A$17:$A$1373,[1]май2026!$AG$5:$AG$3260)</f>
        <v>#VALUE!</v>
      </c>
      <c r="R323" s="45" t="e">
        <f>SUMIF([1]май2026!$A$5:$A$3260,$A$17:$A$1373,[1]май2026!$AH$5:$AH$3260)</f>
        <v>#VALUE!</v>
      </c>
      <c r="S323" s="17"/>
    </row>
    <row r="324" spans="1:19" s="7" customFormat="1" hidden="1" x14ac:dyDescent="0.25">
      <c r="A324" s="23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94"/>
      <c r="N324" s="45" t="e">
        <f>SUMIF([1]май2026!$A$5:$A$3260,$A$17:$A$1373,[1]май2026!$J$5:$J$3260)</f>
        <v>#VALUE!</v>
      </c>
      <c r="O324" s="45" t="e">
        <f>SUMIF([1]май2026!$A$5:$A$3260,$A$17:$A$1373,[1]май2026!$AE$5:$AE$3260)</f>
        <v>#VALUE!</v>
      </c>
      <c r="P324" s="45" t="e">
        <f>SUMIF([1]май2026!$A$5:$A$3260,$A$17:$A$1373,[1]май2026!$AF$5:$AF$3260)</f>
        <v>#VALUE!</v>
      </c>
      <c r="Q324" s="45" t="e">
        <f>SUMIF([1]май2026!$A$5:$A$3260,$A$17:$A$1373,[1]май2026!$AG$5:$AG$3260)</f>
        <v>#VALUE!</v>
      </c>
      <c r="R324" s="45" t="e">
        <f>SUMIF([1]май2026!$A$5:$A$3260,$A$17:$A$1373,[1]май2026!$AH$5:$AH$3260)</f>
        <v>#VALUE!</v>
      </c>
      <c r="S324" s="17"/>
    </row>
    <row r="325" spans="1:19" s="7" customFormat="1" hidden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94"/>
      <c r="N325" s="45" t="e">
        <f>SUMIF([1]май2026!$A$5:$A$3260,$A$17:$A$1373,[1]май2026!$J$5:$J$3260)</f>
        <v>#VALUE!</v>
      </c>
      <c r="O325" s="45" t="e">
        <f>SUMIF([1]май2026!$A$5:$A$3260,$A$17:$A$1373,[1]май2026!$AE$5:$AE$3260)</f>
        <v>#VALUE!</v>
      </c>
      <c r="P325" s="45" t="e">
        <f>SUMIF([1]май2026!$A$5:$A$3260,$A$17:$A$1373,[1]май2026!$AF$5:$AF$3260)</f>
        <v>#VALUE!</v>
      </c>
      <c r="Q325" s="45" t="e">
        <f>SUMIF([1]май2026!$A$5:$A$3260,$A$17:$A$1373,[1]май2026!$AG$5:$AG$3260)</f>
        <v>#VALUE!</v>
      </c>
      <c r="R325" s="45" t="e">
        <f>SUMIF([1]май2026!$A$5:$A$3260,$A$17:$A$1373,[1]май2026!$AH$5:$AH$3260)</f>
        <v>#VALUE!</v>
      </c>
      <c r="S325" s="17"/>
    </row>
    <row r="326" spans="1:19" s="7" customFormat="1" hidden="1" x14ac:dyDescent="0.25">
      <c r="A326" s="23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94"/>
      <c r="N326" s="45" t="e">
        <f>SUMIF([1]май2026!$A$5:$A$3260,$A$17:$A$1373,[1]май2026!$J$5:$J$3260)</f>
        <v>#VALUE!</v>
      </c>
      <c r="O326" s="45" t="e">
        <f>SUMIF([1]май2026!$A$5:$A$3260,$A$17:$A$1373,[1]май2026!$AE$5:$AE$3260)</f>
        <v>#VALUE!</v>
      </c>
      <c r="P326" s="45" t="e">
        <f>SUMIF([1]май2026!$A$5:$A$3260,$A$17:$A$1373,[1]май2026!$AF$5:$AF$3260)</f>
        <v>#VALUE!</v>
      </c>
      <c r="Q326" s="45" t="e">
        <f>SUMIF([1]май2026!$A$5:$A$3260,$A$17:$A$1373,[1]май2026!$AG$5:$AG$3260)</f>
        <v>#VALUE!</v>
      </c>
      <c r="R326" s="45" t="e">
        <f>SUMIF([1]май2026!$A$5:$A$3260,$A$17:$A$1373,[1]май2026!$AH$5:$AH$3260)</f>
        <v>#VALUE!</v>
      </c>
      <c r="S326" s="17"/>
    </row>
    <row r="327" spans="1:19" s="7" customFormat="1" hidden="1" x14ac:dyDescent="0.25">
      <c r="A327" s="23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94"/>
      <c r="N327" s="45" t="e">
        <f>SUMIF([1]май2026!$A$5:$A$3260,$A$17:$A$1373,[1]май2026!$J$5:$J$3260)</f>
        <v>#VALUE!</v>
      </c>
      <c r="O327" s="45" t="e">
        <f>SUMIF([1]май2026!$A$5:$A$3260,$A$17:$A$1373,[1]май2026!$AE$5:$AE$3260)</f>
        <v>#VALUE!</v>
      </c>
      <c r="P327" s="45" t="e">
        <f>SUMIF([1]май2026!$A$5:$A$3260,$A$17:$A$1373,[1]май2026!$AF$5:$AF$3260)</f>
        <v>#VALUE!</v>
      </c>
      <c r="Q327" s="45" t="e">
        <f>SUMIF([1]май2026!$A$5:$A$3260,$A$17:$A$1373,[1]май2026!$AG$5:$AG$3260)</f>
        <v>#VALUE!</v>
      </c>
      <c r="R327" s="45" t="e">
        <f>SUMIF([1]май2026!$A$5:$A$3260,$A$17:$A$1373,[1]май2026!$AH$5:$AH$3260)</f>
        <v>#VALUE!</v>
      </c>
      <c r="S327" s="17"/>
    </row>
    <row r="328" spans="1:19" s="7" customFormat="1" hidden="1" x14ac:dyDescent="0.25">
      <c r="A328" s="23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94"/>
      <c r="N328" s="45" t="e">
        <f>SUMIF([1]май2026!$A$5:$A$3260,$A$17:$A$1373,[1]май2026!$J$5:$J$3260)</f>
        <v>#VALUE!</v>
      </c>
      <c r="O328" s="45" t="e">
        <f>SUMIF([1]май2026!$A$5:$A$3260,$A$17:$A$1373,[1]май2026!$AE$5:$AE$3260)</f>
        <v>#VALUE!</v>
      </c>
      <c r="P328" s="45" t="e">
        <f>SUMIF([1]май2026!$A$5:$A$3260,$A$17:$A$1373,[1]май2026!$AF$5:$AF$3260)</f>
        <v>#VALUE!</v>
      </c>
      <c r="Q328" s="45" t="e">
        <f>SUMIF([1]май2026!$A$5:$A$3260,$A$17:$A$1373,[1]май2026!$AG$5:$AG$3260)</f>
        <v>#VALUE!</v>
      </c>
      <c r="R328" s="45" t="e">
        <f>SUMIF([1]май2026!$A$5:$A$3260,$A$17:$A$1373,[1]май2026!$AH$5:$AH$3260)</f>
        <v>#VALUE!</v>
      </c>
      <c r="S328" s="17"/>
    </row>
    <row r="329" spans="1:19" s="7" customFormat="1" hidden="1" x14ac:dyDescent="0.25">
      <c r="A329" s="23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94"/>
      <c r="N329" s="45" t="e">
        <f>SUMIF([1]май2026!$A$5:$A$3260,$A$17:$A$1373,[1]май2026!$J$5:$J$3260)</f>
        <v>#VALUE!</v>
      </c>
      <c r="O329" s="45" t="e">
        <f>SUMIF([1]май2026!$A$5:$A$3260,$A$17:$A$1373,[1]май2026!$AE$5:$AE$3260)</f>
        <v>#VALUE!</v>
      </c>
      <c r="P329" s="45" t="e">
        <f>SUMIF([1]май2026!$A$5:$A$3260,$A$17:$A$1373,[1]май2026!$AF$5:$AF$3260)</f>
        <v>#VALUE!</v>
      </c>
      <c r="Q329" s="45" t="e">
        <f>SUMIF([1]май2026!$A$5:$A$3260,$A$17:$A$1373,[1]май2026!$AG$5:$AG$3260)</f>
        <v>#VALUE!</v>
      </c>
      <c r="R329" s="45" t="e">
        <f>SUMIF([1]май2026!$A$5:$A$3260,$A$17:$A$1373,[1]май2026!$AH$5:$AH$3260)</f>
        <v>#VALUE!</v>
      </c>
      <c r="S329" s="17"/>
    </row>
    <row r="330" spans="1:19" s="7" customFormat="1" hidden="1" x14ac:dyDescent="0.25">
      <c r="A330" s="23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94"/>
      <c r="N330" s="45" t="e">
        <f>SUMIF([1]май2026!$A$5:$A$3260,$A$17:$A$1373,[1]май2026!$J$5:$J$3260)</f>
        <v>#VALUE!</v>
      </c>
      <c r="O330" s="45" t="e">
        <f>SUMIF([1]май2026!$A$5:$A$3260,$A$17:$A$1373,[1]май2026!$AE$5:$AE$3260)</f>
        <v>#VALUE!</v>
      </c>
      <c r="P330" s="45" t="e">
        <f>SUMIF([1]май2026!$A$5:$A$3260,$A$17:$A$1373,[1]май2026!$AF$5:$AF$3260)</f>
        <v>#VALUE!</v>
      </c>
      <c r="Q330" s="45" t="e">
        <f>SUMIF([1]май2026!$A$5:$A$3260,$A$17:$A$1373,[1]май2026!$AG$5:$AG$3260)</f>
        <v>#VALUE!</v>
      </c>
      <c r="R330" s="45" t="e">
        <f>SUMIF([1]май2026!$A$5:$A$3260,$A$17:$A$1373,[1]май2026!$AH$5:$AH$3260)</f>
        <v>#VALUE!</v>
      </c>
      <c r="S330" s="17"/>
    </row>
    <row r="331" spans="1:19" s="7" customFormat="1" hidden="1" x14ac:dyDescent="0.25">
      <c r="A331" s="23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94"/>
      <c r="N331" s="45" t="e">
        <f>SUMIF([1]май2026!$A$5:$A$3260,$A$17:$A$1373,[1]май2026!$J$5:$J$3260)</f>
        <v>#VALUE!</v>
      </c>
      <c r="O331" s="45" t="e">
        <f>SUMIF([1]май2026!$A$5:$A$3260,$A$17:$A$1373,[1]май2026!$AE$5:$AE$3260)</f>
        <v>#VALUE!</v>
      </c>
      <c r="P331" s="45" t="e">
        <f>SUMIF([1]май2026!$A$5:$A$3260,$A$17:$A$1373,[1]май2026!$AF$5:$AF$3260)</f>
        <v>#VALUE!</v>
      </c>
      <c r="Q331" s="45" t="e">
        <f>SUMIF([1]май2026!$A$5:$A$3260,$A$17:$A$1373,[1]май2026!$AG$5:$AG$3260)</f>
        <v>#VALUE!</v>
      </c>
      <c r="R331" s="45" t="e">
        <f>SUMIF([1]май2026!$A$5:$A$3260,$A$17:$A$1373,[1]май2026!$AH$5:$AH$3260)</f>
        <v>#VALUE!</v>
      </c>
      <c r="S331" s="17"/>
    </row>
    <row r="332" spans="1:19" x14ac:dyDescent="0.25">
      <c r="A332" s="23">
        <v>5934</v>
      </c>
      <c r="B332" s="1" t="s">
        <v>47</v>
      </c>
      <c r="C332" s="2">
        <v>0</v>
      </c>
      <c r="D332" s="2">
        <v>381.85</v>
      </c>
      <c r="E332" s="2">
        <v>331.84</v>
      </c>
      <c r="F332" s="2">
        <v>86.903234254288321</v>
      </c>
      <c r="G332" s="2">
        <v>50.010000000000048</v>
      </c>
      <c r="H332" s="2">
        <v>50.010000000000048</v>
      </c>
      <c r="I332" s="2">
        <v>0</v>
      </c>
      <c r="J332" s="2">
        <v>0</v>
      </c>
      <c r="K332" s="2" t="e">
        <v>#DIV/0!</v>
      </c>
      <c r="L332" s="2">
        <v>0</v>
      </c>
      <c r="M332" s="94">
        <v>50.010000000000048</v>
      </c>
      <c r="N332" s="45" t="e">
        <f>SUMIF([1]май2026!$A$5:$A$3260,$A$17:$A$1373,[1]май2026!$J$5:$J$3260)</f>
        <v>#VALUE!</v>
      </c>
      <c r="O332" s="45" t="e">
        <f>SUMIF([1]май2026!$A$5:$A$3260,$A$17:$A$1373,[1]май2026!$AE$5:$AE$3260)</f>
        <v>#VALUE!</v>
      </c>
      <c r="P332" s="45" t="e">
        <f>SUMIF([1]май2026!$A$5:$A$3260,$A$17:$A$1373,[1]май2026!$AF$5:$AF$3260)</f>
        <v>#VALUE!</v>
      </c>
      <c r="Q332" s="45" t="e">
        <f>SUMIF([1]май2026!$A$5:$A$3260,$A$17:$A$1373,[1]май2026!$AG$5:$AG$3260)</f>
        <v>#VALUE!</v>
      </c>
      <c r="R332" s="45" t="e">
        <f>SUMIF([1]май2026!$A$5:$A$3260,$A$17:$A$1373,[1]май2026!$AH$5:$AH$3260)</f>
        <v>#VALUE!</v>
      </c>
    </row>
    <row r="333" spans="1:19" s="7" customFormat="1" hidden="1" x14ac:dyDescent="0.25">
      <c r="A333" s="23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94"/>
      <c r="N333" s="45" t="e">
        <f>SUMIF([1]май2026!$A$5:$A$3260,$A$17:$A$1373,[1]май2026!$J$5:$J$3260)</f>
        <v>#VALUE!</v>
      </c>
      <c r="O333" s="45" t="e">
        <f>SUMIF([1]май2026!$A$5:$A$3260,$A$17:$A$1373,[1]май2026!$AE$5:$AE$3260)</f>
        <v>#VALUE!</v>
      </c>
      <c r="P333" s="45" t="e">
        <f>SUMIF([1]май2026!$A$5:$A$3260,$A$17:$A$1373,[1]май2026!$AF$5:$AF$3260)</f>
        <v>#VALUE!</v>
      </c>
      <c r="Q333" s="45" t="e">
        <f>SUMIF([1]май2026!$A$5:$A$3260,$A$17:$A$1373,[1]май2026!$AG$5:$AG$3260)</f>
        <v>#VALUE!</v>
      </c>
      <c r="R333" s="45" t="e">
        <f>SUMIF([1]май2026!$A$5:$A$3260,$A$17:$A$1373,[1]май2026!$AH$5:$AH$3260)</f>
        <v>#VALUE!</v>
      </c>
      <c r="S333" s="17"/>
    </row>
    <row r="334" spans="1:19" s="7" customFormat="1" hidden="1" x14ac:dyDescent="0.25">
      <c r="A334" s="23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94"/>
      <c r="N334" s="45" t="e">
        <f>SUMIF([1]май2026!$A$5:$A$3260,$A$17:$A$1373,[1]май2026!$J$5:$J$3260)</f>
        <v>#VALUE!</v>
      </c>
      <c r="O334" s="45" t="e">
        <f>SUMIF([1]май2026!$A$5:$A$3260,$A$17:$A$1373,[1]май2026!$AE$5:$AE$3260)</f>
        <v>#VALUE!</v>
      </c>
      <c r="P334" s="45" t="e">
        <f>SUMIF([1]май2026!$A$5:$A$3260,$A$17:$A$1373,[1]май2026!$AF$5:$AF$3260)</f>
        <v>#VALUE!</v>
      </c>
      <c r="Q334" s="45" t="e">
        <f>SUMIF([1]май2026!$A$5:$A$3260,$A$17:$A$1373,[1]май2026!$AG$5:$AG$3260)</f>
        <v>#VALUE!</v>
      </c>
      <c r="R334" s="45" t="e">
        <f>SUMIF([1]май2026!$A$5:$A$3260,$A$17:$A$1373,[1]май2026!$AH$5:$AH$3260)</f>
        <v>#VALUE!</v>
      </c>
      <c r="S334" s="17"/>
    </row>
    <row r="335" spans="1:19" s="7" customFormat="1" hidden="1" x14ac:dyDescent="0.25">
      <c r="A335" s="23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94"/>
      <c r="N335" s="45" t="e">
        <f>SUMIF([1]май2026!$A$5:$A$3260,$A$17:$A$1373,[1]май2026!$J$5:$J$3260)</f>
        <v>#VALUE!</v>
      </c>
      <c r="O335" s="45" t="e">
        <f>SUMIF([1]май2026!$A$5:$A$3260,$A$17:$A$1373,[1]май2026!$AE$5:$AE$3260)</f>
        <v>#VALUE!</v>
      </c>
      <c r="P335" s="45" t="e">
        <f>SUMIF([1]май2026!$A$5:$A$3260,$A$17:$A$1373,[1]май2026!$AF$5:$AF$3260)</f>
        <v>#VALUE!</v>
      </c>
      <c r="Q335" s="45" t="e">
        <f>SUMIF([1]май2026!$A$5:$A$3260,$A$17:$A$1373,[1]май2026!$AG$5:$AG$3260)</f>
        <v>#VALUE!</v>
      </c>
      <c r="R335" s="45" t="e">
        <f>SUMIF([1]май2026!$A$5:$A$3260,$A$17:$A$1373,[1]май2026!$AH$5:$AH$3260)</f>
        <v>#VALUE!</v>
      </c>
      <c r="S335" s="17"/>
    </row>
    <row r="336" spans="1:19" s="7" customFormat="1" hidden="1" x14ac:dyDescent="0.25">
      <c r="A336" s="51"/>
      <c r="B336" s="50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115"/>
      <c r="N336" s="58" t="e">
        <f>SUMIF([1]май2026!$A$5:$A$3260,$A$17:$A$1373,[1]май2026!$J$5:$J$3260)</f>
        <v>#VALUE!</v>
      </c>
      <c r="O336" s="58" t="e">
        <f>SUMIF([1]май2026!$A$5:$A$3260,$A$17:$A$1373,[1]май2026!$AE$5:$AE$3260)</f>
        <v>#VALUE!</v>
      </c>
      <c r="P336" s="58" t="e">
        <f>SUMIF([1]май2026!$A$5:$A$3260,$A$17:$A$1373,[1]май2026!$AF$5:$AF$3260)</f>
        <v>#VALUE!</v>
      </c>
      <c r="Q336" s="58" t="e">
        <f>SUMIF([1]май2026!$A$5:$A$3260,$A$17:$A$1373,[1]май2026!$AG$5:$AG$3260)</f>
        <v>#VALUE!</v>
      </c>
      <c r="R336" s="58" t="e">
        <f>SUMIF([1]май2026!$A$5:$A$3260,$A$17:$A$1373,[1]май2026!$AH$5:$AH$3260)</f>
        <v>#VALUE!</v>
      </c>
      <c r="S336" s="17"/>
    </row>
    <row r="337" spans="1:83" hidden="1" x14ac:dyDescent="0.25">
      <c r="A337" s="23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94"/>
      <c r="N337" s="45" t="e">
        <f>SUMIF([1]май2026!$A$5:$A$3260,$A$17:$A$1373,[1]май2026!$J$5:$J$3260)</f>
        <v>#VALUE!</v>
      </c>
      <c r="O337" s="45" t="e">
        <f>SUMIF([1]май2026!$A$5:$A$3260,$A$17:$A$1373,[1]май2026!$AE$5:$AE$3260)</f>
        <v>#VALUE!</v>
      </c>
      <c r="P337" s="45" t="e">
        <f>SUMIF([1]май2026!$A$5:$A$3260,$A$17:$A$1373,[1]май2026!$AF$5:$AF$3260)</f>
        <v>#VALUE!</v>
      </c>
      <c r="Q337" s="45" t="e">
        <f>SUMIF([1]май2026!$A$5:$A$3260,$A$17:$A$1373,[1]май2026!$AG$5:$AG$3260)</f>
        <v>#VALUE!</v>
      </c>
      <c r="R337" s="45" t="e">
        <f>SUMIF([1]май2026!$A$5:$A$3260,$A$17:$A$1373,[1]май2026!$AH$5:$AH$3260)</f>
        <v>#VALUE!</v>
      </c>
    </row>
    <row r="338" spans="1:83" s="7" customFormat="1" hidden="1" x14ac:dyDescent="0.25">
      <c r="A338" s="23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94"/>
      <c r="N338" s="45" t="e">
        <f>SUMIF([1]май2026!$A$5:$A$3260,$A$17:$A$1373,[1]май2026!$J$5:$J$3260)</f>
        <v>#VALUE!</v>
      </c>
      <c r="O338" s="45" t="e">
        <f>SUMIF([1]май2026!$A$5:$A$3260,$A$17:$A$1373,[1]май2026!$AE$5:$AE$3260)</f>
        <v>#VALUE!</v>
      </c>
      <c r="P338" s="45" t="e">
        <f>SUMIF([1]май2026!$A$5:$A$3260,$A$17:$A$1373,[1]май2026!$AF$5:$AF$3260)</f>
        <v>#VALUE!</v>
      </c>
      <c r="Q338" s="45" t="e">
        <f>SUMIF([1]май2026!$A$5:$A$3260,$A$17:$A$1373,[1]май2026!$AG$5:$AG$3260)</f>
        <v>#VALUE!</v>
      </c>
      <c r="R338" s="45" t="e">
        <f>SUMIF([1]май2026!$A$5:$A$3260,$A$17:$A$1373,[1]май2026!$AH$5:$AH$3260)</f>
        <v>#VALUE!</v>
      </c>
      <c r="S338" s="17"/>
    </row>
    <row r="339" spans="1:83" s="7" customFormat="1" hidden="1" x14ac:dyDescent="0.25">
      <c r="A339" s="23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94"/>
      <c r="N339" s="45" t="e">
        <f>SUMIF([1]май2026!$A$5:$A$3260,$A$17:$A$1373,[1]май2026!$J$5:$J$3260)</f>
        <v>#VALUE!</v>
      </c>
      <c r="O339" s="45" t="e">
        <f>SUMIF([1]май2026!$A$5:$A$3260,$A$17:$A$1373,[1]май2026!$AE$5:$AE$3260)</f>
        <v>#VALUE!</v>
      </c>
      <c r="P339" s="45" t="e">
        <f>SUMIF([1]май2026!$A$5:$A$3260,$A$17:$A$1373,[1]май2026!$AF$5:$AF$3260)</f>
        <v>#VALUE!</v>
      </c>
      <c r="Q339" s="45" t="e">
        <f>SUMIF([1]май2026!$A$5:$A$3260,$A$17:$A$1373,[1]май2026!$AG$5:$AG$3260)</f>
        <v>#VALUE!</v>
      </c>
      <c r="R339" s="45" t="e">
        <f>SUMIF([1]май2026!$A$5:$A$3260,$A$17:$A$1373,[1]май2026!$AH$5:$AH$3260)</f>
        <v>#VALUE!</v>
      </c>
      <c r="S339" s="17"/>
    </row>
    <row r="340" spans="1:83" hidden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94"/>
      <c r="N340" s="45" t="e">
        <f>SUMIF([1]май2026!$A$5:$A$3260,$A$17:$A$1373,[1]май2026!$J$5:$J$3260)</f>
        <v>#VALUE!</v>
      </c>
      <c r="O340" s="45" t="e">
        <f>SUMIF([1]май2026!$A$5:$A$3260,$A$17:$A$1373,[1]май2026!$AE$5:$AE$3260)</f>
        <v>#VALUE!</v>
      </c>
      <c r="P340" s="45" t="e">
        <f>SUMIF([1]май2026!$A$5:$A$3260,$A$17:$A$1373,[1]май2026!$AF$5:$AF$3260)</f>
        <v>#VALUE!</v>
      </c>
      <c r="Q340" s="45" t="e">
        <f>SUMIF([1]май2026!$A$5:$A$3260,$A$17:$A$1373,[1]май2026!$AG$5:$AG$3260)</f>
        <v>#VALUE!</v>
      </c>
      <c r="R340" s="45" t="e">
        <f>SUMIF([1]май2026!$A$5:$A$3260,$A$17:$A$1373,[1]май2026!$AH$5:$AH$3260)</f>
        <v>#VALUE!</v>
      </c>
    </row>
    <row r="341" spans="1:83" s="7" customFormat="1" hidden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94"/>
      <c r="N341" s="45" t="e">
        <f>SUMIF([1]май2026!$A$5:$A$3260,$A$17:$A$1373,[1]май2026!$J$5:$J$3260)</f>
        <v>#VALUE!</v>
      </c>
      <c r="O341" s="45" t="e">
        <f>SUMIF([1]май2026!$A$5:$A$3260,$A$17:$A$1373,[1]май2026!$AE$5:$AE$3260)</f>
        <v>#VALUE!</v>
      </c>
      <c r="P341" s="45" t="e">
        <f>SUMIF([1]май2026!$A$5:$A$3260,$A$17:$A$1373,[1]май2026!$AF$5:$AF$3260)</f>
        <v>#VALUE!</v>
      </c>
      <c r="Q341" s="45" t="e">
        <f>SUMIF([1]май2026!$A$5:$A$3260,$A$17:$A$1373,[1]май2026!$AG$5:$AG$3260)</f>
        <v>#VALUE!</v>
      </c>
      <c r="R341" s="45" t="e">
        <f>SUMIF([1]май2026!$A$5:$A$3260,$A$17:$A$1373,[1]май2026!$AH$5:$AH$3260)</f>
        <v>#VALUE!</v>
      </c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</row>
    <row r="342" spans="1:83" x14ac:dyDescent="0.25">
      <c r="A342" s="23"/>
      <c r="B342" s="3" t="s">
        <v>19</v>
      </c>
      <c r="C342" s="9">
        <v>57.729999999999222</v>
      </c>
      <c r="D342" s="9">
        <v>8085.2400000000007</v>
      </c>
      <c r="E342" s="9">
        <v>6489.09</v>
      </c>
      <c r="F342" s="9">
        <v>80.258470991584659</v>
      </c>
      <c r="G342" s="9">
        <v>1596.1500000000003</v>
      </c>
      <c r="H342" s="9">
        <v>278.33999999999929</v>
      </c>
      <c r="I342" s="9">
        <v>2440.42</v>
      </c>
      <c r="J342" s="9">
        <v>1064.8799999999999</v>
      </c>
      <c r="K342" s="9">
        <v>43.635111988919931</v>
      </c>
      <c r="L342" s="9">
        <v>1375.5400000000002</v>
      </c>
      <c r="M342" s="48">
        <v>1653.8799999999992</v>
      </c>
      <c r="N342" s="55" t="e">
        <f t="shared" ref="N342:R342" si="22">N219+N271+N284+N292+N303+N318+N313</f>
        <v>#VALUE!</v>
      </c>
      <c r="O342" s="55" t="e">
        <f t="shared" si="22"/>
        <v>#VALUE!</v>
      </c>
      <c r="P342" s="55" t="e">
        <f t="shared" si="22"/>
        <v>#VALUE!</v>
      </c>
      <c r="Q342" s="55" t="e">
        <f t="shared" si="22"/>
        <v>#VALUE!</v>
      </c>
      <c r="R342" s="55" t="e">
        <f t="shared" si="22"/>
        <v>#VALUE!</v>
      </c>
    </row>
    <row r="343" spans="1:83" x14ac:dyDescent="0.25">
      <c r="A343" s="23"/>
      <c r="B343" s="3" t="s">
        <v>14</v>
      </c>
      <c r="C343" s="2"/>
      <c r="D343" s="2"/>
      <c r="E343" s="2"/>
      <c r="F343" s="2" t="e">
        <v>#DIV/0!</v>
      </c>
      <c r="G343" s="2"/>
      <c r="H343" s="2"/>
      <c r="I343" s="2"/>
      <c r="J343" s="2"/>
      <c r="K343" s="2" t="e">
        <v>#DIV/0!</v>
      </c>
      <c r="L343" s="2"/>
      <c r="M343" s="94"/>
      <c r="N343" s="56"/>
      <c r="O343" s="56"/>
      <c r="P343" s="56"/>
      <c r="Q343" s="56"/>
      <c r="R343" s="56"/>
    </row>
    <row r="344" spans="1:83" hidden="1" x14ac:dyDescent="0.25">
      <c r="A344" s="23"/>
      <c r="B344" s="3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48"/>
      <c r="N344" s="55" t="e">
        <f t="shared" ref="N344:R344" si="23">SUM(N345:N378)</f>
        <v>#VALUE!</v>
      </c>
      <c r="O344" s="55" t="e">
        <f t="shared" si="23"/>
        <v>#VALUE!</v>
      </c>
      <c r="P344" s="55" t="e">
        <f t="shared" si="23"/>
        <v>#VALUE!</v>
      </c>
      <c r="Q344" s="55" t="e">
        <f t="shared" si="23"/>
        <v>#VALUE!</v>
      </c>
      <c r="R344" s="55" t="e">
        <f t="shared" si="23"/>
        <v>#VALUE!</v>
      </c>
    </row>
    <row r="345" spans="1:83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2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</row>
    <row r="346" spans="1:83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2"/>
      <c r="N346" s="19" t="e">
        <f>SUMIF([1]май2026!$A$5:$A$3260,$A$17:$A$1373,[1]май2026!$J$5:$J$3260)</f>
        <v>#VALUE!</v>
      </c>
      <c r="O346" s="19" t="e">
        <f>SUMIF([1]май2026!$A$5:$A$3260,$A$17:$A$1373,[1]май2026!$AE$5:$AE$3260)</f>
        <v>#VALUE!</v>
      </c>
      <c r="P346" s="19" t="e">
        <f>SUMIF([1]май2026!$A$5:$A$3260,$A$17:$A$1373,[1]май2026!$AF$5:$AF$3260)</f>
        <v>#VALUE!</v>
      </c>
      <c r="Q346" s="19" t="e">
        <f>SUMIF([1]май2026!$A$5:$A$3260,$A$17:$A$1373,[1]май2026!$AG$5:$AG$3260)</f>
        <v>#VALUE!</v>
      </c>
      <c r="R346" s="19" t="e">
        <f>SUMIF([1]май2026!$A$5:$A$3260,$A$17:$A$1373,[1]май2026!$AH$5:$AH$3260)</f>
        <v>#VALUE!</v>
      </c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</row>
    <row r="347" spans="1:83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2"/>
      <c r="N347" s="19" t="e">
        <f>SUMIF([1]май2026!$A$5:$A$3260,$A$17:$A$1373,[1]май2026!$J$5:$J$3260)</f>
        <v>#VALUE!</v>
      </c>
      <c r="O347" s="19" t="e">
        <f>SUMIF([1]май2026!$A$5:$A$3260,$A$17:$A$1373,[1]май2026!$AE$5:$AE$3260)</f>
        <v>#VALUE!</v>
      </c>
      <c r="P347" s="19" t="e">
        <f>SUMIF([1]май2026!$A$5:$A$3260,$A$17:$A$1373,[1]май2026!$AF$5:$AF$3260)</f>
        <v>#VALUE!</v>
      </c>
      <c r="Q347" s="19" t="e">
        <f>SUMIF([1]май2026!$A$5:$A$3260,$A$17:$A$1373,[1]май2026!$AG$5:$AG$3260)</f>
        <v>#VALUE!</v>
      </c>
      <c r="R347" s="19" t="e">
        <f>SUMIF([1]май2026!$A$5:$A$3260,$A$17:$A$1373,[1]май2026!$AH$5:$AH$3260)</f>
        <v>#VALUE!</v>
      </c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</row>
    <row r="348" spans="1:83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2"/>
      <c r="N348" s="19" t="e">
        <f>SUMIF([1]май2026!$A$5:$A$3260,$A$17:$A$1373,[1]май2026!$J$5:$J$3260)</f>
        <v>#VALUE!</v>
      </c>
      <c r="O348" s="19" t="e">
        <f>SUMIF([1]май2026!$A$5:$A$3260,$A$17:$A$1373,[1]май2026!$AE$5:$AE$3260)</f>
        <v>#VALUE!</v>
      </c>
      <c r="P348" s="19" t="e">
        <f>SUMIF([1]май2026!$A$5:$A$3260,$A$17:$A$1373,[1]май2026!$AF$5:$AF$3260)</f>
        <v>#VALUE!</v>
      </c>
      <c r="Q348" s="19" t="e">
        <f>SUMIF([1]май2026!$A$5:$A$3260,$A$17:$A$1373,[1]май2026!$AG$5:$AG$3260)</f>
        <v>#VALUE!</v>
      </c>
      <c r="R348" s="19" t="e">
        <f>SUMIF([1]май2026!$A$5:$A$3260,$A$17:$A$1373,[1]май2026!$AH$5:$AH$3260)</f>
        <v>#VALUE!</v>
      </c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</row>
    <row r="349" spans="1:83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2"/>
      <c r="N349" s="19" t="e">
        <f>SUMIF([1]май2026!$A$5:$A$3260,$A$17:$A$1373,[1]май2026!$J$5:$J$3260)</f>
        <v>#VALUE!</v>
      </c>
      <c r="O349" s="19" t="e">
        <f>SUMIF([1]май2026!$A$5:$A$3260,$A$17:$A$1373,[1]май2026!$AE$5:$AE$3260)</f>
        <v>#VALUE!</v>
      </c>
      <c r="P349" s="19" t="e">
        <f>SUMIF([1]май2026!$A$5:$A$3260,$A$17:$A$1373,[1]май2026!$AF$5:$AF$3260)</f>
        <v>#VALUE!</v>
      </c>
      <c r="Q349" s="19" t="e">
        <f>SUMIF([1]май2026!$A$5:$A$3260,$A$17:$A$1373,[1]май2026!$AG$5:$AG$3260)</f>
        <v>#VALUE!</v>
      </c>
      <c r="R349" s="19" t="e">
        <f>SUMIF([1]май2026!$A$5:$A$3260,$A$17:$A$1373,[1]май2026!$AH$5:$AH$3260)</f>
        <v>#VALUE!</v>
      </c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</row>
    <row r="350" spans="1:83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2"/>
      <c r="N350" s="19" t="e">
        <f>SUMIF([1]май2026!$A$5:$A$3260,$A$17:$A$1373,[1]май2026!$J$5:$J$3260)</f>
        <v>#VALUE!</v>
      </c>
      <c r="O350" s="19" t="e">
        <f>SUMIF([1]май2026!$A$5:$A$3260,$A$17:$A$1373,[1]май2026!$AE$5:$AE$3260)</f>
        <v>#VALUE!</v>
      </c>
      <c r="P350" s="19" t="e">
        <f>SUMIF([1]май2026!$A$5:$A$3260,$A$17:$A$1373,[1]май2026!$AF$5:$AF$3260)</f>
        <v>#VALUE!</v>
      </c>
      <c r="Q350" s="19" t="e">
        <f>SUMIF([1]май2026!$A$5:$A$3260,$A$17:$A$1373,[1]май2026!$AG$5:$AG$3260)</f>
        <v>#VALUE!</v>
      </c>
      <c r="R350" s="19" t="e">
        <f>SUMIF([1]май2026!$A$5:$A$3260,$A$17:$A$1373,[1]май2026!$AH$5:$AH$3260)</f>
        <v>#VALUE!</v>
      </c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</row>
    <row r="351" spans="1:83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2"/>
      <c r="N351" s="19" t="e">
        <f>SUMIF([1]май2026!$A$5:$A$3260,$A$17:$A$1373,[1]май2026!$J$5:$J$3260)</f>
        <v>#VALUE!</v>
      </c>
      <c r="O351" s="19" t="e">
        <f>SUMIF([1]май2026!$A$5:$A$3260,$A$17:$A$1373,[1]май2026!$AE$5:$AE$3260)</f>
        <v>#VALUE!</v>
      </c>
      <c r="P351" s="19" t="e">
        <f>SUMIF([1]май2026!$A$5:$A$3260,$A$17:$A$1373,[1]май2026!$AF$5:$AF$3260)</f>
        <v>#VALUE!</v>
      </c>
      <c r="Q351" s="19" t="e">
        <f>SUMIF([1]май2026!$A$5:$A$3260,$A$17:$A$1373,[1]май2026!$AG$5:$AG$3260)</f>
        <v>#VALUE!</v>
      </c>
      <c r="R351" s="19" t="e">
        <f>SUMIF([1]май2026!$A$5:$A$3260,$A$17:$A$1373,[1]май2026!$AH$5:$AH$3260)</f>
        <v>#VALUE!</v>
      </c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</row>
    <row r="352" spans="1:83" s="20" customFormat="1" hidden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12"/>
      <c r="N352" s="19" t="e">
        <f>SUMIF([1]май2026!$A$5:$A$3260,$A$17:$A$1373,[1]май2026!$J$5:$J$3260)</f>
        <v>#VALUE!</v>
      </c>
      <c r="O352" s="19" t="e">
        <f>SUMIF([1]май2026!$A$5:$A$3260,$A$17:$A$1373,[1]май2026!$AE$5:$AE$3260)</f>
        <v>#VALUE!</v>
      </c>
      <c r="P352" s="19" t="e">
        <f>SUMIF([1]май2026!$A$5:$A$3260,$A$17:$A$1373,[1]май2026!$AF$5:$AF$3260)</f>
        <v>#VALUE!</v>
      </c>
      <c r="Q352" s="19" t="e">
        <f>SUMIF([1]май2026!$A$5:$A$3260,$A$17:$A$1373,[1]май2026!$AG$5:$AG$3260)</f>
        <v>#VALUE!</v>
      </c>
      <c r="R352" s="19" t="e">
        <f>SUMIF([1]май2026!$A$5:$A$3260,$A$17:$A$1373,[1]май2026!$AH$5:$AH$3260)</f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</row>
    <row r="353" spans="1:83" s="20" customFormat="1" hidden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12"/>
      <c r="N353" s="19" t="e">
        <f>SUMIF([1]май2026!$A$5:$A$3260,$A$17:$A$1373,[1]май2026!$J$5:$J$3260)</f>
        <v>#VALUE!</v>
      </c>
      <c r="O353" s="19" t="e">
        <f>SUMIF([1]май2026!$A$5:$A$3260,$A$17:$A$1373,[1]май2026!$AE$5:$AE$3260)</f>
        <v>#VALUE!</v>
      </c>
      <c r="P353" s="19" t="e">
        <f>SUMIF([1]май2026!$A$5:$A$3260,$A$17:$A$1373,[1]май2026!$AF$5:$AF$3260)</f>
        <v>#VALUE!</v>
      </c>
      <c r="Q353" s="19" t="e">
        <f>SUMIF([1]май2026!$A$5:$A$3260,$A$17:$A$1373,[1]май2026!$AG$5:$AG$3260)</f>
        <v>#VALUE!</v>
      </c>
      <c r="R353" s="19" t="e">
        <f>SUMIF([1]май2026!$A$5:$A$3260,$A$17:$A$1373,[1]май2026!$AH$5:$AH$3260)</f>
        <v>#VALUE!</v>
      </c>
      <c r="S353" s="122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</row>
    <row r="354" spans="1:83" s="20" customFormat="1" hidden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12"/>
      <c r="N354" s="19" t="e">
        <f>SUMIF([1]май2026!$A$5:$A$3260,$A$17:$A$1373,[1]май2026!$J$5:$J$3260)</f>
        <v>#VALUE!</v>
      </c>
      <c r="O354" s="19" t="e">
        <f>SUMIF([1]май2026!$A$5:$A$3260,$A$17:$A$1373,[1]май2026!$AE$5:$AE$3260)</f>
        <v>#VALUE!</v>
      </c>
      <c r="P354" s="19" t="e">
        <f>SUMIF([1]май2026!$A$5:$A$3260,$A$17:$A$1373,[1]май2026!$AF$5:$AF$3260)</f>
        <v>#VALUE!</v>
      </c>
      <c r="Q354" s="19" t="e">
        <f>SUMIF([1]май2026!$A$5:$A$3260,$A$17:$A$1373,[1]май2026!$AG$5:$AG$3260)</f>
        <v>#VALUE!</v>
      </c>
      <c r="R354" s="19" t="e">
        <f>SUMIF([1]май2026!$A$5:$A$3260,$A$17:$A$1373,[1]май2026!$AH$5:$AH$3260)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</row>
    <row r="355" spans="1:83" s="20" customFormat="1" hidden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12"/>
      <c r="N355" s="19" t="e">
        <f>SUMIF([1]май2026!$A$5:$A$3260,$A$17:$A$1373,[1]май2026!$J$5:$J$3260)</f>
        <v>#VALUE!</v>
      </c>
      <c r="O355" s="19" t="e">
        <f>SUMIF([1]май2026!$A$5:$A$3260,$A$17:$A$1373,[1]май2026!$AE$5:$AE$3260)</f>
        <v>#VALUE!</v>
      </c>
      <c r="P355" s="19" t="e">
        <f>SUMIF([1]май2026!$A$5:$A$3260,$A$17:$A$1373,[1]май2026!$AF$5:$AF$3260)</f>
        <v>#VALUE!</v>
      </c>
      <c r="Q355" s="19" t="e">
        <f>SUMIF([1]май2026!$A$5:$A$3260,$A$17:$A$1373,[1]май2026!$AG$5:$AG$3260)</f>
        <v>#VALUE!</v>
      </c>
      <c r="R355" s="19" t="e">
        <f>SUMIF([1]май2026!$A$5:$A$3260,$A$17:$A$1373,[1]май2026!$AH$5:$AH$3260)</f>
        <v>#VALUE!</v>
      </c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</row>
    <row r="356" spans="1:83" s="20" customFormat="1" hidden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12"/>
      <c r="N356" s="19" t="e">
        <f>SUMIF([1]май2026!$A$5:$A$3260,$A$17:$A$1373,[1]май2026!$J$5:$J$3260)</f>
        <v>#VALUE!</v>
      </c>
      <c r="O356" s="19" t="e">
        <f>SUMIF([1]май2026!$A$5:$A$3260,$A$17:$A$1373,[1]май2026!$AE$5:$AE$3260)</f>
        <v>#VALUE!</v>
      </c>
      <c r="P356" s="19" t="e">
        <f>SUMIF([1]май2026!$A$5:$A$3260,$A$17:$A$1373,[1]май2026!$AF$5:$AF$3260)</f>
        <v>#VALUE!</v>
      </c>
      <c r="Q356" s="19" t="e">
        <f>SUMIF([1]май2026!$A$5:$A$3260,$A$17:$A$1373,[1]май2026!$AG$5:$AG$3260)</f>
        <v>#VALUE!</v>
      </c>
      <c r="R356" s="19" t="e">
        <f>SUMIF([1]май2026!$A$5:$A$3260,$A$17:$A$1373,[1]май2026!$AH$5:$AH$3260)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</row>
    <row r="357" spans="1:83" s="20" customFormat="1" hidden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12"/>
      <c r="N357" s="19" t="e">
        <f>SUMIF([1]май2026!$A$5:$A$3260,$A$17:$A$1373,[1]май2026!$J$5:$J$3260)</f>
        <v>#VALUE!</v>
      </c>
      <c r="O357" s="19" t="e">
        <f>SUMIF([1]май2026!$A$5:$A$3260,$A$17:$A$1373,[1]май2026!$AE$5:$AE$3260)</f>
        <v>#VALUE!</v>
      </c>
      <c r="P357" s="19" t="e">
        <f>SUMIF([1]май2026!$A$5:$A$3260,$A$17:$A$1373,[1]май2026!$AF$5:$AF$3260)</f>
        <v>#VALUE!</v>
      </c>
      <c r="Q357" s="19" t="e">
        <f>SUMIF([1]май2026!$A$5:$A$3260,$A$17:$A$1373,[1]май2026!$AG$5:$AG$3260)</f>
        <v>#VALUE!</v>
      </c>
      <c r="R357" s="19" t="e">
        <f>SUMIF([1]май2026!$A$5:$A$3260,$A$17:$A$1373,[1]май2026!$AH$5:$AH$3260)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</row>
    <row r="358" spans="1:83" s="20" customFormat="1" hidden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12"/>
      <c r="N358" s="19" t="e">
        <f>SUMIF([1]май2026!$A$5:$A$3260,$A$17:$A$1373,[1]май2026!$J$5:$J$3260)</f>
        <v>#VALUE!</v>
      </c>
      <c r="O358" s="19" t="e">
        <f>SUMIF([1]май2026!$A$5:$A$3260,$A$17:$A$1373,[1]май2026!$AE$5:$AE$3260)</f>
        <v>#VALUE!</v>
      </c>
      <c r="P358" s="19" t="e">
        <f>SUMIF([1]май2026!$A$5:$A$3260,$A$17:$A$1373,[1]май2026!$AF$5:$AF$3260)</f>
        <v>#VALUE!</v>
      </c>
      <c r="Q358" s="19" t="e">
        <f>SUMIF([1]май2026!$A$5:$A$3260,$A$17:$A$1373,[1]май2026!$AG$5:$AG$3260)</f>
        <v>#VALUE!</v>
      </c>
      <c r="R358" s="19" t="e">
        <f>SUMIF([1]май2026!$A$5:$A$3260,$A$17:$A$1373,[1]май2026!$AH$5:$AH$3260)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</row>
    <row r="359" spans="1:83" s="20" customFormat="1" hidden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12"/>
      <c r="N359" s="19" t="e">
        <f>SUMIF([1]май2026!$A$5:$A$3260,$A$17:$A$1373,[1]май2026!$J$5:$J$3260)</f>
        <v>#VALUE!</v>
      </c>
      <c r="O359" s="19" t="e">
        <f>SUMIF([1]май2026!$A$5:$A$3260,$A$17:$A$1373,[1]май2026!$AE$5:$AE$3260)</f>
        <v>#VALUE!</v>
      </c>
      <c r="P359" s="19" t="e">
        <f>SUMIF([1]май2026!$A$5:$A$3260,$A$17:$A$1373,[1]май2026!$AF$5:$AF$3260)</f>
        <v>#VALUE!</v>
      </c>
      <c r="Q359" s="19" t="e">
        <f>SUMIF([1]май2026!$A$5:$A$3260,$A$17:$A$1373,[1]май2026!$AG$5:$AG$3260)</f>
        <v>#VALUE!</v>
      </c>
      <c r="R359" s="19" t="e">
        <f>SUMIF([1]май2026!$A$5:$A$3260,$A$17:$A$1373,[1]май2026!$AH$5:$AH$3260)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</row>
    <row r="360" spans="1:83" s="20" customFormat="1" hidden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12"/>
      <c r="N360" s="19" t="e">
        <f>SUMIF([1]май2026!$A$5:$A$3260,$A$17:$A$1373,[1]май2026!$J$5:$J$3260)</f>
        <v>#VALUE!</v>
      </c>
      <c r="O360" s="19" t="e">
        <f>SUMIF([1]май2026!$A$5:$A$3260,$A$17:$A$1373,[1]май2026!$AE$5:$AE$3260)</f>
        <v>#VALUE!</v>
      </c>
      <c r="P360" s="19" t="e">
        <f>SUMIF([1]май2026!$A$5:$A$3260,$A$17:$A$1373,[1]май2026!$AF$5:$AF$3260)</f>
        <v>#VALUE!</v>
      </c>
      <c r="Q360" s="19" t="e">
        <f>SUMIF([1]май2026!$A$5:$A$3260,$A$17:$A$1373,[1]май2026!$AG$5:$AG$3260)</f>
        <v>#VALUE!</v>
      </c>
      <c r="R360" s="19" t="e">
        <f>SUMIF([1]май2026!$A$5:$A$3260,$A$17:$A$1373,[1]май2026!$AH$5:$AH$3260)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</row>
    <row r="361" spans="1:83" s="20" customFormat="1" hidden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12"/>
      <c r="N361" s="19" t="e">
        <f>SUMIF([1]май2026!$A$5:$A$3260,$A$17:$A$1373,[1]май2026!$J$5:$J$3260)</f>
        <v>#VALUE!</v>
      </c>
      <c r="O361" s="19" t="e">
        <f>SUMIF([1]май2026!$A$5:$A$3260,$A$17:$A$1373,[1]май2026!$AE$5:$AE$3260)</f>
        <v>#VALUE!</v>
      </c>
      <c r="P361" s="19" t="e">
        <f>SUMIF([1]май2026!$A$5:$A$3260,$A$17:$A$1373,[1]май2026!$AF$5:$AF$3260)</f>
        <v>#VALUE!</v>
      </c>
      <c r="Q361" s="19" t="e">
        <f>SUMIF([1]май2026!$A$5:$A$3260,$A$17:$A$1373,[1]май2026!$AG$5:$AG$3260)</f>
        <v>#VALUE!</v>
      </c>
      <c r="R361" s="19" t="e">
        <f>SUMIF([1]май2026!$A$5:$A$3260,$A$17:$A$1373,[1]май2026!$AH$5:$AH$3260)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</row>
    <row r="362" spans="1:83" s="20" customFormat="1" hidden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12"/>
      <c r="N362" s="19" t="e">
        <f>SUMIF([1]май2026!$A$5:$A$3260,$A$17:$A$1373,[1]май2026!$J$5:$J$3260)</f>
        <v>#VALUE!</v>
      </c>
      <c r="O362" s="19" t="e">
        <f>SUMIF([1]май2026!$A$5:$A$3260,$A$17:$A$1373,[1]май2026!$AE$5:$AE$3260)</f>
        <v>#VALUE!</v>
      </c>
      <c r="P362" s="19" t="e">
        <f>SUMIF([1]май2026!$A$5:$A$3260,$A$17:$A$1373,[1]май2026!$AF$5:$AF$3260)</f>
        <v>#VALUE!</v>
      </c>
      <c r="Q362" s="19" t="e">
        <f>SUMIF([1]май2026!$A$5:$A$3260,$A$17:$A$1373,[1]май2026!$AG$5:$AG$3260)</f>
        <v>#VALUE!</v>
      </c>
      <c r="R362" s="19" t="e">
        <f>SUMIF([1]май2026!$A$5:$A$3260,$A$17:$A$1373,[1]май2026!$AH$5:$AH$3260)</f>
        <v>#VALUE!</v>
      </c>
      <c r="S362" s="17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</row>
    <row r="363" spans="1:83" s="20" customFormat="1" hidden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12"/>
      <c r="N363" s="19" t="e">
        <f>SUMIF([1]май2026!$A$5:$A$3260,$A$17:$A$1373,[1]май2026!$J$5:$J$3260)</f>
        <v>#VALUE!</v>
      </c>
      <c r="O363" s="19" t="e">
        <f>SUMIF([1]май2026!$A$5:$A$3260,$A$17:$A$1373,[1]май2026!$AE$5:$AE$3260)</f>
        <v>#VALUE!</v>
      </c>
      <c r="P363" s="19" t="e">
        <f>SUMIF([1]май2026!$A$5:$A$3260,$A$17:$A$1373,[1]май2026!$AF$5:$AF$3260)</f>
        <v>#VALUE!</v>
      </c>
      <c r="Q363" s="19" t="e">
        <f>SUMIF([1]май2026!$A$5:$A$3260,$A$17:$A$1373,[1]май2026!$AG$5:$AG$3260)</f>
        <v>#VALUE!</v>
      </c>
      <c r="R363" s="19" t="e">
        <f>SUMIF([1]май2026!$A$5:$A$3260,$A$17:$A$1373,[1]май2026!$AH$5:$AH$3260)</f>
        <v>#VALUE!</v>
      </c>
      <c r="S363" s="17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</row>
    <row r="364" spans="1:83" s="20" customFormat="1" hidden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12"/>
      <c r="N364" s="19" t="e">
        <f>SUMIF([1]май2026!$A$5:$A$3260,$A$17:$A$1373,[1]май2026!$J$5:$J$3260)</f>
        <v>#VALUE!</v>
      </c>
      <c r="O364" s="19" t="e">
        <f>SUMIF([1]май2026!$A$5:$A$3260,$A$17:$A$1373,[1]май2026!$AE$5:$AE$3260)</f>
        <v>#VALUE!</v>
      </c>
      <c r="P364" s="19" t="e">
        <f>SUMIF([1]май2026!$A$5:$A$3260,$A$17:$A$1373,[1]май2026!$AF$5:$AF$3260)</f>
        <v>#VALUE!</v>
      </c>
      <c r="Q364" s="19" t="e">
        <f>SUMIF([1]май2026!$A$5:$A$3260,$A$17:$A$1373,[1]май2026!$AG$5:$AG$3260)</f>
        <v>#VALUE!</v>
      </c>
      <c r="R364" s="19" t="e">
        <f>SUMIF([1]май2026!$A$5:$A$3260,$A$17:$A$1373,[1]май2026!$AH$5:$AH$3260)</f>
        <v>#VALUE!</v>
      </c>
      <c r="S364" s="17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</row>
    <row r="365" spans="1:83" s="20" customFormat="1" hidden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12"/>
      <c r="N365" s="19" t="e">
        <f>SUMIF([1]май2026!$A$5:$A$3260,$A$17:$A$1373,[1]май2026!$J$5:$J$3260)</f>
        <v>#VALUE!</v>
      </c>
      <c r="O365" s="19" t="e">
        <f>SUMIF([1]май2026!$A$5:$A$3260,$A$17:$A$1373,[1]май2026!$AE$5:$AE$3260)</f>
        <v>#VALUE!</v>
      </c>
      <c r="P365" s="19" t="e">
        <f>SUMIF([1]май2026!$A$5:$A$3260,$A$17:$A$1373,[1]май2026!$AF$5:$AF$3260)</f>
        <v>#VALUE!</v>
      </c>
      <c r="Q365" s="19" t="e">
        <f>SUMIF([1]май2026!$A$5:$A$3260,$A$17:$A$1373,[1]май2026!$AG$5:$AG$3260)</f>
        <v>#VALUE!</v>
      </c>
      <c r="R365" s="19" t="e">
        <f>SUMIF([1]май2026!$A$5:$A$3260,$A$17:$A$1373,[1]май2026!$AH$5:$AH$3260)</f>
        <v>#VALUE!</v>
      </c>
      <c r="S365" s="17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</row>
    <row r="366" spans="1:83" s="40" customFormat="1" hidden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12"/>
      <c r="N366" s="19" t="e">
        <f>SUMIF([1]май2026!$A$5:$A$3260,$A$17:$A$1373,[1]май2026!$J$5:$J$3260)</f>
        <v>#VALUE!</v>
      </c>
      <c r="O366" s="19" t="e">
        <f>SUMIF([1]май2026!$A$5:$A$3260,$A$17:$A$1373,[1]май2026!$AE$5:$AE$3260)</f>
        <v>#VALUE!</v>
      </c>
      <c r="P366" s="19" t="e">
        <f>SUMIF([1]май2026!$A$5:$A$3260,$A$17:$A$1373,[1]май2026!$AF$5:$AF$3260)</f>
        <v>#VALUE!</v>
      </c>
      <c r="Q366" s="19" t="e">
        <f>SUMIF([1]май2026!$A$5:$A$3260,$A$17:$A$1373,[1]май2026!$AG$5:$AG$3260)</f>
        <v>#VALUE!</v>
      </c>
      <c r="R366" s="19" t="e">
        <f>SUMIF([1]май2026!$A$5:$A$3260,$A$17:$A$1373,[1]май2026!$AH$5:$AH$3260)</f>
        <v>#VALUE!</v>
      </c>
      <c r="S366" s="17"/>
    </row>
    <row r="367" spans="1:83" s="20" customFormat="1" hidden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12"/>
      <c r="N367" s="19" t="e">
        <f>SUMIF([1]май2026!$A$5:$A$3260,$A$17:$A$1373,[1]май2026!$J$5:$J$3260)</f>
        <v>#VALUE!</v>
      </c>
      <c r="O367" s="19" t="e">
        <f>SUMIF([1]май2026!$A$5:$A$3260,$A$17:$A$1373,[1]май2026!$AE$5:$AE$3260)</f>
        <v>#VALUE!</v>
      </c>
      <c r="P367" s="19" t="e">
        <f>SUMIF([1]май2026!$A$5:$A$3260,$A$17:$A$1373,[1]май2026!$AF$5:$AF$3260)</f>
        <v>#VALUE!</v>
      </c>
      <c r="Q367" s="19" t="e">
        <f>SUMIF([1]май2026!$A$5:$A$3260,$A$17:$A$1373,[1]май2026!$AG$5:$AG$3260)</f>
        <v>#VALUE!</v>
      </c>
      <c r="R367" s="19" t="e">
        <f>SUMIF([1]май2026!$A$5:$A$3260,$A$17:$A$1373,[1]май2026!$AH$5:$AH$3260)</f>
        <v>#VALUE!</v>
      </c>
      <c r="S367" s="17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</row>
    <row r="368" spans="1:83" s="20" customFormat="1" hidden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12"/>
      <c r="N368" s="19" t="e">
        <f>SUMIF([1]май2026!$A$5:$A$3260,$A$17:$A$1373,[1]май2026!$J$5:$J$3260)</f>
        <v>#VALUE!</v>
      </c>
      <c r="O368" s="19" t="e">
        <f>SUMIF([1]май2026!$A$5:$A$3260,$A$17:$A$1373,[1]май2026!$AE$5:$AE$3260)</f>
        <v>#VALUE!</v>
      </c>
      <c r="P368" s="19" t="e">
        <f>SUMIF([1]май2026!$A$5:$A$3260,$A$17:$A$1373,[1]май2026!$AF$5:$AF$3260)</f>
        <v>#VALUE!</v>
      </c>
      <c r="Q368" s="19" t="e">
        <f>SUMIF([1]май2026!$A$5:$A$3260,$A$17:$A$1373,[1]май2026!$AG$5:$AG$3260)</f>
        <v>#VALUE!</v>
      </c>
      <c r="R368" s="19" t="e">
        <f>SUMIF([1]май2026!$A$5:$A$3260,$A$17:$A$1373,[1]май2026!$AH$5:$AH$3260)</f>
        <v>#VALUE!</v>
      </c>
      <c r="S368" s="17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</row>
    <row r="369" spans="1:83" s="20" customFormat="1" hidden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12"/>
      <c r="N369" s="19" t="e">
        <f>SUMIF([1]май2026!$A$5:$A$3260,$A$17:$A$1373,[1]май2026!$J$5:$J$3260)</f>
        <v>#VALUE!</v>
      </c>
      <c r="O369" s="19" t="e">
        <f>SUMIF([1]май2026!$A$5:$A$3260,$A$17:$A$1373,[1]май2026!$AE$5:$AE$3260)</f>
        <v>#VALUE!</v>
      </c>
      <c r="P369" s="19" t="e">
        <f>SUMIF([1]май2026!$A$5:$A$3260,$A$17:$A$1373,[1]май2026!$AF$5:$AF$3260)</f>
        <v>#VALUE!</v>
      </c>
      <c r="Q369" s="19" t="e">
        <f>SUMIF([1]май2026!$A$5:$A$3260,$A$17:$A$1373,[1]май2026!$AG$5:$AG$3260)</f>
        <v>#VALUE!</v>
      </c>
      <c r="R369" s="19" t="e">
        <f>SUMIF([1]май2026!$A$5:$A$3260,$A$17:$A$1373,[1]май2026!$AH$5:$AH$3260)</f>
        <v>#VALUE!</v>
      </c>
      <c r="S369" s="17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</row>
    <row r="370" spans="1:83" s="20" customFormat="1" hidden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12"/>
      <c r="N370" s="19" t="e">
        <f>SUMIF([1]май2026!$A$5:$A$3260,$A$17:$A$1373,[1]май2026!$J$5:$J$3260)</f>
        <v>#VALUE!</v>
      </c>
      <c r="O370" s="19" t="e">
        <f>SUMIF([1]май2026!$A$5:$A$3260,$A$17:$A$1373,[1]май2026!$AE$5:$AE$3260)</f>
        <v>#VALUE!</v>
      </c>
      <c r="P370" s="19" t="e">
        <f>SUMIF([1]май2026!$A$5:$A$3260,$A$17:$A$1373,[1]май2026!$AF$5:$AF$3260)</f>
        <v>#VALUE!</v>
      </c>
      <c r="Q370" s="19" t="e">
        <f>SUMIF([1]май2026!$A$5:$A$3260,$A$17:$A$1373,[1]май2026!$AG$5:$AG$3260)</f>
        <v>#VALUE!</v>
      </c>
      <c r="R370" s="19" t="e">
        <f>SUMIF([1]май2026!$A$5:$A$3260,$A$17:$A$1373,[1]май2026!$AH$5:$AH$3260)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</row>
    <row r="371" spans="1:83" s="20" customFormat="1" hidden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12"/>
      <c r="N371" s="19" t="e">
        <f>SUMIF([1]май2026!$A$5:$A$3260,$A$17:$A$1373,[1]май2026!$J$5:$J$3260)</f>
        <v>#VALUE!</v>
      </c>
      <c r="O371" s="19" t="e">
        <f>SUMIF([1]май2026!$A$5:$A$3260,$A$17:$A$1373,[1]май2026!$AE$5:$AE$3260)</f>
        <v>#VALUE!</v>
      </c>
      <c r="P371" s="19" t="e">
        <f>SUMIF([1]май2026!$A$5:$A$3260,$A$17:$A$1373,[1]май2026!$AF$5:$AF$3260)</f>
        <v>#VALUE!</v>
      </c>
      <c r="Q371" s="19" t="e">
        <f>SUMIF([1]май2026!$A$5:$A$3260,$A$17:$A$1373,[1]май2026!$AG$5:$AG$3260)</f>
        <v>#VALUE!</v>
      </c>
      <c r="R371" s="19" t="e">
        <f>SUMIF([1]май2026!$A$5:$A$3260,$A$17:$A$1373,[1]май2026!$AH$5:$AH$3260)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</row>
    <row r="372" spans="1:83" s="20" customFormat="1" hidden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12"/>
      <c r="N372" s="19" t="e">
        <f>SUMIF([1]май2026!$A$5:$A$3260,$A$17:$A$1373,[1]май2026!$J$5:$J$3260)</f>
        <v>#VALUE!</v>
      </c>
      <c r="O372" s="19" t="e">
        <f>SUMIF([1]май2026!$A$5:$A$3260,$A$17:$A$1373,[1]май2026!$AE$5:$AE$3260)</f>
        <v>#VALUE!</v>
      </c>
      <c r="P372" s="19" t="e">
        <f>SUMIF([1]май2026!$A$5:$A$3260,$A$17:$A$1373,[1]май2026!$AF$5:$AF$3260)</f>
        <v>#VALUE!</v>
      </c>
      <c r="Q372" s="19" t="e">
        <f>SUMIF([1]май2026!$A$5:$A$3260,$A$17:$A$1373,[1]май2026!$AG$5:$AG$3260)</f>
        <v>#VALUE!</v>
      </c>
      <c r="R372" s="19" t="e">
        <f>SUMIF([1]май2026!$A$5:$A$3260,$A$17:$A$1373,[1]май2026!$AH$5:$AH$3260)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</row>
    <row r="373" spans="1:83" s="20" customFormat="1" hidden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12"/>
      <c r="N373" s="19" t="e">
        <f>SUMIF([1]май2026!$A$5:$A$3260,$A$17:$A$1373,[1]май2026!$J$5:$J$3260)</f>
        <v>#VALUE!</v>
      </c>
      <c r="O373" s="19" t="e">
        <f>SUMIF([1]май2026!$A$5:$A$3260,$A$17:$A$1373,[1]май2026!$AE$5:$AE$3260)</f>
        <v>#VALUE!</v>
      </c>
      <c r="P373" s="19" t="e">
        <f>SUMIF([1]май2026!$A$5:$A$3260,$A$17:$A$1373,[1]май2026!$AF$5:$AF$3260)</f>
        <v>#VALUE!</v>
      </c>
      <c r="Q373" s="19" t="e">
        <f>SUMIF([1]май2026!$A$5:$A$3260,$A$17:$A$1373,[1]май2026!$AG$5:$AG$3260)</f>
        <v>#VALUE!</v>
      </c>
      <c r="R373" s="19" t="e">
        <f>SUMIF([1]май2026!$A$5:$A$3260,$A$17:$A$1373,[1]май2026!$AH$5:$AH$3260)</f>
        <v>#VALUE!</v>
      </c>
      <c r="S373" s="17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</row>
    <row r="374" spans="1:83" s="20" customFormat="1" hidden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12"/>
      <c r="N374" s="19" t="e">
        <f>SUMIF([1]май2026!$A$5:$A$3260,$A$17:$A$1373,[1]май2026!$J$5:$J$3260)</f>
        <v>#VALUE!</v>
      </c>
      <c r="O374" s="19" t="e">
        <f>SUMIF([1]май2026!$A$5:$A$3260,$A$17:$A$1373,[1]май2026!$AE$5:$AE$3260)</f>
        <v>#VALUE!</v>
      </c>
      <c r="P374" s="19" t="e">
        <f>SUMIF([1]май2026!$A$5:$A$3260,$A$17:$A$1373,[1]май2026!$AF$5:$AF$3260)</f>
        <v>#VALUE!</v>
      </c>
      <c r="Q374" s="19" t="e">
        <f>SUMIF([1]май2026!$A$5:$A$3260,$A$17:$A$1373,[1]май2026!$AG$5:$AG$3260)</f>
        <v>#VALUE!</v>
      </c>
      <c r="R374" s="19" t="e">
        <f>SUMIF([1]май2026!$A$5:$A$3260,$A$17:$A$1373,[1]май2026!$AH$5:$AH$3260)</f>
        <v>#VALUE!</v>
      </c>
      <c r="S374" s="17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</row>
    <row r="375" spans="1:83" s="20" customFormat="1" hidden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12"/>
      <c r="N375" s="19" t="e">
        <f>SUMIF([1]май2026!$A$5:$A$3260,$A$17:$A$1373,[1]май2026!$J$5:$J$3260)</f>
        <v>#VALUE!</v>
      </c>
      <c r="O375" s="19" t="e">
        <f>SUMIF([1]май2026!$A$5:$A$3260,$A$17:$A$1373,[1]май2026!$AE$5:$AE$3260)</f>
        <v>#VALUE!</v>
      </c>
      <c r="P375" s="19" t="e">
        <f>SUMIF([1]май2026!$A$5:$A$3260,$A$17:$A$1373,[1]май2026!$AF$5:$AF$3260)</f>
        <v>#VALUE!</v>
      </c>
      <c r="Q375" s="19" t="e">
        <f>SUMIF([1]май2026!$A$5:$A$3260,$A$17:$A$1373,[1]май2026!$AG$5:$AG$3260)</f>
        <v>#VALUE!</v>
      </c>
      <c r="R375" s="19" t="e">
        <f>SUMIF([1]май2026!$A$5:$A$3260,$A$17:$A$1373,[1]май2026!$AH$5:$AH$3260)</f>
        <v>#VALUE!</v>
      </c>
      <c r="S375" s="17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</row>
    <row r="376" spans="1:83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2"/>
      <c r="N376" s="19" t="e">
        <f>SUMIF([1]май2026!$A$5:$A$3260,$A$17:$A$1373,[1]май2026!$J$5:$J$3260)</f>
        <v>#VALUE!</v>
      </c>
      <c r="O376" s="19" t="e">
        <f>SUMIF([1]май2026!$A$5:$A$3260,$A$17:$A$1373,[1]май2026!$AE$5:$AE$3260)</f>
        <v>#VALUE!</v>
      </c>
      <c r="P376" s="19" t="e">
        <f>SUMIF([1]май2026!$A$5:$A$3260,$A$17:$A$1373,[1]май2026!$AF$5:$AF$3260)</f>
        <v>#VALUE!</v>
      </c>
      <c r="Q376" s="19" t="e">
        <f>SUMIF([1]май2026!$A$5:$A$3260,$A$17:$A$1373,[1]май2026!$AG$5:$AG$3260)</f>
        <v>#VALUE!</v>
      </c>
      <c r="R376" s="19" t="e">
        <f>SUMIF([1]май2026!$A$5:$A$3260,$A$17:$A$1373,[1]май2026!$AH$5:$AH$3260)</f>
        <v>#VALUE!</v>
      </c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</row>
    <row r="377" spans="1:83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2"/>
      <c r="N377" s="19" t="e">
        <f>SUMIF([1]май2026!$A$5:$A$3260,$A$17:$A$1373,[1]май2026!$J$5:$J$3260)</f>
        <v>#VALUE!</v>
      </c>
      <c r="O377" s="19" t="e">
        <f>SUMIF([1]май2026!$A$5:$A$3260,$A$17:$A$1373,[1]май2026!$AE$5:$AE$3260)</f>
        <v>#VALUE!</v>
      </c>
      <c r="P377" s="19" t="e">
        <f>SUMIF([1]май2026!$A$5:$A$3260,$A$17:$A$1373,[1]май2026!$AF$5:$AF$3260)</f>
        <v>#VALUE!</v>
      </c>
      <c r="Q377" s="19" t="e">
        <f>SUMIF([1]май2026!$A$5:$A$3260,$A$17:$A$1373,[1]май2026!$AG$5:$AG$3260)</f>
        <v>#VALUE!</v>
      </c>
      <c r="R377" s="19" t="e">
        <f>SUMIF([1]май2026!$A$5:$A$3260,$A$17:$A$1373,[1]май2026!$AH$5:$AH$3260)</f>
        <v>#VALUE!</v>
      </c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</row>
    <row r="378" spans="1:83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2"/>
      <c r="N378" s="19" t="e">
        <f>SUMIF([1]май2026!$A$5:$A$3260,$A$17:$A$1373,[1]май2026!$J$5:$J$3260)</f>
        <v>#VALUE!</v>
      </c>
      <c r="O378" s="19" t="e">
        <f>SUMIF([1]май2026!$A$5:$A$3260,$A$17:$A$1373,[1]май2026!$AE$5:$AE$3260)</f>
        <v>#VALUE!</v>
      </c>
      <c r="P378" s="19" t="e">
        <f>SUMIF([1]май2026!$A$5:$A$3260,$A$17:$A$1373,[1]май2026!$AF$5:$AF$3260)</f>
        <v>#VALUE!</v>
      </c>
      <c r="Q378" s="19" t="e">
        <f>SUMIF([1]май2026!$A$5:$A$3260,$A$17:$A$1373,[1]май2026!$AG$5:$AG$3260)</f>
        <v>#VALUE!</v>
      </c>
      <c r="R378" s="19" t="e">
        <f>SUMIF([1]май2026!$A$5:$A$3260,$A$17:$A$1373,[1]май2026!$AH$5:$AH$3260)</f>
        <v>#VALUE!</v>
      </c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</row>
    <row r="379" spans="1:83" s="7" customFormat="1" hidden="1" x14ac:dyDescent="0.25">
      <c r="A379" s="23"/>
      <c r="B379" s="3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48"/>
      <c r="N379" s="9" t="e">
        <f t="shared" ref="N379:R379" si="24">SUM(N380:N388)</f>
        <v>#VALUE!</v>
      </c>
      <c r="O379" s="9" t="e">
        <f t="shared" si="24"/>
        <v>#VALUE!</v>
      </c>
      <c r="P379" s="9" t="e">
        <f t="shared" si="24"/>
        <v>#VALUE!</v>
      </c>
      <c r="Q379" s="9" t="e">
        <f t="shared" si="24"/>
        <v>#VALUE!</v>
      </c>
      <c r="R379" s="9" t="e">
        <f t="shared" si="24"/>
        <v>#VALUE!</v>
      </c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</row>
    <row r="380" spans="1:83" s="7" customFormat="1" hidden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94"/>
      <c r="N380" s="45" t="e">
        <f>SUMIF([1]май2026!$A$5:$A$3260,$A$17:$A$1373,[1]май2026!$J$5:$J$3260)</f>
        <v>#VALUE!</v>
      </c>
      <c r="O380" s="45" t="e">
        <f>SUMIF([1]май2026!$A$5:$A$3260,$A$17:$A$1373,[1]май2026!$AE$5:$AE$3260)</f>
        <v>#VALUE!</v>
      </c>
      <c r="P380" s="45" t="e">
        <f>SUMIF([1]май2026!$A$5:$A$3260,$A$17:$A$1373,[1]май2026!$AF$5:$AF$3260)</f>
        <v>#VALUE!</v>
      </c>
      <c r="Q380" s="45" t="e">
        <f>SUMIF([1]май2026!$A$5:$A$3260,$A$17:$A$1373,[1]май2026!$AG$5:$AG$3260)</f>
        <v>#VALUE!</v>
      </c>
      <c r="R380" s="45" t="e">
        <f>SUMIF([1]май2026!$A$5:$A$3260,$A$17:$A$1373,[1]май2026!$AH$5:$AH$3260)</f>
        <v>#VALUE!</v>
      </c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</row>
    <row r="381" spans="1:83" s="7" customFormat="1" hidden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94"/>
      <c r="N381" s="45" t="e">
        <f>SUMIF([1]май2026!$A$5:$A$3260,$A$17:$A$1373,[1]май2026!$J$5:$J$3260)</f>
        <v>#VALUE!</v>
      </c>
      <c r="O381" s="45" t="e">
        <f>SUMIF([1]май2026!$A$5:$A$3260,$A$17:$A$1373,[1]май2026!$AE$5:$AE$3260)</f>
        <v>#VALUE!</v>
      </c>
      <c r="P381" s="45" t="e">
        <f>SUMIF([1]май2026!$A$5:$A$3260,$A$17:$A$1373,[1]май2026!$AF$5:$AF$3260)</f>
        <v>#VALUE!</v>
      </c>
      <c r="Q381" s="45" t="e">
        <f>SUMIF([1]май2026!$A$5:$A$3260,$A$17:$A$1373,[1]май2026!$AG$5:$AG$3260)</f>
        <v>#VALUE!</v>
      </c>
      <c r="R381" s="45" t="e">
        <f>SUMIF([1]май2026!$A$5:$A$3260,$A$17:$A$1373,[1]май2026!$AH$5:$AH$3260)</f>
        <v>#VALUE!</v>
      </c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</row>
    <row r="382" spans="1:83" s="7" customFormat="1" ht="15.75" hidden="1" x14ac:dyDescent="0.25">
      <c r="A382" s="61"/>
      <c r="B382" s="80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113"/>
      <c r="N382" s="64"/>
      <c r="O382" s="64"/>
      <c r="P382" s="64"/>
      <c r="Q382" s="64"/>
      <c r="R382" s="64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</row>
    <row r="383" spans="1:83" s="7" customFormat="1" ht="15.75" hidden="1" x14ac:dyDescent="0.25">
      <c r="A383" s="23"/>
      <c r="B383" s="7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94"/>
      <c r="N383" s="45" t="e">
        <f>SUMIF([1]май2026!$A$5:$A$3260,$A$17:$A$1373,[1]май2026!$J$5:$J$3260)</f>
        <v>#VALUE!</v>
      </c>
      <c r="O383" s="45" t="e">
        <f>SUMIF([1]май2026!$A$5:$A$3260,$A$17:$A$1373,[1]май2026!$AE$5:$AE$3260)</f>
        <v>#VALUE!</v>
      </c>
      <c r="P383" s="45" t="e">
        <f>SUMIF([1]май2026!$A$5:$A$3260,$A$17:$A$1373,[1]май2026!$AF$5:$AF$3260)</f>
        <v>#VALUE!</v>
      </c>
      <c r="Q383" s="45" t="e">
        <f>SUMIF([1]май2026!$A$5:$A$3260,$A$17:$A$1373,[1]май2026!$AG$5:$AG$3260)</f>
        <v>#VALUE!</v>
      </c>
      <c r="R383" s="45" t="e">
        <f>SUMIF([1]май2026!$A$5:$A$3260,$A$17:$A$1373,[1]май2026!$AH$5:$AH$3260)</f>
        <v>#VALUE!</v>
      </c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</row>
    <row r="384" spans="1:83" s="7" customFormat="1" ht="15.75" hidden="1" x14ac:dyDescent="0.25">
      <c r="A384" s="23"/>
      <c r="B384" s="7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94"/>
      <c r="N384" s="45" t="e">
        <f>SUMIF([1]май2026!$A$5:$A$3260,$A$17:$A$1373,[1]май2026!$J$5:$J$3260)</f>
        <v>#VALUE!</v>
      </c>
      <c r="O384" s="45" t="e">
        <f>SUMIF([1]май2026!$A$5:$A$3260,$A$17:$A$1373,[1]май2026!$AE$5:$AE$3260)</f>
        <v>#VALUE!</v>
      </c>
      <c r="P384" s="45" t="e">
        <f>SUMIF([1]май2026!$A$5:$A$3260,$A$17:$A$1373,[1]май2026!$AF$5:$AF$3260)</f>
        <v>#VALUE!</v>
      </c>
      <c r="Q384" s="45" t="e">
        <f>SUMIF([1]май2026!$A$5:$A$3260,$A$17:$A$1373,[1]май2026!$AG$5:$AG$3260)</f>
        <v>#VALUE!</v>
      </c>
      <c r="R384" s="45" t="e">
        <f>SUMIF([1]май2026!$A$5:$A$3260,$A$17:$A$1373,[1]май2026!$AH$5:$AH$3260)</f>
        <v>#VALUE!</v>
      </c>
      <c r="S384" s="17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</row>
    <row r="385" spans="1:83" s="7" customFormat="1" ht="15.75" hidden="1" x14ac:dyDescent="0.25">
      <c r="A385" s="23"/>
      <c r="B385" s="7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94"/>
      <c r="N385" s="45" t="e">
        <f>SUMIF([1]май2026!$A$5:$A$3260,$A$17:$A$1373,[1]май2026!$J$5:$J$3260)</f>
        <v>#VALUE!</v>
      </c>
      <c r="O385" s="45" t="e">
        <f>SUMIF([1]май2026!$A$5:$A$3260,$A$17:$A$1373,[1]май2026!$AE$5:$AE$3260)</f>
        <v>#VALUE!</v>
      </c>
      <c r="P385" s="45" t="e">
        <f>SUMIF([1]май2026!$A$5:$A$3260,$A$17:$A$1373,[1]май2026!$AF$5:$AF$3260)</f>
        <v>#VALUE!</v>
      </c>
      <c r="Q385" s="45" t="e">
        <f>SUMIF([1]май2026!$A$5:$A$3260,$A$17:$A$1373,[1]май2026!$AG$5:$AG$3260)</f>
        <v>#VALUE!</v>
      </c>
      <c r="R385" s="45" t="e">
        <f>SUMIF([1]май2026!$A$5:$A$3260,$A$17:$A$1373,[1]май2026!$AH$5:$AH$3260)</f>
        <v>#VALUE!</v>
      </c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</row>
    <row r="386" spans="1:83" s="7" customFormat="1" ht="15.75" hidden="1" x14ac:dyDescent="0.25">
      <c r="A386" s="23"/>
      <c r="B386" s="7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94"/>
      <c r="N386" s="45" t="e">
        <f>SUMIF([1]май2026!$A$5:$A$3260,$A$17:$A$1373,[1]май2026!$J$5:$J$3260)</f>
        <v>#VALUE!</v>
      </c>
      <c r="O386" s="45" t="e">
        <f>SUMIF([1]май2026!$A$5:$A$3260,$A$17:$A$1373,[1]май2026!$AE$5:$AE$3260)</f>
        <v>#VALUE!</v>
      </c>
      <c r="P386" s="45" t="e">
        <f>SUMIF([1]май2026!$A$5:$A$3260,$A$17:$A$1373,[1]май2026!$AF$5:$AF$3260)</f>
        <v>#VALUE!</v>
      </c>
      <c r="Q386" s="45" t="e">
        <f>SUMIF([1]май2026!$A$5:$A$3260,$A$17:$A$1373,[1]май2026!$AG$5:$AG$3260)</f>
        <v>#VALUE!</v>
      </c>
      <c r="R386" s="45" t="e">
        <f>SUMIF([1]май2026!$A$5:$A$3260,$A$17:$A$1373,[1]май2026!$AH$5:$AH$3260)</f>
        <v>#VALUE!</v>
      </c>
      <c r="S386" s="17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</row>
    <row r="387" spans="1:83" s="7" customFormat="1" ht="15.75" hidden="1" x14ac:dyDescent="0.25">
      <c r="A387" s="23"/>
      <c r="B387" s="7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94"/>
      <c r="N387" s="45" t="e">
        <f>SUMIF([1]май2026!$A$5:$A$3260,$A$17:$A$1373,[1]май2026!$J$5:$J$3260)</f>
        <v>#VALUE!</v>
      </c>
      <c r="O387" s="45" t="e">
        <f>SUMIF([1]май2026!$A$5:$A$3260,$A$17:$A$1373,[1]май2026!$AE$5:$AE$3260)</f>
        <v>#VALUE!</v>
      </c>
      <c r="P387" s="45" t="e">
        <f>SUMIF([1]май2026!$A$5:$A$3260,$A$17:$A$1373,[1]май2026!$AF$5:$AF$3260)</f>
        <v>#VALUE!</v>
      </c>
      <c r="Q387" s="45" t="e">
        <f>SUMIF([1]май2026!$A$5:$A$3260,$A$17:$A$1373,[1]май2026!$AG$5:$AG$3260)</f>
        <v>#VALUE!</v>
      </c>
      <c r="R387" s="45" t="e">
        <f>SUMIF([1]май2026!$A$5:$A$3260,$A$17:$A$1373,[1]май2026!$AH$5:$AH$3260)</f>
        <v>#VALUE!</v>
      </c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</row>
    <row r="388" spans="1:83" s="7" customFormat="1" ht="15.75" hidden="1" x14ac:dyDescent="0.25">
      <c r="A388" s="23"/>
      <c r="B388" s="7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94"/>
      <c r="N388" s="45" t="e">
        <f>SUMIF([1]май2026!$A$5:$A$3260,$A$17:$A$1373,[1]май2026!$J$5:$J$3260)</f>
        <v>#VALUE!</v>
      </c>
      <c r="O388" s="45" t="e">
        <f>SUMIF([1]май2026!$A$5:$A$3260,$A$17:$A$1373,[1]май2026!$AE$5:$AE$3260)</f>
        <v>#VALUE!</v>
      </c>
      <c r="P388" s="45" t="e">
        <f>SUMIF([1]май2026!$A$5:$A$3260,$A$17:$A$1373,[1]май2026!$AF$5:$AF$3260)</f>
        <v>#VALUE!</v>
      </c>
      <c r="Q388" s="45" t="e">
        <f>SUMIF([1]май2026!$A$5:$A$3260,$A$17:$A$1373,[1]май2026!$AG$5:$AG$3260)</f>
        <v>#VALUE!</v>
      </c>
      <c r="R388" s="45" t="e">
        <f>SUMIF([1]май2026!$A$5:$A$3260,$A$17:$A$1373,[1]май2026!$AH$5:$AH$3260)</f>
        <v>#VALUE!</v>
      </c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</row>
    <row r="389" spans="1:83" x14ac:dyDescent="0.25">
      <c r="A389" s="23"/>
      <c r="B389" s="3" t="s">
        <v>24</v>
      </c>
      <c r="C389" s="9">
        <v>789430.75999999966</v>
      </c>
      <c r="D389" s="9">
        <v>-2340.2999999999565</v>
      </c>
      <c r="E389" s="9">
        <v>-4640</v>
      </c>
      <c r="F389" s="9">
        <v>198.26517967782274</v>
      </c>
      <c r="G389" s="9">
        <v>2299.7000000000435</v>
      </c>
      <c r="H389" s="9">
        <v>791730.45999999961</v>
      </c>
      <c r="I389" s="9">
        <v>0</v>
      </c>
      <c r="J389" s="9">
        <v>0</v>
      </c>
      <c r="K389" s="9" t="e">
        <v>#DIV/0!</v>
      </c>
      <c r="L389" s="9">
        <v>0</v>
      </c>
      <c r="M389" s="48">
        <v>791730.45999999961</v>
      </c>
      <c r="N389" s="55" t="e">
        <f t="shared" ref="N389:R389" si="25">SUM(N390:N392)</f>
        <v>#VALUE!</v>
      </c>
      <c r="O389" s="55" t="e">
        <f t="shared" si="25"/>
        <v>#VALUE!</v>
      </c>
      <c r="P389" s="55" t="e">
        <f t="shared" si="25"/>
        <v>#VALUE!</v>
      </c>
      <c r="Q389" s="55" t="e">
        <f t="shared" si="25"/>
        <v>#VALUE!</v>
      </c>
      <c r="R389" s="55" t="e">
        <f t="shared" si="25"/>
        <v>#VALUE!</v>
      </c>
    </row>
    <row r="390" spans="1:83" hidden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94"/>
      <c r="N390" s="45" t="e">
        <f>SUMIF([1]май2026!$A$5:$A$3260,$A$17:$A$1373,[1]май2026!$J$5:$J$3260)</f>
        <v>#VALUE!</v>
      </c>
      <c r="O390" s="45" t="e">
        <f>SUMIF([1]май2026!$A$5:$A$3260,$A$17:$A$1373,[1]май2026!$AE$5:$AE$3260)</f>
        <v>#VALUE!</v>
      </c>
      <c r="P390" s="45" t="e">
        <f>SUMIF([1]май2026!$A$5:$A$3260,$A$17:$A$1373,[1]май2026!$AF$5:$AF$3260)</f>
        <v>#VALUE!</v>
      </c>
      <c r="Q390" s="45" t="e">
        <f>SUMIF([1]май2026!$A$5:$A$3260,$A$17:$A$1373,[1]май2026!$AG$5:$AG$3260)</f>
        <v>#VALUE!</v>
      </c>
      <c r="R390" s="45" t="e">
        <f>SUMIF([1]май2026!$A$5:$A$3260,$A$17:$A$1373,[1]май2026!$AH$5:$AH$3260)</f>
        <v>#VALUE!</v>
      </c>
    </row>
    <row r="391" spans="1:83" hidden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94"/>
      <c r="N391" s="45" t="e">
        <f>SUMIF([1]май2026!$A$5:$A$3260,$A$17:$A$1373,[1]май2026!$J$5:$J$3260)</f>
        <v>#VALUE!</v>
      </c>
      <c r="O391" s="45" t="e">
        <f>SUMIF([1]май2026!$A$5:$A$3260,$A$17:$A$1373,[1]май2026!$AE$5:$AE$3260)</f>
        <v>#VALUE!</v>
      </c>
      <c r="P391" s="45" t="e">
        <f>SUMIF([1]май2026!$A$5:$A$3260,$A$17:$A$1373,[1]май2026!$AF$5:$AF$3260)</f>
        <v>#VALUE!</v>
      </c>
      <c r="Q391" s="45" t="e">
        <f>SUMIF([1]май2026!$A$5:$A$3260,$A$17:$A$1373,[1]май2026!$AG$5:$AG$3260)</f>
        <v>#VALUE!</v>
      </c>
      <c r="R391" s="45" t="e">
        <f>SUMIF([1]май2026!$A$5:$A$3260,$A$17:$A$1373,[1]май2026!$AH$5:$AH$3260)</f>
        <v>#VALUE!</v>
      </c>
    </row>
    <row r="392" spans="1:83" x14ac:dyDescent="0.25">
      <c r="A392" s="23">
        <v>226</v>
      </c>
      <c r="B392" s="1" t="s">
        <v>31</v>
      </c>
      <c r="C392" s="2">
        <v>789430.75999999966</v>
      </c>
      <c r="D392" s="2">
        <v>-2340.2999999999565</v>
      </c>
      <c r="E392" s="2">
        <v>-4640</v>
      </c>
      <c r="F392" s="2">
        <v>198.26517967782274</v>
      </c>
      <c r="G392" s="2">
        <v>2299.7000000000435</v>
      </c>
      <c r="H392" s="2">
        <v>791730.45999999961</v>
      </c>
      <c r="I392" s="2">
        <v>0</v>
      </c>
      <c r="J392" s="2">
        <v>0</v>
      </c>
      <c r="K392" s="2" t="e">
        <v>#DIV/0!</v>
      </c>
      <c r="L392" s="2">
        <v>0</v>
      </c>
      <c r="M392" s="94">
        <v>791730.45999999961</v>
      </c>
      <c r="N392" s="45" t="e">
        <f>SUMIF([1]май2026!$A$5:$A$3260,$A$17:$A$1373,[1]май2026!$J$5:$J$3260)</f>
        <v>#VALUE!</v>
      </c>
      <c r="O392" s="45" t="e">
        <f>SUMIF([1]май2026!$A$5:$A$3260,$A$17:$A$1373,[1]май2026!$AE$5:$AE$3260)</f>
        <v>#VALUE!</v>
      </c>
      <c r="P392" s="45" t="e">
        <f>SUMIF([1]май2026!$A$5:$A$3260,$A$17:$A$1373,[1]май2026!$AF$5:$AF$3260)</f>
        <v>#VALUE!</v>
      </c>
      <c r="Q392" s="45" t="e">
        <f>SUMIF([1]май2026!$A$5:$A$3260,$A$17:$A$1373,[1]май2026!$AG$5:$AG$3260)</f>
        <v>#VALUE!</v>
      </c>
      <c r="R392" s="45" t="e">
        <f>SUMIF([1]май2026!$A$5:$A$3260,$A$17:$A$1373,[1]май2026!$AH$5:$AH$3260)</f>
        <v>#VALUE!</v>
      </c>
    </row>
    <row r="393" spans="1:83" s="7" customFormat="1" hidden="1" x14ac:dyDescent="0.25">
      <c r="A393" s="23"/>
      <c r="B393" s="3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48"/>
      <c r="N393" s="55" t="e">
        <f t="shared" ref="N393:R393" si="26">SUM(N394:N395)</f>
        <v>#VALUE!</v>
      </c>
      <c r="O393" s="55" t="e">
        <f t="shared" si="26"/>
        <v>#VALUE!</v>
      </c>
      <c r="P393" s="55" t="e">
        <f t="shared" si="26"/>
        <v>#VALUE!</v>
      </c>
      <c r="Q393" s="55" t="e">
        <f t="shared" si="26"/>
        <v>#VALUE!</v>
      </c>
      <c r="R393" s="55" t="e">
        <f t="shared" si="26"/>
        <v>#VALUE!</v>
      </c>
      <c r="S393" s="17"/>
    </row>
    <row r="394" spans="1:83" s="7" customFormat="1" hidden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94"/>
      <c r="N394" s="45" t="e">
        <f>SUMIF([1]май2026!$A$5:$A$3260,$A$17:$A$1373,[1]май2026!$J$5:$J$3260)</f>
        <v>#VALUE!</v>
      </c>
      <c r="O394" s="45" t="e">
        <f>SUMIF([1]май2026!$A$5:$A$3260,$A$17:$A$1373,[1]май2026!$AE$5:$AE$3260)</f>
        <v>#VALUE!</v>
      </c>
      <c r="P394" s="45" t="e">
        <f>SUMIF([1]май2026!$A$5:$A$3260,$A$17:$A$1373,[1]май2026!$AF$5:$AF$3260)</f>
        <v>#VALUE!</v>
      </c>
      <c r="Q394" s="45" t="e">
        <f>SUMIF([1]май2026!$A$5:$A$3260,$A$17:$A$1373,[1]май2026!$AG$5:$AG$3260)</f>
        <v>#VALUE!</v>
      </c>
      <c r="R394" s="45" t="e">
        <f>SUMIF([1]май2026!$A$5:$A$3260,$A$17:$A$1373,[1]май2026!$AH$5:$AH$3260)</f>
        <v>#VALUE!</v>
      </c>
      <c r="S394" s="17"/>
    </row>
    <row r="395" spans="1:83" s="7" customFormat="1" hidden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94"/>
      <c r="N395" s="45" t="e">
        <f>SUMIF([1]май2026!$A$5:$A$3260,$A$17:$A$1373,[1]май2026!$J$5:$J$3260)</f>
        <v>#VALUE!</v>
      </c>
      <c r="O395" s="45" t="e">
        <f>SUMIF([1]май2026!$A$5:$A$3260,$A$17:$A$1373,[1]май2026!$AE$5:$AE$3260)</f>
        <v>#VALUE!</v>
      </c>
      <c r="P395" s="45" t="e">
        <f>SUMIF([1]май2026!$A$5:$A$3260,$A$17:$A$1373,[1]май2026!$AF$5:$AF$3260)</f>
        <v>#VALUE!</v>
      </c>
      <c r="Q395" s="45" t="e">
        <f>SUMIF([1]май2026!$A$5:$A$3260,$A$17:$A$1373,[1]май2026!$AG$5:$AG$3260)</f>
        <v>#VALUE!</v>
      </c>
      <c r="R395" s="45" t="e">
        <f>SUMIF([1]май2026!$A$5:$A$3260,$A$17:$A$1373,[1]май2026!$AH$5:$AH$3260)</f>
        <v>#VALUE!</v>
      </c>
      <c r="S395" s="17"/>
    </row>
    <row r="396" spans="1:83" s="7" customFormat="1" hidden="1" x14ac:dyDescent="0.25">
      <c r="A396" s="23"/>
      <c r="B396" s="3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48"/>
      <c r="N396" s="55" t="e">
        <f t="shared" ref="N396:R396" si="27">SUM(N397:N400)</f>
        <v>#VALUE!</v>
      </c>
      <c r="O396" s="55" t="e">
        <f t="shared" si="27"/>
        <v>#VALUE!</v>
      </c>
      <c r="P396" s="55" t="e">
        <f t="shared" si="27"/>
        <v>#VALUE!</v>
      </c>
      <c r="Q396" s="55" t="e">
        <f t="shared" si="27"/>
        <v>#VALUE!</v>
      </c>
      <c r="R396" s="55" t="e">
        <f t="shared" si="27"/>
        <v>#VALUE!</v>
      </c>
      <c r="S396" s="17"/>
    </row>
    <row r="397" spans="1:83" s="7" customFormat="1" hidden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94"/>
      <c r="N397" s="45" t="e">
        <f>SUMIF([1]май2026!$A$5:$A$3260,$A$17:$A$1373,[1]май2026!$J$5:$J$3260)</f>
        <v>#VALUE!</v>
      </c>
      <c r="O397" s="45" t="e">
        <f>SUMIF([1]май2026!$A$5:$A$3260,$A$17:$A$1373,[1]май2026!$AE$5:$AE$3260)</f>
        <v>#VALUE!</v>
      </c>
      <c r="P397" s="45" t="e">
        <f>SUMIF([1]май2026!$A$5:$A$3260,$A$17:$A$1373,[1]май2026!$AF$5:$AF$3260)</f>
        <v>#VALUE!</v>
      </c>
      <c r="Q397" s="45" t="e">
        <f>SUMIF([1]май2026!$A$5:$A$3260,$A$17:$A$1373,[1]май2026!$AG$5:$AG$3260)</f>
        <v>#VALUE!</v>
      </c>
      <c r="R397" s="45" t="e">
        <f>SUMIF([1]май2026!$A$5:$A$3260,$A$17:$A$1373,[1]май2026!$AH$5:$AH$3260)</f>
        <v>#VALUE!</v>
      </c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</row>
    <row r="398" spans="1:83" s="7" customFormat="1" hidden="1" x14ac:dyDescent="0.25">
      <c r="A398" s="32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94"/>
      <c r="N398" s="45" t="e">
        <f>SUMIF([1]май2026!$A$5:$A$3260,$A$17:$A$1373,[1]май2026!$J$5:$J$3260)</f>
        <v>#VALUE!</v>
      </c>
      <c r="O398" s="45" t="e">
        <f>SUMIF([1]май2026!$A$5:$A$3260,$A$17:$A$1373,[1]май2026!$AE$5:$AE$3260)</f>
        <v>#VALUE!</v>
      </c>
      <c r="P398" s="45" t="e">
        <f>SUMIF([1]май2026!$A$5:$A$3260,$A$17:$A$1373,[1]май2026!$AF$5:$AF$3260)</f>
        <v>#VALUE!</v>
      </c>
      <c r="Q398" s="45" t="e">
        <f>SUMIF([1]май2026!$A$5:$A$3260,$A$17:$A$1373,[1]май2026!$AG$5:$AG$3260)</f>
        <v>#VALUE!</v>
      </c>
      <c r="R398" s="45" t="e">
        <f>SUMIF([1]май2026!$A$5:$A$3260,$A$17:$A$1373,[1]май2026!$AH$5:$AH$3260)</f>
        <v>#VALUE!</v>
      </c>
      <c r="S398" s="17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</row>
    <row r="399" spans="1:83" s="7" customFormat="1" hidden="1" x14ac:dyDescent="0.25">
      <c r="A399" s="32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94"/>
      <c r="N399" s="45"/>
      <c r="O399" s="45"/>
      <c r="P399" s="45"/>
      <c r="Q399" s="45"/>
      <c r="R399" s="45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</row>
    <row r="400" spans="1:83" s="7" customFormat="1" hidden="1" x14ac:dyDescent="0.25">
      <c r="A400" s="32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94"/>
      <c r="N400" s="45" t="e">
        <f>SUMIF([1]май2026!$A$5:$A$3260,$A$17:$A$1373,[1]май2026!$J$5:$J$3260)</f>
        <v>#VALUE!</v>
      </c>
      <c r="O400" s="45" t="e">
        <f>SUMIF([1]май2026!$A$5:$A$3260,$A$17:$A$1373,[1]май2026!$AE$5:$AE$3260)</f>
        <v>#VALUE!</v>
      </c>
      <c r="P400" s="45" t="e">
        <f>SUMIF([1]май2026!$A$5:$A$3260,$A$17:$A$1373,[1]май2026!$AF$5:$AF$3260)</f>
        <v>#VALUE!</v>
      </c>
      <c r="Q400" s="45" t="e">
        <f>SUMIF([1]май2026!$A$5:$A$3260,$A$17:$A$1373,[1]май2026!$AG$5:$AG$3260)</f>
        <v>#VALUE!</v>
      </c>
      <c r="R400" s="45" t="e">
        <f>SUMIF([1]май2026!$A$5:$A$3260,$A$17:$A$1373,[1]май2026!$AH$5:$AH$3260)</f>
        <v>#VALUE!</v>
      </c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</row>
    <row r="401" spans="1:83" x14ac:dyDescent="0.25">
      <c r="A401" s="28"/>
      <c r="B401" s="14" t="s">
        <v>19</v>
      </c>
      <c r="C401" s="29">
        <v>789430.75999999966</v>
      </c>
      <c r="D401" s="29">
        <v>-2340.2999999999565</v>
      </c>
      <c r="E401" s="29">
        <v>-4640</v>
      </c>
      <c r="F401" s="29">
        <v>198.26517967782274</v>
      </c>
      <c r="G401" s="29">
        <v>2299.7000000000435</v>
      </c>
      <c r="H401" s="29">
        <v>791730.45999999961</v>
      </c>
      <c r="I401" s="29">
        <v>0</v>
      </c>
      <c r="J401" s="29">
        <v>0</v>
      </c>
      <c r="K401" s="29" t="e">
        <v>#DIV/0!</v>
      </c>
      <c r="L401" s="29">
        <v>0</v>
      </c>
      <c r="M401" s="119">
        <v>791730.45999999961</v>
      </c>
      <c r="N401" s="29" t="e">
        <f t="shared" ref="N401:R401" si="28">N344+N379+N389+N393+N396</f>
        <v>#VALUE!</v>
      </c>
      <c r="O401" s="29" t="e">
        <f t="shared" si="28"/>
        <v>#VALUE!</v>
      </c>
      <c r="P401" s="29" t="e">
        <f t="shared" si="28"/>
        <v>#VALUE!</v>
      </c>
      <c r="Q401" s="29" t="e">
        <f t="shared" si="28"/>
        <v>#VALUE!</v>
      </c>
      <c r="R401" s="29" t="e">
        <f t="shared" si="28"/>
        <v>#VALUE!</v>
      </c>
    </row>
    <row r="402" spans="1:83" x14ac:dyDescent="0.25">
      <c r="A402" s="23"/>
      <c r="B402" s="3" t="s">
        <v>15</v>
      </c>
      <c r="C402" s="2"/>
      <c r="D402" s="2"/>
      <c r="E402" s="2"/>
      <c r="F402" s="2" t="e">
        <v>#DIV/0!</v>
      </c>
      <c r="G402" s="2"/>
      <c r="H402" s="2"/>
      <c r="I402" s="2"/>
      <c r="J402" s="2"/>
      <c r="K402" s="2" t="e">
        <v>#DIV/0!</v>
      </c>
      <c r="L402" s="2"/>
      <c r="M402" s="94"/>
      <c r="N402" s="56"/>
      <c r="O402" s="56"/>
      <c r="P402" s="56"/>
      <c r="Q402" s="56"/>
      <c r="R402" s="56"/>
    </row>
    <row r="403" spans="1:83" hidden="1" x14ac:dyDescent="0.25">
      <c r="A403" s="23"/>
      <c r="B403" s="3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48"/>
      <c r="N403" s="55" t="e">
        <f t="shared" ref="N403:R403" si="29">SUM(N404:N439)</f>
        <v>#VALUE!</v>
      </c>
      <c r="O403" s="55" t="e">
        <f t="shared" si="29"/>
        <v>#VALUE!</v>
      </c>
      <c r="P403" s="55" t="e">
        <f t="shared" si="29"/>
        <v>#VALUE!</v>
      </c>
      <c r="Q403" s="55" t="e">
        <f t="shared" si="29"/>
        <v>#VALUE!</v>
      </c>
      <c r="R403" s="55" t="e">
        <f t="shared" si="29"/>
        <v>#VALUE!</v>
      </c>
    </row>
    <row r="404" spans="1:83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2"/>
      <c r="N404" s="19" t="e">
        <f>SUMIF([1]май2026!$A$5:$A$3260,$A$17:$A$1373,[1]май2026!$J$5:$J$3260)</f>
        <v>#VALUE!</v>
      </c>
      <c r="O404" s="19" t="e">
        <f>SUMIF([1]май2026!$A$5:$A$3260,$A$17:$A$1373,[1]май2026!$AE$5:$AE$3260)</f>
        <v>#VALUE!</v>
      </c>
      <c r="P404" s="19" t="e">
        <f>SUMIF([1]май2026!$A$5:$A$3260,$A$17:$A$1373,[1]май2026!$AF$5:$AF$3260)</f>
        <v>#VALUE!</v>
      </c>
      <c r="Q404" s="19" t="e">
        <f>SUMIF([1]май2026!$A$5:$A$3260,$A$17:$A$1373,[1]май2026!$AG$5:$AG$3260)</f>
        <v>#VALUE!</v>
      </c>
      <c r="R404" s="19" t="e">
        <f>SUMIF([1]май2026!$A$5:$A$3260,$A$17:$A$1373,[1]май2026!$AH$5:$AH$3260)</f>
        <v>#VALUE!</v>
      </c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</row>
    <row r="405" spans="1:83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2"/>
      <c r="N405" s="19" t="e">
        <f>SUMIF([1]май2026!$A$5:$A$3260,$A$17:$A$1373,[1]май2026!$J$5:$J$3260)</f>
        <v>#VALUE!</v>
      </c>
      <c r="O405" s="19" t="e">
        <f>SUMIF([1]май2026!$A$5:$A$3260,$A$17:$A$1373,[1]май2026!$AE$5:$AE$3260)</f>
        <v>#VALUE!</v>
      </c>
      <c r="P405" s="19" t="e">
        <f>SUMIF([1]май2026!$A$5:$A$3260,$A$17:$A$1373,[1]май2026!$AF$5:$AF$3260)</f>
        <v>#VALUE!</v>
      </c>
      <c r="Q405" s="19" t="e">
        <f>SUMIF([1]май2026!$A$5:$A$3260,$A$17:$A$1373,[1]май2026!$AG$5:$AG$3260)</f>
        <v>#VALUE!</v>
      </c>
      <c r="R405" s="19" t="e">
        <f>SUMIF([1]май2026!$A$5:$A$3260,$A$17:$A$1373,[1]май2026!$AH$5:$AH$3260)</f>
        <v>#VALUE!</v>
      </c>
      <c r="S405" s="122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</row>
    <row r="406" spans="1:83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2"/>
      <c r="N406" s="19" t="e">
        <f>SUMIF([1]май2026!$A$5:$A$3260,$A$17:$A$1373,[1]май2026!$J$5:$J$3260)</f>
        <v>#VALUE!</v>
      </c>
      <c r="O406" s="19" t="e">
        <f>SUMIF([1]май2026!$A$5:$A$3260,$A$17:$A$1373,[1]май2026!$AE$5:$AE$3260)</f>
        <v>#VALUE!</v>
      </c>
      <c r="P406" s="19" t="e">
        <f>SUMIF([1]май2026!$A$5:$A$3260,$A$17:$A$1373,[1]май2026!$AF$5:$AF$3260)</f>
        <v>#VALUE!</v>
      </c>
      <c r="Q406" s="19" t="e">
        <f>SUMIF([1]май2026!$A$5:$A$3260,$A$17:$A$1373,[1]май2026!$AG$5:$AG$3260)</f>
        <v>#VALUE!</v>
      </c>
      <c r="R406" s="19" t="e">
        <f>SUMIF([1]май2026!$A$5:$A$3260,$A$17:$A$1373,[1]май2026!$AH$5:$AH$3260)</f>
        <v>#VALUE!</v>
      </c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</row>
    <row r="407" spans="1:83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2"/>
      <c r="N407" s="19" t="e">
        <f>SUMIF([1]май2026!$A$5:$A$3260,$A$17:$A$1373,[1]май2026!$J$5:$J$3260)</f>
        <v>#VALUE!</v>
      </c>
      <c r="O407" s="19" t="e">
        <f>SUMIF([1]май2026!$A$5:$A$3260,$A$17:$A$1373,[1]май2026!$AE$5:$AE$3260)</f>
        <v>#VALUE!</v>
      </c>
      <c r="P407" s="19" t="e">
        <f>SUMIF([1]май2026!$A$5:$A$3260,$A$17:$A$1373,[1]май2026!$AF$5:$AF$3260)</f>
        <v>#VALUE!</v>
      </c>
      <c r="Q407" s="19" t="e">
        <f>SUMIF([1]май2026!$A$5:$A$3260,$A$17:$A$1373,[1]май2026!$AG$5:$AG$3260)</f>
        <v>#VALUE!</v>
      </c>
      <c r="R407" s="19" t="e">
        <f>SUMIF([1]май2026!$A$5:$A$3260,$A$17:$A$1373,[1]май2026!$AH$5:$AH$3260)</f>
        <v>#VALUE!</v>
      </c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</row>
    <row r="408" spans="1:83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2"/>
      <c r="N408" s="19" t="e">
        <f>SUMIF([1]май2026!$A$5:$A$3260,$A$17:$A$1373,[1]май2026!$J$5:$J$3260)</f>
        <v>#VALUE!</v>
      </c>
      <c r="O408" s="19" t="e">
        <f>SUMIF([1]май2026!$A$5:$A$3260,$A$17:$A$1373,[1]май2026!$AE$5:$AE$3260)</f>
        <v>#VALUE!</v>
      </c>
      <c r="P408" s="19" t="e">
        <f>SUMIF([1]май2026!$A$5:$A$3260,$A$17:$A$1373,[1]май2026!$AF$5:$AF$3260)</f>
        <v>#VALUE!</v>
      </c>
      <c r="Q408" s="19" t="e">
        <f>SUMIF([1]май2026!$A$5:$A$3260,$A$17:$A$1373,[1]май2026!$AG$5:$AG$3260)</f>
        <v>#VALUE!</v>
      </c>
      <c r="R408" s="19" t="e">
        <f>SUMIF([1]май2026!$A$5:$A$3260,$A$17:$A$1373,[1]май2026!$AH$5:$AH$3260)</f>
        <v>#VALUE!</v>
      </c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</row>
    <row r="409" spans="1:83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2"/>
      <c r="N409" s="19" t="e">
        <f>SUMIF([1]май2026!$A$5:$A$3260,$A$17:$A$1373,[1]май2026!$J$5:$J$3260)</f>
        <v>#VALUE!</v>
      </c>
      <c r="O409" s="19" t="e">
        <f>SUMIF([1]май2026!$A$5:$A$3260,$A$17:$A$1373,[1]май2026!$AE$5:$AE$3260)</f>
        <v>#VALUE!</v>
      </c>
      <c r="P409" s="19" t="e">
        <f>SUMIF([1]май2026!$A$5:$A$3260,$A$17:$A$1373,[1]май2026!$AF$5:$AF$3260)</f>
        <v>#VALUE!</v>
      </c>
      <c r="Q409" s="19" t="e">
        <f>SUMIF([1]май2026!$A$5:$A$3260,$A$17:$A$1373,[1]май2026!$AG$5:$AG$3260)</f>
        <v>#VALUE!</v>
      </c>
      <c r="R409" s="19" t="e">
        <f>SUMIF([1]май2026!$A$5:$A$3260,$A$17:$A$1373,[1]май2026!$AH$5:$AH$3260)</f>
        <v>#VALUE!</v>
      </c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</row>
    <row r="410" spans="1:83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2"/>
      <c r="N410" s="19" t="e">
        <f>SUMIF([1]май2026!$A$5:$A$3260,$A$17:$A$1376,[1]май2026!$J$5:$J$3260)</f>
        <v>#VALUE!</v>
      </c>
      <c r="O410" s="19" t="e">
        <f>SUMIF([1]май2026!$A$5:$A$3260,$A$17:$A$1376,[1]май2026!$AE$5:$AE$3260)</f>
        <v>#VALUE!</v>
      </c>
      <c r="P410" s="19" t="e">
        <f>SUMIF([1]май2026!$A$5:$A$3260,$A$17:$A$1376,[1]май2026!$AF$5:$AF$3260)</f>
        <v>#VALUE!</v>
      </c>
      <c r="Q410" s="19" t="e">
        <f>SUMIF([1]май2026!$A$5:$A$3260,$A$17:$A$1376,[1]май2026!$AG$5:$AG$3260)</f>
        <v>#VALUE!</v>
      </c>
      <c r="R410" s="19" t="e">
        <f>SUMIF([1]май2026!$A$5:$A$3260,$A$17:$A$1376,[1]май2026!$AH$5:$AH$3260)</f>
        <v>#VALUE!</v>
      </c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</row>
    <row r="411" spans="1:83" s="20" customFormat="1" hidden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12"/>
      <c r="N411" s="19" t="e">
        <f>SUMIF([1]май2026!$A$5:$A$3260,$A$17:$A$1373,[1]май2026!$J$5:$J$3260)</f>
        <v>#VALUE!</v>
      </c>
      <c r="O411" s="19" t="e">
        <f>SUMIF([1]май2026!$A$5:$A$3260,$A$17:$A$1373,[1]май2026!$AE$5:$AE$3260)</f>
        <v>#VALUE!</v>
      </c>
      <c r="P411" s="19" t="e">
        <f>SUMIF([1]май2026!$A$5:$A$3260,$A$17:$A$1373,[1]май2026!$AF$5:$AF$3260)</f>
        <v>#VALUE!</v>
      </c>
      <c r="Q411" s="19" t="e">
        <f>SUMIF([1]май2026!$A$5:$A$3260,$A$17:$A$1373,[1]май2026!$AG$5:$AG$3260)</f>
        <v>#VALUE!</v>
      </c>
      <c r="R411" s="19" t="e">
        <f>SUMIF([1]май2026!$A$5:$A$3260,$A$17:$A$1373,[1]май2026!$AH$5:$AH$3260)</f>
        <v>#VALUE!</v>
      </c>
      <c r="S411" s="17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</row>
    <row r="412" spans="1:83" s="46" customFormat="1" hidden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12"/>
      <c r="N412" s="19" t="e">
        <f>SUMIF([1]май2026!$A$5:$A$3260,$A$17:$A$1373,[1]май2026!$J$5:$J$3260)</f>
        <v>#VALUE!</v>
      </c>
      <c r="O412" s="19" t="e">
        <f>SUMIF([1]май2026!$A$5:$A$3260,$A$17:$A$1373,[1]май2026!$AE$5:$AE$3260)</f>
        <v>#VALUE!</v>
      </c>
      <c r="P412" s="19" t="e">
        <f>SUMIF([1]май2026!$A$5:$A$3260,$A$17:$A$1373,[1]май2026!$AF$5:$AF$3260)</f>
        <v>#VALUE!</v>
      </c>
      <c r="Q412" s="19" t="e">
        <f>SUMIF([1]май2026!$A$5:$A$3260,$A$17:$A$1373,[1]май2026!$AG$5:$AG$3260)</f>
        <v>#VALUE!</v>
      </c>
      <c r="R412" s="19" t="e">
        <f>SUMIF([1]май2026!$A$5:$A$3260,$A$17:$A$1373,[1]май2026!$AH$5:$AH$3260)</f>
        <v>#VALUE!</v>
      </c>
      <c r="S412" s="17"/>
    </row>
    <row r="413" spans="1:83" s="20" customFormat="1" hidden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12"/>
      <c r="N413" s="19" t="e">
        <f>SUMIF([1]май2026!$A$5:$A$3260,$A$17:$A$1373,[1]май2026!$J$5:$J$3260)</f>
        <v>#VALUE!</v>
      </c>
      <c r="O413" s="19" t="e">
        <f>SUMIF([1]май2026!$A$5:$A$3260,$A$17:$A$1373,[1]май2026!$AE$5:$AE$3260)</f>
        <v>#VALUE!</v>
      </c>
      <c r="P413" s="19" t="e">
        <f>SUMIF([1]май2026!$A$5:$A$3260,$A$17:$A$1373,[1]май2026!$AF$5:$AF$3260)</f>
        <v>#VALUE!</v>
      </c>
      <c r="Q413" s="19" t="e">
        <f>SUMIF([1]май2026!$A$5:$A$3260,$A$17:$A$1373,[1]май2026!$AG$5:$AG$3260)</f>
        <v>#VALUE!</v>
      </c>
      <c r="R413" s="19" t="e">
        <f>SUMIF([1]май2026!$A$5:$A$3260,$A$17:$A$1373,[1]май2026!$AH$5:$AH$3260)</f>
        <v>#VALUE!</v>
      </c>
      <c r="S413" s="17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</row>
    <row r="414" spans="1:83" s="95" customFormat="1" hidden="1" x14ac:dyDescent="0.25">
      <c r="A414" s="19"/>
      <c r="B414" s="124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12"/>
      <c r="N414" s="19" t="e">
        <f>SUMIF([1]май2026!$A$5:$A$3260,$A$17:$A$1373,[1]май2026!$J$5:$J$3260)</f>
        <v>#VALUE!</v>
      </c>
      <c r="O414" s="19" t="e">
        <f>SUMIF([1]май2026!$A$5:$A$3260,$A$17:$A$1373,[1]май2026!$AE$5:$AE$3260)</f>
        <v>#VALUE!</v>
      </c>
      <c r="P414" s="19" t="e">
        <f>SUMIF([1]май2026!$A$5:$A$3260,$A$17:$A$1373,[1]май2026!$AF$5:$AF$3260)</f>
        <v>#VALUE!</v>
      </c>
      <c r="Q414" s="19" t="e">
        <f>SUMIF([1]май2026!$A$5:$A$3260,$A$17:$A$1373,[1]май2026!$AG$5:$AG$3260)</f>
        <v>#VALUE!</v>
      </c>
      <c r="R414" s="19" t="e">
        <f>SUMIF([1]май2026!$A$5:$A$3260,$A$17:$A$1373,[1]май2026!$AH$5:$AH$3260)</f>
        <v>#VALUE!</v>
      </c>
      <c r="S414" s="17"/>
    </row>
    <row r="415" spans="1:83" s="20" customFormat="1" hidden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12"/>
      <c r="N415" s="19" t="e">
        <f>SUMIF([1]май2026!$A$5:$A$3260,$A$17:$A$1373,[1]май2026!$J$5:$J$3260)</f>
        <v>#VALUE!</v>
      </c>
      <c r="O415" s="19" t="e">
        <f>SUMIF([1]май2026!$A$5:$A$3260,$A$17:$A$1373,[1]май2026!$AE$5:$AE$3260)</f>
        <v>#VALUE!</v>
      </c>
      <c r="P415" s="19" t="e">
        <f>SUMIF([1]май2026!$A$5:$A$3260,$A$17:$A$1373,[1]май2026!$AF$5:$AF$3260)</f>
        <v>#VALUE!</v>
      </c>
      <c r="Q415" s="19" t="e">
        <f>SUMIF([1]май2026!$A$5:$A$3260,$A$17:$A$1373,[1]май2026!$AG$5:$AG$3260)</f>
        <v>#VALUE!</v>
      </c>
      <c r="R415" s="19" t="e">
        <f>SUMIF([1]май2026!$A$5:$A$3260,$A$17:$A$1373,[1]май2026!$AH$5:$AH$3260)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</row>
    <row r="416" spans="1:83" s="20" customFormat="1" hidden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12"/>
      <c r="N416" s="19" t="e">
        <f>SUMIF([1]май2026!$A$5:$A$3260,$A$17:$A$1373,[1]май2026!$J$5:$J$3260)</f>
        <v>#VALUE!</v>
      </c>
      <c r="O416" s="19" t="e">
        <f>SUMIF([1]май2026!$A$5:$A$3260,$A$17:$A$1373,[1]май2026!$AE$5:$AE$3260)</f>
        <v>#VALUE!</v>
      </c>
      <c r="P416" s="19" t="e">
        <f>SUMIF([1]май2026!$A$5:$A$3260,$A$17:$A$1373,[1]май2026!$AF$5:$AF$3260)</f>
        <v>#VALUE!</v>
      </c>
      <c r="Q416" s="19" t="e">
        <f>SUMIF([1]май2026!$A$5:$A$3260,$A$17:$A$1373,[1]май2026!$AG$5:$AG$3260)</f>
        <v>#VALUE!</v>
      </c>
      <c r="R416" s="19" t="e">
        <f>SUMIF([1]май2026!$A$5:$A$3260,$A$17:$A$1373,[1]май2026!$AH$5:$AH$3260)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</row>
    <row r="417" spans="1:83" s="20" customFormat="1" hidden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12"/>
      <c r="N417" s="19" t="e">
        <f>SUMIF([1]май2026!$A$5:$A$3260,$A$17:$A$1373,[1]май2026!$J$5:$J$3260)</f>
        <v>#VALUE!</v>
      </c>
      <c r="O417" s="19" t="e">
        <f>SUMIF([1]май2026!$A$5:$A$3260,$A$17:$A$1373,[1]май2026!$AE$5:$AE$3260)</f>
        <v>#VALUE!</v>
      </c>
      <c r="P417" s="19" t="e">
        <f>SUMIF([1]май2026!$A$5:$A$3260,$A$17:$A$1373,[1]май2026!$AF$5:$AF$3260)</f>
        <v>#VALUE!</v>
      </c>
      <c r="Q417" s="19" t="e">
        <f>SUMIF([1]май2026!$A$5:$A$3260,$A$17:$A$1373,[1]май2026!$AG$5:$AG$3260)</f>
        <v>#VALUE!</v>
      </c>
      <c r="R417" s="19" t="e">
        <f>SUMIF([1]май2026!$A$5:$A$3260,$A$17:$A$1373,[1]май2026!$AH$5:$AH$3260)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</row>
    <row r="418" spans="1:83" s="46" customFormat="1" hidden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12"/>
      <c r="N418" s="19" t="e">
        <f>SUMIF([1]май2026!$A$5:$A$3260,$A$17:$A$1373,[1]май2026!$J$5:$J$3260)</f>
        <v>#VALUE!</v>
      </c>
      <c r="O418" s="19" t="e">
        <f>SUMIF([1]май2026!$A$5:$A$3260,$A$17:$A$1373,[1]май2026!$AE$5:$AE$3260)</f>
        <v>#VALUE!</v>
      </c>
      <c r="P418" s="19" t="e">
        <f>SUMIF([1]май2026!$A$5:$A$3260,$A$17:$A$1373,[1]май2026!$AF$5:$AF$3260)</f>
        <v>#VALUE!</v>
      </c>
      <c r="Q418" s="19" t="e">
        <f>SUMIF([1]май2026!$A$5:$A$3260,$A$17:$A$1373,[1]май2026!$AG$5:$AG$3260)</f>
        <v>#VALUE!</v>
      </c>
      <c r="R418" s="19" t="e">
        <f>SUMIF([1]май2026!$A$5:$A$3260,$A$17:$A$1373,[1]май2026!$AH$5:$AH$3260)</f>
        <v>#VALUE!</v>
      </c>
      <c r="S418" s="17"/>
    </row>
    <row r="419" spans="1:83" s="46" customFormat="1" hidden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12"/>
      <c r="N419" s="19" t="e">
        <f>SUMIF([1]май2026!$A$5:$A$3260,$A$17:$A$1373,[1]май2026!$J$5:$J$3260)</f>
        <v>#VALUE!</v>
      </c>
      <c r="O419" s="19" t="e">
        <f>SUMIF([1]май2026!$A$5:$A$3260,$A$17:$A$1373,[1]май2026!$AE$5:$AE$3260)</f>
        <v>#VALUE!</v>
      </c>
      <c r="P419" s="19" t="e">
        <f>SUMIF([1]май2026!$A$5:$A$3260,$A$17:$A$1373,[1]май2026!$AF$5:$AF$3260)</f>
        <v>#VALUE!</v>
      </c>
      <c r="Q419" s="19" t="e">
        <f>SUMIF([1]май2026!$A$5:$A$3260,$A$17:$A$1373,[1]май2026!$AG$5:$AG$3260)</f>
        <v>#VALUE!</v>
      </c>
      <c r="R419" s="19" t="e">
        <f>SUMIF([1]май2026!$A$5:$A$3260,$A$17:$A$1373,[1]май2026!$AH$5:$AH$3260)</f>
        <v>#VALUE!</v>
      </c>
      <c r="S419" s="17"/>
    </row>
    <row r="420" spans="1:83" s="100" customFormat="1" hidden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12"/>
      <c r="N420" s="19" t="e">
        <f>SUMIF([1]май2026!$A$5:$A$3260,$A$17:$A$1373,[1]май2026!$J$5:$J$3260)</f>
        <v>#VALUE!</v>
      </c>
      <c r="O420" s="19" t="e">
        <f>SUMIF([1]май2026!$A$5:$A$3260,$A$17:$A$1373,[1]май2026!$AE$5:$AE$3260)</f>
        <v>#VALUE!</v>
      </c>
      <c r="P420" s="19" t="e">
        <f>SUMIF([1]май2026!$A$5:$A$3260,$A$17:$A$1373,[1]май2026!$AF$5:$AF$3260)</f>
        <v>#VALUE!</v>
      </c>
      <c r="Q420" s="19" t="e">
        <f>SUMIF([1]май2026!$A$5:$A$3260,$A$17:$A$1373,[1]май2026!$AG$5:$AG$3260)</f>
        <v>#VALUE!</v>
      </c>
      <c r="R420" s="19" t="e">
        <f>SUMIF([1]май2026!$A$5:$A$3260,$A$17:$A$1373,[1]май2026!$AH$5:$AH$3260)</f>
        <v>#VALUE!</v>
      </c>
      <c r="S420" s="17"/>
    </row>
    <row r="421" spans="1:83" s="20" customFormat="1" hidden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12"/>
      <c r="N421" s="19" t="e">
        <f>SUMIF([1]май2026!$A$5:$A$3260,$A$17:$A$1373,[1]май2026!$J$5:$J$3260)</f>
        <v>#VALUE!</v>
      </c>
      <c r="O421" s="19" t="e">
        <f>SUMIF([1]май2026!$A$5:$A$3260,$A$17:$A$1373,[1]май2026!$AE$5:$AE$3260)</f>
        <v>#VALUE!</v>
      </c>
      <c r="P421" s="19" t="e">
        <f>SUMIF([1]май2026!$A$5:$A$3260,$A$17:$A$1373,[1]май2026!$AF$5:$AF$3260)</f>
        <v>#VALUE!</v>
      </c>
      <c r="Q421" s="19" t="e">
        <f>SUMIF([1]май2026!$A$5:$A$3260,$A$17:$A$1373,[1]май2026!$AG$5:$AG$3260)</f>
        <v>#VALUE!</v>
      </c>
      <c r="R421" s="19" t="e">
        <f>SUMIF([1]май2026!$A$5:$A$3260,$A$17:$A$1373,[1]май2026!$AH$5:$AH$3260)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</row>
    <row r="422" spans="1:83" s="20" customFormat="1" hidden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12"/>
      <c r="N422" s="19" t="e">
        <f>SUMIF([1]май2026!$A$5:$A$3260,$A$17:$A$1373,[1]май2026!$J$5:$J$3260)</f>
        <v>#VALUE!</v>
      </c>
      <c r="O422" s="19" t="e">
        <f>SUMIF([1]май2026!$A$5:$A$3260,$A$17:$A$1373,[1]май2026!$AE$5:$AE$3260)</f>
        <v>#VALUE!</v>
      </c>
      <c r="P422" s="19" t="e">
        <f>SUMIF([1]май2026!$A$5:$A$3260,$A$17:$A$1373,[1]май2026!$AF$5:$AF$3260)</f>
        <v>#VALUE!</v>
      </c>
      <c r="Q422" s="19" t="e">
        <f>SUMIF([1]май2026!$A$5:$A$3260,$A$17:$A$1373,[1]май2026!$AG$5:$AG$3260)</f>
        <v>#VALUE!</v>
      </c>
      <c r="R422" s="19" t="e">
        <f>SUMIF([1]май2026!$A$5:$A$3260,$A$17:$A$1373,[1]май2026!$AH$5:$AH$3260)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</row>
    <row r="423" spans="1:83" s="20" customFormat="1" hidden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12"/>
      <c r="N423" s="19" t="e">
        <f>SUMIF([1]май2026!$A$5:$A$3260,$A$17:$A$1373,[1]май2026!$J$5:$J$3260)</f>
        <v>#VALUE!</v>
      </c>
      <c r="O423" s="19" t="e">
        <f>SUMIF([1]май2026!$A$5:$A$3260,$A$17:$A$1373,[1]май2026!$AE$5:$AE$3260)</f>
        <v>#VALUE!</v>
      </c>
      <c r="P423" s="19" t="e">
        <f>SUMIF([1]май2026!$A$5:$A$3260,$A$17:$A$1373,[1]май2026!$AF$5:$AF$3260)</f>
        <v>#VALUE!</v>
      </c>
      <c r="Q423" s="19" t="e">
        <f>SUMIF([1]май2026!$A$5:$A$3260,$A$17:$A$1373,[1]май2026!$AG$5:$AG$3260)</f>
        <v>#VALUE!</v>
      </c>
      <c r="R423" s="19" t="e">
        <f>SUMIF([1]май2026!$A$5:$A$3260,$A$17:$A$1373,[1]май2026!$AH$5:$AH$3260)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</row>
    <row r="424" spans="1:83" s="20" customFormat="1" hidden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12"/>
      <c r="N424" s="19" t="e">
        <f>SUMIF([1]май2026!$A$5:$A$3260,$A$17:$A$1373,[1]май2026!$J$5:$J$3260)</f>
        <v>#VALUE!</v>
      </c>
      <c r="O424" s="19" t="e">
        <f>SUMIF([1]май2026!$A$5:$A$3260,$A$17:$A$1373,[1]май2026!$AE$5:$AE$3260)</f>
        <v>#VALUE!</v>
      </c>
      <c r="P424" s="19" t="e">
        <f>SUMIF([1]май2026!$A$5:$A$3260,$A$17:$A$1373,[1]май2026!$AF$5:$AF$3260)</f>
        <v>#VALUE!</v>
      </c>
      <c r="Q424" s="19" t="e">
        <f>SUMIF([1]май2026!$A$5:$A$3260,$A$17:$A$1373,[1]май2026!$AG$5:$AG$3260)</f>
        <v>#VALUE!</v>
      </c>
      <c r="R424" s="19" t="e">
        <f>SUMIF([1]май2026!$A$5:$A$3260,$A$17:$A$1373,[1]май2026!$AH$5:$AH$3260)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</row>
    <row r="425" spans="1:83" s="20" customFormat="1" hidden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12"/>
      <c r="N425" s="19" t="e">
        <f>SUMIF([1]май2026!$A$5:$A$3260,$A$17:$A$1373,[1]май2026!$J$5:$J$3260)</f>
        <v>#VALUE!</v>
      </c>
      <c r="O425" s="19" t="e">
        <f>SUMIF([1]май2026!$A$5:$A$3260,$A$17:$A$1373,[1]май2026!$AE$5:$AE$3260)</f>
        <v>#VALUE!</v>
      </c>
      <c r="P425" s="19" t="e">
        <f>SUMIF([1]май2026!$A$5:$A$3260,$A$17:$A$1373,[1]май2026!$AF$5:$AF$3260)</f>
        <v>#VALUE!</v>
      </c>
      <c r="Q425" s="19" t="e">
        <f>SUMIF([1]май2026!$A$5:$A$3260,$A$17:$A$1373,[1]май2026!$AG$5:$AG$3260)</f>
        <v>#VALUE!</v>
      </c>
      <c r="R425" s="19" t="e">
        <f>SUMIF([1]май2026!$A$5:$A$3260,$A$17:$A$1373,[1]май2026!$AH$5:$AH$3260)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</row>
    <row r="426" spans="1:83" s="44" customFormat="1" hidden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12"/>
      <c r="N426" s="19" t="e">
        <f>SUMIF([1]май2026!$A$5:$A$3260,$A$17:$A$1373,[1]май2026!$J$5:$J$3260)</f>
        <v>#VALUE!</v>
      </c>
      <c r="O426" s="19" t="e">
        <f>SUMIF([1]май2026!$A$5:$A$3260,$A$17:$A$1373,[1]май2026!$AE$5:$AE$3260)</f>
        <v>#VALUE!</v>
      </c>
      <c r="P426" s="19" t="e">
        <f>SUMIF([1]май2026!$A$5:$A$3260,$A$17:$A$1373,[1]май2026!$AF$5:$AF$3260)</f>
        <v>#VALUE!</v>
      </c>
      <c r="Q426" s="19" t="e">
        <f>SUMIF([1]май2026!$A$5:$A$3260,$A$17:$A$1373,[1]май2026!$AG$5:$AG$3260)</f>
        <v>#VALUE!</v>
      </c>
      <c r="R426" s="19" t="e">
        <f>SUMIF([1]май2026!$A$5:$A$3260,$A$17:$A$1373,[1]май2026!$AH$5:$AH$3260)</f>
        <v>#VALUE!</v>
      </c>
      <c r="S426" s="17"/>
    </row>
    <row r="427" spans="1:83" s="20" customFormat="1" hidden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12"/>
      <c r="N427" s="19" t="e">
        <f>SUMIF([1]май2026!$A$5:$A$3260,$A$17:$A$1373,[1]май2026!$J$5:$J$3260)</f>
        <v>#VALUE!</v>
      </c>
      <c r="O427" s="19" t="e">
        <f>SUMIF([1]май2026!$A$5:$A$3260,$A$17:$A$1373,[1]май2026!$AE$5:$AE$3260)</f>
        <v>#VALUE!</v>
      </c>
      <c r="P427" s="19" t="e">
        <f>SUMIF([1]май2026!$A$5:$A$3260,$A$17:$A$1373,[1]май2026!$AF$5:$AF$3260)</f>
        <v>#VALUE!</v>
      </c>
      <c r="Q427" s="19" t="e">
        <f>SUMIF([1]май2026!$A$5:$A$3260,$A$17:$A$1373,[1]май2026!$AG$5:$AG$3260)</f>
        <v>#VALUE!</v>
      </c>
      <c r="R427" s="19" t="e">
        <f>SUMIF([1]май2026!$A$5:$A$3260,$A$17:$A$1373,[1]май2026!$AH$5:$AH$3260)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</row>
    <row r="428" spans="1:83" s="20" customFormat="1" hidden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12"/>
      <c r="N428" s="19" t="e">
        <f>SUMIF([1]май2026!$A$5:$A$3260,$A$17:$A$1373,[1]май2026!$J$5:$J$3260)</f>
        <v>#VALUE!</v>
      </c>
      <c r="O428" s="19" t="e">
        <f>SUMIF([1]май2026!$A$5:$A$3260,$A$17:$A$1373,[1]май2026!$AE$5:$AE$3260)</f>
        <v>#VALUE!</v>
      </c>
      <c r="P428" s="19" t="e">
        <f>SUMIF([1]май2026!$A$5:$A$3260,$A$17:$A$1373,[1]май2026!$AF$5:$AF$3260)</f>
        <v>#VALUE!</v>
      </c>
      <c r="Q428" s="19" t="e">
        <f>SUMIF([1]май2026!$A$5:$A$3260,$A$17:$A$1373,[1]май2026!$AG$5:$AG$3260)</f>
        <v>#VALUE!</v>
      </c>
      <c r="R428" s="19" t="e">
        <f>SUMIF([1]май2026!$A$5:$A$3260,$A$17:$A$1373,[1]май2026!$AH$5:$AH$3260)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</row>
    <row r="429" spans="1:83" s="20" customFormat="1" hidden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12"/>
      <c r="N429" s="19" t="e">
        <f>SUMIF([1]май2026!$A$5:$A$3260,$A$17:$A$1373,[1]май2026!$J$5:$J$3260)</f>
        <v>#VALUE!</v>
      </c>
      <c r="O429" s="19" t="e">
        <f>SUMIF([1]май2026!$A$5:$A$3260,$A$17:$A$1373,[1]май2026!$AE$5:$AE$3260)</f>
        <v>#VALUE!</v>
      </c>
      <c r="P429" s="19" t="e">
        <f>SUMIF([1]май2026!$A$5:$A$3260,$A$17:$A$1373,[1]май2026!$AF$5:$AF$3260)</f>
        <v>#VALUE!</v>
      </c>
      <c r="Q429" s="19" t="e">
        <f>SUMIF([1]май2026!$A$5:$A$3260,$A$17:$A$1373,[1]май2026!$AG$5:$AG$3260)</f>
        <v>#VALUE!</v>
      </c>
      <c r="R429" s="19" t="e">
        <f>SUMIF([1]май2026!$A$5:$A$3260,$A$17:$A$1373,[1]май2026!$AH$5:$AH$3260)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</row>
    <row r="430" spans="1:83" s="20" customFormat="1" hidden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12"/>
      <c r="N430" s="19" t="e">
        <f>SUMIF([1]май2026!$A$5:$A$3260,$A$17:$A$1373,[1]май2026!$J$5:$J$3260)</f>
        <v>#VALUE!</v>
      </c>
      <c r="O430" s="19" t="e">
        <f>SUMIF([1]май2026!$A$5:$A$3260,$A$17:$A$1373,[1]май2026!$AE$5:$AE$3260)</f>
        <v>#VALUE!</v>
      </c>
      <c r="P430" s="19" t="e">
        <f>SUMIF([1]май2026!$A$5:$A$3260,$A$17:$A$1373,[1]май2026!$AF$5:$AF$3260)</f>
        <v>#VALUE!</v>
      </c>
      <c r="Q430" s="19" t="e">
        <f>SUMIF([1]май2026!$A$5:$A$3260,$A$17:$A$1373,[1]май2026!$AG$5:$AG$3260)</f>
        <v>#VALUE!</v>
      </c>
      <c r="R430" s="19" t="e">
        <f>SUMIF([1]май2026!$A$5:$A$3260,$A$17:$A$1373,[1]май2026!$AH$5:$AH$3260)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</row>
    <row r="431" spans="1:83" s="20" customFormat="1" hidden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12"/>
      <c r="N431" s="19" t="e">
        <f>SUMIF([1]май2026!$A$5:$A$3260,$A$17:$A$1373,[1]май2026!$J$5:$J$3260)</f>
        <v>#VALUE!</v>
      </c>
      <c r="O431" s="19" t="e">
        <f>SUMIF([1]май2026!$A$5:$A$3260,$A$17:$A$1373,[1]май2026!$AE$5:$AE$3260)</f>
        <v>#VALUE!</v>
      </c>
      <c r="P431" s="19" t="e">
        <f>SUMIF([1]май2026!$A$5:$A$3260,$A$17:$A$1373,[1]май2026!$AF$5:$AF$3260)</f>
        <v>#VALUE!</v>
      </c>
      <c r="Q431" s="19" t="e">
        <f>SUMIF([1]май2026!$A$5:$A$3260,$A$17:$A$1373,[1]май2026!$AG$5:$AG$3260)</f>
        <v>#VALUE!</v>
      </c>
      <c r="R431" s="19" t="e">
        <f>SUMIF([1]май2026!$A$5:$A$3260,$A$17:$A$1373,[1]май2026!$AH$5:$AH$3260)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</row>
    <row r="432" spans="1:83" s="20" customFormat="1" hidden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12"/>
      <c r="N432" s="19" t="e">
        <f>SUMIF([1]май2026!$A$5:$A$3260,$A$17:$A$1373,[1]май2026!$J$5:$J$3260)</f>
        <v>#VALUE!</v>
      </c>
      <c r="O432" s="19" t="e">
        <f>SUMIF([1]май2026!$A$5:$A$3260,$A$17:$A$1373,[1]май2026!$AE$5:$AE$3260)</f>
        <v>#VALUE!</v>
      </c>
      <c r="P432" s="19" t="e">
        <f>SUMIF([1]май2026!$A$5:$A$3260,$A$17:$A$1373,[1]май2026!$AF$5:$AF$3260)</f>
        <v>#VALUE!</v>
      </c>
      <c r="Q432" s="19" t="e">
        <f>SUMIF([1]май2026!$A$5:$A$3260,$A$17:$A$1373,[1]май2026!$AG$5:$AG$3260)</f>
        <v>#VALUE!</v>
      </c>
      <c r="R432" s="19" t="e">
        <f>SUMIF([1]май2026!$A$5:$A$3260,$A$17:$A$1373,[1]май2026!$AH$5:$AH$3260)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</row>
    <row r="433" spans="1:83" s="20" customFormat="1" hidden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12"/>
      <c r="N433" s="19" t="e">
        <f>SUMIF([1]май2026!$A$5:$A$3260,$A$17:$A$1373,[1]май2026!$J$5:$J$3260)</f>
        <v>#VALUE!</v>
      </c>
      <c r="O433" s="19" t="e">
        <f>SUMIF([1]май2026!$A$5:$A$3260,$A$17:$A$1373,[1]май2026!$AE$5:$AE$3260)</f>
        <v>#VALUE!</v>
      </c>
      <c r="P433" s="19" t="e">
        <f>SUMIF([1]май2026!$A$5:$A$3260,$A$17:$A$1373,[1]май2026!$AF$5:$AF$3260)</f>
        <v>#VALUE!</v>
      </c>
      <c r="Q433" s="19" t="e">
        <f>SUMIF([1]май2026!$A$5:$A$3260,$A$17:$A$1373,[1]май2026!$AG$5:$AG$3260)</f>
        <v>#VALUE!</v>
      </c>
      <c r="R433" s="19" t="e">
        <f>SUMIF([1]май2026!$A$5:$A$3260,$A$17:$A$1373,[1]май2026!$AH$5:$AH$3260)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</row>
    <row r="434" spans="1:83" s="20" customFormat="1" hidden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12"/>
      <c r="N434" s="19" t="e">
        <f>SUMIF([1]май2026!$A$5:$A$3260,$A$17:$A$1373,[1]май2026!$J$5:$J$3260)</f>
        <v>#VALUE!</v>
      </c>
      <c r="O434" s="19" t="e">
        <f>SUMIF([1]май2026!$A$5:$A$3260,$A$17:$A$1373,[1]май2026!$AE$5:$AE$3260)</f>
        <v>#VALUE!</v>
      </c>
      <c r="P434" s="19" t="e">
        <f>SUMIF([1]май2026!$A$5:$A$3260,$A$17:$A$1373,[1]май2026!$AF$5:$AF$3260)</f>
        <v>#VALUE!</v>
      </c>
      <c r="Q434" s="19" t="e">
        <f>SUMIF([1]май2026!$A$5:$A$3260,$A$17:$A$1373,[1]май2026!$AG$5:$AG$3260)</f>
        <v>#VALUE!</v>
      </c>
      <c r="R434" s="19" t="e">
        <f>SUMIF([1]май2026!$A$5:$A$3260,$A$17:$A$1373,[1]май2026!$AH$5:$AH$3260)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</row>
    <row r="435" spans="1:83" s="20" customFormat="1" hidden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12"/>
      <c r="N435" s="19" t="e">
        <f>SUMIF([1]май2026!$A$5:$A$3260,$A$17:$A$1373,[1]май2026!$J$5:$J$3260)</f>
        <v>#VALUE!</v>
      </c>
      <c r="O435" s="19" t="e">
        <f>SUMIF([1]май2026!$A$5:$A$3260,$A$17:$A$1373,[1]май2026!$AE$5:$AE$3260)</f>
        <v>#VALUE!</v>
      </c>
      <c r="P435" s="19" t="e">
        <f>SUMIF([1]май2026!$A$5:$A$3260,$A$17:$A$1373,[1]май2026!$AF$5:$AF$3260)</f>
        <v>#VALUE!</v>
      </c>
      <c r="Q435" s="19" t="e">
        <f>SUMIF([1]май2026!$A$5:$A$3260,$A$17:$A$1373,[1]май2026!$AG$5:$AG$3260)</f>
        <v>#VALUE!</v>
      </c>
      <c r="R435" s="19" t="e">
        <f>SUMIF([1]май2026!$A$5:$A$3260,$A$17:$A$1373,[1]май2026!$AH$5:$AH$3260)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</row>
    <row r="436" spans="1:83" s="20" customFormat="1" hidden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12"/>
      <c r="N436" s="19" t="e">
        <f>SUMIF([1]май2026!$A$5:$A$3260,$A$17:$A$1373,[1]май2026!$J$5:$J$3260)</f>
        <v>#VALUE!</v>
      </c>
      <c r="O436" s="19" t="e">
        <f>SUMIF([1]май2026!$A$5:$A$3260,$A$17:$A$1373,[1]май2026!$AE$5:$AE$3260)</f>
        <v>#VALUE!</v>
      </c>
      <c r="P436" s="19" t="e">
        <f>SUMIF([1]май2026!$A$5:$A$3260,$A$17:$A$1373,[1]май2026!$AF$5:$AF$3260)</f>
        <v>#VALUE!</v>
      </c>
      <c r="Q436" s="19" t="e">
        <f>SUMIF([1]май2026!$A$5:$A$3260,$A$17:$A$1373,[1]май2026!$AG$5:$AG$3260)</f>
        <v>#VALUE!</v>
      </c>
      <c r="R436" s="19" t="e">
        <f>SUMIF([1]май2026!$A$5:$A$3260,$A$17:$A$1373,[1]май2026!$AH$5:$AH$3260)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</row>
    <row r="437" spans="1:83" s="20" customFormat="1" hidden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12"/>
      <c r="N437" s="19" t="e">
        <f>SUMIF([1]май2026!$A$5:$A$3260,$A$17:$A$1373,[1]май2026!$J$5:$J$3260)</f>
        <v>#VALUE!</v>
      </c>
      <c r="O437" s="19" t="e">
        <f>SUMIF([1]май2026!$A$5:$A$3260,$A$17:$A$1373,[1]май2026!$AE$5:$AE$3260)</f>
        <v>#VALUE!</v>
      </c>
      <c r="P437" s="19" t="e">
        <f>SUMIF([1]май2026!$A$5:$A$3260,$A$17:$A$1373,[1]май2026!$AF$5:$AF$3260)</f>
        <v>#VALUE!</v>
      </c>
      <c r="Q437" s="19" t="e">
        <f>SUMIF([1]май2026!$A$5:$A$3260,$A$17:$A$1373,[1]май2026!$AG$5:$AG$3260)</f>
        <v>#VALUE!</v>
      </c>
      <c r="R437" s="19" t="e">
        <f>SUMIF([1]май2026!$A$5:$A$3260,$A$17:$A$1373,[1]май2026!$AH$5:$AH$3260)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</row>
    <row r="438" spans="1:83" s="20" customFormat="1" hidden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12"/>
      <c r="N438" s="19" t="e">
        <f>SUMIF([1]май2026!$A$5:$A$3260,$A$17:$A$1373,[1]май2026!$J$5:$J$3260)</f>
        <v>#VALUE!</v>
      </c>
      <c r="O438" s="19" t="e">
        <f>SUMIF([1]май2026!$A$5:$A$3260,$A$17:$A$1373,[1]май2026!$AE$5:$AE$3260)</f>
        <v>#VALUE!</v>
      </c>
      <c r="P438" s="19" t="e">
        <f>SUMIF([1]май2026!$A$5:$A$3260,$A$17:$A$1373,[1]май2026!$AF$5:$AF$3260)</f>
        <v>#VALUE!</v>
      </c>
      <c r="Q438" s="19" t="e">
        <f>SUMIF([1]май2026!$A$5:$A$3260,$A$17:$A$1373,[1]май2026!$AG$5:$AG$3260)</f>
        <v>#VALUE!</v>
      </c>
      <c r="R438" s="19" t="e">
        <f>SUMIF([1]май2026!$A$5:$A$3260,$A$17:$A$1373,[1]май2026!$AH$5:$AH$3260)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</row>
    <row r="439" spans="1:83" s="20" customFormat="1" hidden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12"/>
      <c r="N439" s="19" t="e">
        <f>SUMIF([1]май2026!$A$5:$A$3260,$A$17:$A$1373,[1]май2026!$J$5:$J$3260)</f>
        <v>#VALUE!</v>
      </c>
      <c r="O439" s="19" t="e">
        <f>SUMIF([1]май2026!$A$5:$A$3260,$A$17:$A$1373,[1]май2026!$AE$5:$AE$3260)</f>
        <v>#VALUE!</v>
      </c>
      <c r="P439" s="19" t="e">
        <f>SUMIF([1]май2026!$A$5:$A$3260,$A$17:$A$1373,[1]май2026!$AF$5:$AF$3260)</f>
        <v>#VALUE!</v>
      </c>
      <c r="Q439" s="19" t="e">
        <f>SUMIF([1]май2026!$A$5:$A$3260,$A$17:$A$1373,[1]май2026!$AG$5:$AG$3260)</f>
        <v>#VALUE!</v>
      </c>
      <c r="R439" s="19" t="e">
        <f>SUMIF([1]май2026!$A$5:$A$3260,$A$17:$A$1373,[1]май2026!$AH$5:$AH$3260)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</row>
    <row r="440" spans="1:83" x14ac:dyDescent="0.25">
      <c r="A440" s="23"/>
      <c r="B440" s="3" t="s">
        <v>3</v>
      </c>
      <c r="C440" s="9">
        <v>0</v>
      </c>
      <c r="D440" s="9">
        <v>5063.67</v>
      </c>
      <c r="E440" s="9">
        <v>4557.21</v>
      </c>
      <c r="F440" s="9">
        <v>89.99816338742454</v>
      </c>
      <c r="G440" s="9">
        <v>506.46000000000004</v>
      </c>
      <c r="H440" s="9">
        <v>3111.71</v>
      </c>
      <c r="I440" s="9">
        <v>1951.96</v>
      </c>
      <c r="J440" s="9">
        <v>4557.21</v>
      </c>
      <c r="K440" s="9">
        <v>233.46841123793519</v>
      </c>
      <c r="L440" s="9">
        <v>-2605.25</v>
      </c>
      <c r="M440" s="48">
        <v>506.46000000000004</v>
      </c>
      <c r="N440" s="55" t="e">
        <f t="shared" ref="N440:R440" si="30">SUM(N441:N489)</f>
        <v>#VALUE!</v>
      </c>
      <c r="O440" s="55" t="e">
        <f t="shared" si="30"/>
        <v>#VALUE!</v>
      </c>
      <c r="P440" s="55" t="e">
        <f t="shared" si="30"/>
        <v>#VALUE!</v>
      </c>
      <c r="Q440" s="55" t="e">
        <f t="shared" si="30"/>
        <v>#VALUE!</v>
      </c>
      <c r="R440" s="55" t="e">
        <f t="shared" si="30"/>
        <v>#VALUE!</v>
      </c>
    </row>
    <row r="441" spans="1:83" s="7" customFormat="1" hidden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4"/>
      <c r="N441" s="45" t="e">
        <f>SUMIF([1]май2026!$A$5:$A$3260,$A$17:$A$1373,[1]май2026!$J$5:$J$3260)</f>
        <v>#VALUE!</v>
      </c>
      <c r="O441" s="45" t="e">
        <f>SUMIF([1]май2026!$A$5:$A$3260,$A$17:$A$1373,[1]май2026!$AE$5:$AE$3260)</f>
        <v>#VALUE!</v>
      </c>
      <c r="P441" s="45" t="e">
        <f>SUMIF([1]май2026!$A$5:$A$3260,$A$17:$A$1373,[1]май2026!$AF$5:$AF$3260)</f>
        <v>#VALUE!</v>
      </c>
      <c r="Q441" s="45" t="e">
        <f>SUMIF([1]май2026!$A$5:$A$3260,$A$17:$A$1373,[1]май2026!$AG$5:$AG$3260)</f>
        <v>#VALUE!</v>
      </c>
      <c r="R441" s="45" t="e">
        <f>SUMIF([1]май2026!$A$5:$A$3260,$A$17:$A$1373,[1]май2026!$AH$5:$AH$3260)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</row>
    <row r="442" spans="1:83" x14ac:dyDescent="0.25">
      <c r="A442" s="23">
        <v>77006</v>
      </c>
      <c r="B442" s="1" t="s">
        <v>48</v>
      </c>
      <c r="C442" s="2">
        <v>0</v>
      </c>
      <c r="D442" s="2">
        <v>5063.67</v>
      </c>
      <c r="E442" s="2">
        <v>4557.21</v>
      </c>
      <c r="F442" s="2">
        <v>89.99816338742454</v>
      </c>
      <c r="G442" s="2">
        <v>506.46000000000004</v>
      </c>
      <c r="H442" s="2">
        <v>3111.71</v>
      </c>
      <c r="I442" s="2">
        <v>1951.96</v>
      </c>
      <c r="J442" s="2">
        <v>4557.21</v>
      </c>
      <c r="K442" s="2">
        <v>233.46841123793519</v>
      </c>
      <c r="L442" s="2">
        <v>-2605.25</v>
      </c>
      <c r="M442" s="94">
        <v>506.46000000000004</v>
      </c>
      <c r="N442" s="45" t="e">
        <f>SUMIF([1]май2026!$A$5:$A$3260,$A$17:$A$1373,[1]май2026!$J$5:$J$3260)</f>
        <v>#VALUE!</v>
      </c>
      <c r="O442" s="45" t="e">
        <f>SUMIF([1]май2026!$A$5:$A$3260,$A$17:$A$1373,[1]май2026!$AE$5:$AE$3260)</f>
        <v>#VALUE!</v>
      </c>
      <c r="P442" s="45" t="e">
        <f>SUMIF([1]май2026!$A$5:$A$3260,$A$17:$A$1373,[1]май2026!$AF$5:$AF$3260)</f>
        <v>#VALUE!</v>
      </c>
      <c r="Q442" s="45" t="e">
        <f>SUMIF([1]май2026!$A$5:$A$3260,$A$17:$A$1373,[1]май2026!$AG$5:$AG$3260)</f>
        <v>#VALUE!</v>
      </c>
      <c r="R442" s="45" t="e">
        <f>SUMIF([1]май2026!$A$5:$A$3260,$A$17:$A$1373,[1]май2026!$AH$5:$AH$3260)</f>
        <v>#VALUE!</v>
      </c>
    </row>
    <row r="443" spans="1:83" s="7" customFormat="1" ht="15.75" hidden="1" x14ac:dyDescent="0.25">
      <c r="A443" s="61"/>
      <c r="B443" s="80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114"/>
      <c r="N443" s="66"/>
      <c r="O443" s="66"/>
      <c r="P443" s="66"/>
      <c r="Q443" s="66"/>
      <c r="R443" s="66"/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</row>
    <row r="444" spans="1:83" s="22" customFormat="1" ht="15.75" hidden="1" x14ac:dyDescent="0.25">
      <c r="A444" s="67"/>
      <c r="B444" s="7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4"/>
      <c r="N444" s="45" t="e">
        <f>SUMIF([1]май2026!$A$5:$A$3260,$A$17:$A$1373,[1]май2026!$J$5:$J$3260)</f>
        <v>#VALUE!</v>
      </c>
      <c r="O444" s="45" t="e">
        <f>SUMIF([1]май2026!$A$5:$A$3260,$A$17:$A$1373,[1]май2026!$AE$5:$AE$3260)</f>
        <v>#VALUE!</v>
      </c>
      <c r="P444" s="45" t="e">
        <f>SUMIF([1]май2026!$A$5:$A$3260,$A$17:$A$1373,[1]май2026!$AF$5:$AF$3260)</f>
        <v>#VALUE!</v>
      </c>
      <c r="Q444" s="45" t="e">
        <f>SUMIF([1]май2026!$A$5:$A$3260,$A$17:$A$1373,[1]май2026!$AG$5:$AG$3260)</f>
        <v>#VALUE!</v>
      </c>
      <c r="R444" s="45" t="e">
        <f>SUMIF([1]май2026!$A$5:$A$3260,$A$17:$A$1373,[1]май2026!$AH$5:$AH$3260)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</row>
    <row r="445" spans="1:83" s="22" customFormat="1" ht="15.75" hidden="1" x14ac:dyDescent="0.25">
      <c r="A445" s="67"/>
      <c r="B445" s="7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4"/>
      <c r="N445" s="45" t="e">
        <f>SUMIF([1]май2026!$A$5:$A$3260,$A$17:$A$1373,[1]май2026!$J$5:$J$3260)</f>
        <v>#VALUE!</v>
      </c>
      <c r="O445" s="45" t="e">
        <f>SUMIF([1]май2026!$A$5:$A$3260,$A$17:$A$1373,[1]май2026!$AE$5:$AE$3260)</f>
        <v>#VALUE!</v>
      </c>
      <c r="P445" s="45" t="e">
        <f>SUMIF([1]май2026!$A$5:$A$3260,$A$17:$A$1373,[1]май2026!$AF$5:$AF$3260)</f>
        <v>#VALUE!</v>
      </c>
      <c r="Q445" s="45" t="e">
        <f>SUMIF([1]май2026!$A$5:$A$3260,$A$17:$A$1373,[1]май2026!$AG$5:$AG$3260)</f>
        <v>#VALUE!</v>
      </c>
      <c r="R445" s="45" t="e">
        <f>SUMIF([1]май2026!$A$5:$A$3260,$A$17:$A$1373,[1]май2026!$AH$5:$AH$3260)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</row>
    <row r="446" spans="1:83" s="22" customFormat="1" ht="15.75" hidden="1" x14ac:dyDescent="0.25">
      <c r="A446" s="67"/>
      <c r="B446" s="7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4"/>
      <c r="N446" s="45" t="e">
        <f>SUMIF([1]май2026!$A$5:$A$3260,$A$17:$A$1373,[1]май2026!$J$5:$J$3260)</f>
        <v>#VALUE!</v>
      </c>
      <c r="O446" s="45" t="e">
        <f>SUMIF([1]май2026!$A$5:$A$3260,$A$17:$A$1373,[1]май2026!$AE$5:$AE$3260)</f>
        <v>#VALUE!</v>
      </c>
      <c r="P446" s="45" t="e">
        <f>SUMIF([1]май2026!$A$5:$A$3260,$A$17:$A$1373,[1]май2026!$AF$5:$AF$3260)</f>
        <v>#VALUE!</v>
      </c>
      <c r="Q446" s="45" t="e">
        <f>SUMIF([1]май2026!$A$5:$A$3260,$A$17:$A$1373,[1]май2026!$AG$5:$AG$3260)</f>
        <v>#VALUE!</v>
      </c>
      <c r="R446" s="45" t="e">
        <f>SUMIF([1]май2026!$A$5:$A$3260,$A$17:$A$1373,[1]май2026!$AH$5:$AH$3260)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</row>
    <row r="447" spans="1:83" s="22" customFormat="1" ht="15.75" hidden="1" x14ac:dyDescent="0.25">
      <c r="A447" s="67"/>
      <c r="B447" s="7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4"/>
      <c r="N447" s="45" t="e">
        <f>SUMIF([1]май2026!$A$5:$A$3260,$A$17:$A$1373,[1]май2026!$J$5:$J$3260)</f>
        <v>#VALUE!</v>
      </c>
      <c r="O447" s="45" t="e">
        <f>SUMIF([1]май2026!$A$5:$A$3260,$A$17:$A$1373,[1]май2026!$AE$5:$AE$3260)</f>
        <v>#VALUE!</v>
      </c>
      <c r="P447" s="45" t="e">
        <f>SUMIF([1]май2026!$A$5:$A$3260,$A$17:$A$1373,[1]май2026!$AF$5:$AF$3260)</f>
        <v>#VALUE!</v>
      </c>
      <c r="Q447" s="45" t="e">
        <f>SUMIF([1]май2026!$A$5:$A$3260,$A$17:$A$1373,[1]май2026!$AG$5:$AG$3260)</f>
        <v>#VALUE!</v>
      </c>
      <c r="R447" s="45" t="e">
        <f>SUMIF([1]май2026!$A$5:$A$3260,$A$17:$A$1373,[1]май2026!$AH$5:$AH$3260)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</row>
    <row r="448" spans="1:83" s="22" customFormat="1" ht="15.75" hidden="1" x14ac:dyDescent="0.25">
      <c r="A448" s="67"/>
      <c r="B448" s="7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4"/>
      <c r="N448" s="45" t="e">
        <f>SUMIF([1]май2026!$A$5:$A$3260,$A$17:$A$1373,[1]май2026!$J$5:$J$3260)</f>
        <v>#VALUE!</v>
      </c>
      <c r="O448" s="45" t="e">
        <f>SUMIF([1]май2026!$A$5:$A$3260,$A$17:$A$1373,[1]май2026!$AE$5:$AE$3260)</f>
        <v>#VALUE!</v>
      </c>
      <c r="P448" s="45" t="e">
        <f>SUMIF([1]май2026!$A$5:$A$3260,$A$17:$A$1373,[1]май2026!$AF$5:$AF$3260)</f>
        <v>#VALUE!</v>
      </c>
      <c r="Q448" s="45" t="e">
        <f>SUMIF([1]май2026!$A$5:$A$3260,$A$17:$A$1373,[1]май2026!$AG$5:$AG$3260)</f>
        <v>#VALUE!</v>
      </c>
      <c r="R448" s="45" t="e">
        <f>SUMIF([1]май2026!$A$5:$A$3260,$A$17:$A$1373,[1]май2026!$AH$5:$AH$3260)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</row>
    <row r="449" spans="1:83" s="22" customFormat="1" ht="15.75" hidden="1" x14ac:dyDescent="0.25">
      <c r="A449" s="67"/>
      <c r="B449" s="7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4"/>
      <c r="N449" s="45" t="e">
        <f>SUMIF([1]май2026!$A$5:$A$3260,$A$17:$A$1373,[1]май2026!$J$5:$J$3260)</f>
        <v>#VALUE!</v>
      </c>
      <c r="O449" s="45" t="e">
        <f>SUMIF([1]май2026!$A$5:$A$3260,$A$17:$A$1373,[1]май2026!$AE$5:$AE$3260)</f>
        <v>#VALUE!</v>
      </c>
      <c r="P449" s="45" t="e">
        <f>SUMIF([1]май2026!$A$5:$A$3260,$A$17:$A$1373,[1]май2026!$AF$5:$AF$3260)</f>
        <v>#VALUE!</v>
      </c>
      <c r="Q449" s="45" t="e">
        <f>SUMIF([1]май2026!$A$5:$A$3260,$A$17:$A$1373,[1]май2026!$AG$5:$AG$3260)</f>
        <v>#VALUE!</v>
      </c>
      <c r="R449" s="45" t="e">
        <f>SUMIF([1]май2026!$A$5:$A$3260,$A$17:$A$1373,[1]май2026!$AH$5:$AH$3260)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</row>
    <row r="450" spans="1:83" s="22" customFormat="1" ht="15.75" hidden="1" x14ac:dyDescent="0.25">
      <c r="A450" s="67"/>
      <c r="B450" s="7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4"/>
      <c r="N450" s="45" t="e">
        <f>SUMIF([1]май2026!$A$5:$A$3260,$A$17:$A$1373,[1]май2026!$J$5:$J$3260)</f>
        <v>#VALUE!</v>
      </c>
      <c r="O450" s="45" t="e">
        <f>SUMIF([1]май2026!$A$5:$A$3260,$A$17:$A$1373,[1]май2026!$AE$5:$AE$3260)</f>
        <v>#VALUE!</v>
      </c>
      <c r="P450" s="45" t="e">
        <f>SUMIF([1]май2026!$A$5:$A$3260,$A$17:$A$1373,[1]май2026!$AF$5:$AF$3260)</f>
        <v>#VALUE!</v>
      </c>
      <c r="Q450" s="45" t="e">
        <f>SUMIF([1]май2026!$A$5:$A$3260,$A$17:$A$1373,[1]май2026!$AG$5:$AG$3260)</f>
        <v>#VALUE!</v>
      </c>
      <c r="R450" s="45" t="e">
        <f>SUMIF([1]май2026!$A$5:$A$3260,$A$17:$A$1373,[1]май2026!$AH$5:$AH$3260)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</row>
    <row r="451" spans="1:83" s="22" customFormat="1" ht="15.75" hidden="1" x14ac:dyDescent="0.25">
      <c r="A451" s="67"/>
      <c r="B451" s="7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4"/>
      <c r="N451" s="45" t="e">
        <f>SUMIF([1]май2026!$A$5:$A$3260,$A$17:$A$1373,[1]май2026!$J$5:$J$3260)</f>
        <v>#VALUE!</v>
      </c>
      <c r="O451" s="45" t="e">
        <f>SUMIF([1]май2026!$A$5:$A$3260,$A$17:$A$1373,[1]май2026!$AE$5:$AE$3260)</f>
        <v>#VALUE!</v>
      </c>
      <c r="P451" s="45" t="e">
        <f>SUMIF([1]май2026!$A$5:$A$3260,$A$17:$A$1373,[1]май2026!$AF$5:$AF$3260)</f>
        <v>#VALUE!</v>
      </c>
      <c r="Q451" s="45" t="e">
        <f>SUMIF([1]май2026!$A$5:$A$3260,$A$17:$A$1373,[1]май2026!$AG$5:$AG$3260)</f>
        <v>#VALUE!</v>
      </c>
      <c r="R451" s="45" t="e">
        <f>SUMIF([1]май2026!$A$5:$A$3260,$A$17:$A$1373,[1]май2026!$AH$5:$AH$3260)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</row>
    <row r="452" spans="1:83" s="22" customFormat="1" ht="15.75" hidden="1" x14ac:dyDescent="0.25">
      <c r="A452" s="67"/>
      <c r="B452" s="7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4"/>
      <c r="N452" s="45" t="e">
        <f>SUMIF([1]май2026!$A$5:$A$3260,$A$17:$A$1373,[1]май2026!$J$5:$J$3260)</f>
        <v>#VALUE!</v>
      </c>
      <c r="O452" s="45" t="e">
        <f>SUMIF([1]май2026!$A$5:$A$3260,$A$17:$A$1373,[1]май2026!$AE$5:$AE$3260)</f>
        <v>#VALUE!</v>
      </c>
      <c r="P452" s="45" t="e">
        <f>SUMIF([1]май2026!$A$5:$A$3260,$A$17:$A$1373,[1]май2026!$AF$5:$AF$3260)</f>
        <v>#VALUE!</v>
      </c>
      <c r="Q452" s="45" t="e">
        <f>SUMIF([1]май2026!$A$5:$A$3260,$A$17:$A$1373,[1]май2026!$AG$5:$AG$3260)</f>
        <v>#VALUE!</v>
      </c>
      <c r="R452" s="45" t="e">
        <f>SUMIF([1]май2026!$A$5:$A$3260,$A$17:$A$1373,[1]май2026!$AH$5:$AH$3260)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</row>
    <row r="453" spans="1:83" s="22" customFormat="1" ht="15.75" hidden="1" x14ac:dyDescent="0.25">
      <c r="A453" s="67"/>
      <c r="B453" s="7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4"/>
      <c r="N453" s="45" t="e">
        <f>SUMIF([1]май2026!$A$5:$A$3260,$A$17:$A$1373,[1]май2026!$J$5:$J$3260)</f>
        <v>#VALUE!</v>
      </c>
      <c r="O453" s="45" t="e">
        <f>SUMIF([1]май2026!$A$5:$A$3260,$A$17:$A$1373,[1]май2026!$AE$5:$AE$3260)</f>
        <v>#VALUE!</v>
      </c>
      <c r="P453" s="45" t="e">
        <f>SUMIF([1]май2026!$A$5:$A$3260,$A$17:$A$1373,[1]май2026!$AF$5:$AF$3260)</f>
        <v>#VALUE!</v>
      </c>
      <c r="Q453" s="45" t="e">
        <f>SUMIF([1]май2026!$A$5:$A$3260,$A$17:$A$1373,[1]май2026!$AG$5:$AG$3260)</f>
        <v>#VALUE!</v>
      </c>
      <c r="R453" s="45" t="e">
        <f>SUMIF([1]май2026!$A$5:$A$3260,$A$17:$A$1373,[1]май2026!$AH$5:$AH$3260)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</row>
    <row r="454" spans="1:83" s="22" customFormat="1" ht="15.75" hidden="1" x14ac:dyDescent="0.25">
      <c r="A454" s="67"/>
      <c r="B454" s="7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4"/>
      <c r="N454" s="45" t="e">
        <f>SUMIF([1]май2026!$A$5:$A$3260,$A$17:$A$1373,[1]май2026!$J$5:$J$3260)</f>
        <v>#VALUE!</v>
      </c>
      <c r="O454" s="45" t="e">
        <f>SUMIF([1]май2026!$A$5:$A$3260,$A$17:$A$1373,[1]май2026!$AE$5:$AE$3260)</f>
        <v>#VALUE!</v>
      </c>
      <c r="P454" s="45" t="e">
        <f>SUMIF([1]май2026!$A$5:$A$3260,$A$17:$A$1373,[1]май2026!$AF$5:$AF$3260)</f>
        <v>#VALUE!</v>
      </c>
      <c r="Q454" s="45" t="e">
        <f>SUMIF([1]май2026!$A$5:$A$3260,$A$17:$A$1373,[1]май2026!$AG$5:$AG$3260)</f>
        <v>#VALUE!</v>
      </c>
      <c r="R454" s="45" t="e">
        <f>SUMIF([1]май2026!$A$5:$A$3260,$A$17:$A$1373,[1]май2026!$AH$5:$AH$3260)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</row>
    <row r="455" spans="1:83" s="22" customFormat="1" ht="15.75" hidden="1" x14ac:dyDescent="0.25">
      <c r="A455" s="67"/>
      <c r="B455" s="7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4"/>
      <c r="N455" s="45" t="e">
        <f>SUMIF([1]май2026!$A$5:$A$3260,$A$17:$A$1373,[1]май2026!$J$5:$J$3260)</f>
        <v>#VALUE!</v>
      </c>
      <c r="O455" s="45" t="e">
        <f>SUMIF([1]май2026!$A$5:$A$3260,$A$17:$A$1373,[1]май2026!$AE$5:$AE$3260)</f>
        <v>#VALUE!</v>
      </c>
      <c r="P455" s="45" t="e">
        <f>SUMIF([1]май2026!$A$5:$A$3260,$A$17:$A$1373,[1]май2026!$AF$5:$AF$3260)</f>
        <v>#VALUE!</v>
      </c>
      <c r="Q455" s="45" t="e">
        <f>SUMIF([1]май2026!$A$5:$A$3260,$A$17:$A$1373,[1]май2026!$AG$5:$AG$3260)</f>
        <v>#VALUE!</v>
      </c>
      <c r="R455" s="45" t="e">
        <f>SUMIF([1]май2026!$A$5:$A$3260,$A$17:$A$1373,[1]май2026!$AH$5:$AH$3260)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</row>
    <row r="456" spans="1:83" s="22" customFormat="1" ht="15.75" hidden="1" x14ac:dyDescent="0.25">
      <c r="A456" s="67"/>
      <c r="B456" s="7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4"/>
      <c r="N456" s="45" t="e">
        <f>SUMIF([1]май2026!$A$5:$A$3260,$A$17:$A$1373,[1]май2026!$J$5:$J$3260)</f>
        <v>#VALUE!</v>
      </c>
      <c r="O456" s="45" t="e">
        <f>SUMIF([1]май2026!$A$5:$A$3260,$A$17:$A$1373,[1]май2026!$AE$5:$AE$3260)</f>
        <v>#VALUE!</v>
      </c>
      <c r="P456" s="45" t="e">
        <f>SUMIF([1]май2026!$A$5:$A$3260,$A$17:$A$1373,[1]май2026!$AF$5:$AF$3260)</f>
        <v>#VALUE!</v>
      </c>
      <c r="Q456" s="45" t="e">
        <f>SUMIF([1]май2026!$A$5:$A$3260,$A$17:$A$1373,[1]май2026!$AG$5:$AG$3260)</f>
        <v>#VALUE!</v>
      </c>
      <c r="R456" s="45" t="e">
        <f>SUMIF([1]май2026!$A$5:$A$3260,$A$17:$A$1373,[1]май2026!$AH$5:$AH$3260)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</row>
    <row r="457" spans="1:83" s="22" customFormat="1" ht="15.75" hidden="1" x14ac:dyDescent="0.25">
      <c r="A457" s="67"/>
      <c r="B457" s="7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4"/>
      <c r="N457" s="45" t="e">
        <f>SUMIF([1]май2026!$A$5:$A$3260,$A$17:$A$1373,[1]май2026!$J$5:$J$3260)</f>
        <v>#VALUE!</v>
      </c>
      <c r="O457" s="45" t="e">
        <f>SUMIF([1]май2026!$A$5:$A$3260,$A$17:$A$1373,[1]май2026!$AE$5:$AE$3260)</f>
        <v>#VALUE!</v>
      </c>
      <c r="P457" s="45" t="e">
        <f>SUMIF([1]май2026!$A$5:$A$3260,$A$17:$A$1373,[1]май2026!$AF$5:$AF$3260)</f>
        <v>#VALUE!</v>
      </c>
      <c r="Q457" s="45" t="e">
        <f>SUMIF([1]май2026!$A$5:$A$3260,$A$17:$A$1373,[1]май2026!$AG$5:$AG$3260)</f>
        <v>#VALUE!</v>
      </c>
      <c r="R457" s="45" t="e">
        <f>SUMIF([1]май2026!$A$5:$A$3260,$A$17:$A$1373,[1]май2026!$AH$5:$AH$3260)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</row>
    <row r="458" spans="1:83" s="22" customFormat="1" ht="15.75" hidden="1" x14ac:dyDescent="0.25">
      <c r="A458" s="67"/>
      <c r="B458" s="7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4"/>
      <c r="N458" s="45" t="e">
        <f>SUMIF([1]май2026!$A$5:$A$3260,$A$17:$A$1373,[1]май2026!$J$5:$J$3260)</f>
        <v>#VALUE!</v>
      </c>
      <c r="O458" s="45" t="e">
        <f>SUMIF([1]май2026!$A$5:$A$3260,$A$17:$A$1373,[1]май2026!$AE$5:$AE$3260)</f>
        <v>#VALUE!</v>
      </c>
      <c r="P458" s="45" t="e">
        <f>SUMIF([1]май2026!$A$5:$A$3260,$A$17:$A$1373,[1]май2026!$AF$5:$AF$3260)</f>
        <v>#VALUE!</v>
      </c>
      <c r="Q458" s="45" t="e">
        <f>SUMIF([1]май2026!$A$5:$A$3260,$A$17:$A$1373,[1]май2026!$AG$5:$AG$3260)</f>
        <v>#VALUE!</v>
      </c>
      <c r="R458" s="45" t="e">
        <f>SUMIF([1]май2026!$A$5:$A$3260,$A$17:$A$1373,[1]май2026!$AH$5:$AH$3260)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</row>
    <row r="459" spans="1:83" s="22" customFormat="1" ht="15.75" hidden="1" x14ac:dyDescent="0.25">
      <c r="A459" s="67"/>
      <c r="B459" s="7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4"/>
      <c r="N459" s="45" t="e">
        <f>SUMIF([1]май2026!$A$5:$A$3260,$A$17:$A$1373,[1]май2026!$J$5:$J$3260)</f>
        <v>#VALUE!</v>
      </c>
      <c r="O459" s="45" t="e">
        <f>SUMIF([1]май2026!$A$5:$A$3260,$A$17:$A$1373,[1]май2026!$AE$5:$AE$3260)</f>
        <v>#VALUE!</v>
      </c>
      <c r="P459" s="45" t="e">
        <f>SUMIF([1]май2026!$A$5:$A$3260,$A$17:$A$1373,[1]май2026!$AF$5:$AF$3260)</f>
        <v>#VALUE!</v>
      </c>
      <c r="Q459" s="45" t="e">
        <f>SUMIF([1]май2026!$A$5:$A$3260,$A$17:$A$1373,[1]май2026!$AG$5:$AG$3260)</f>
        <v>#VALUE!</v>
      </c>
      <c r="R459" s="45" t="e">
        <f>SUMIF([1]май2026!$A$5:$A$3260,$A$17:$A$1373,[1]май2026!$AH$5:$AH$3260)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</row>
    <row r="460" spans="1:83" s="22" customFormat="1" ht="15.75" hidden="1" x14ac:dyDescent="0.25">
      <c r="A460" s="67"/>
      <c r="B460" s="7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4"/>
      <c r="N460" s="45" t="e">
        <f>SUMIF([1]май2026!$A$5:$A$3260,$A$17:$A$1373,[1]май2026!$J$5:$J$3260)</f>
        <v>#VALUE!</v>
      </c>
      <c r="O460" s="45" t="e">
        <f>SUMIF([1]май2026!$A$5:$A$3260,$A$17:$A$1373,[1]май2026!$AE$5:$AE$3260)</f>
        <v>#VALUE!</v>
      </c>
      <c r="P460" s="45" t="e">
        <f>SUMIF([1]май2026!$A$5:$A$3260,$A$17:$A$1373,[1]май2026!$AF$5:$AF$3260)</f>
        <v>#VALUE!</v>
      </c>
      <c r="Q460" s="45" t="e">
        <f>SUMIF([1]май2026!$A$5:$A$3260,$A$17:$A$1373,[1]май2026!$AG$5:$AG$3260)</f>
        <v>#VALUE!</v>
      </c>
      <c r="R460" s="45" t="e">
        <f>SUMIF([1]май2026!$A$5:$A$3260,$A$17:$A$1373,[1]май2026!$AH$5:$AH$3260)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</row>
    <row r="461" spans="1:83" s="22" customFormat="1" ht="15.75" hidden="1" x14ac:dyDescent="0.25">
      <c r="A461" s="67"/>
      <c r="B461" s="7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94"/>
      <c r="N461" s="45" t="e">
        <f>SUMIF([1]май2026!$A$5:$A$3260,$A$17:$A$1373,[1]май2026!$J$5:$J$3260)</f>
        <v>#VALUE!</v>
      </c>
      <c r="O461" s="45" t="e">
        <f>SUMIF([1]май2026!$A$5:$A$3260,$A$17:$A$1373,[1]май2026!$AE$5:$AE$3260)</f>
        <v>#VALUE!</v>
      </c>
      <c r="P461" s="45" t="e">
        <f>SUMIF([1]май2026!$A$5:$A$3260,$A$17:$A$1373,[1]май2026!$AF$5:$AF$3260)</f>
        <v>#VALUE!</v>
      </c>
      <c r="Q461" s="45" t="e">
        <f>SUMIF([1]май2026!$A$5:$A$3260,$A$17:$A$1373,[1]май2026!$AG$5:$AG$3260)</f>
        <v>#VALUE!</v>
      </c>
      <c r="R461" s="45" t="e">
        <f>SUMIF([1]май2026!$A$5:$A$3260,$A$17:$A$1373,[1]май2026!$AH$5:$AH$3260)</f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</row>
    <row r="462" spans="1:83" s="22" customFormat="1" ht="15.75" hidden="1" x14ac:dyDescent="0.25">
      <c r="A462" s="67"/>
      <c r="B462" s="7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94"/>
      <c r="N462" s="45" t="e">
        <f>SUMIF([1]май2026!$A$5:$A$3260,$A$17:$A$1373,[1]май2026!$J$5:$J$3260)</f>
        <v>#VALUE!</v>
      </c>
      <c r="O462" s="45" t="e">
        <f>SUMIF([1]май2026!$A$5:$A$3260,$A$17:$A$1373,[1]май2026!$AE$5:$AE$3260)</f>
        <v>#VALUE!</v>
      </c>
      <c r="P462" s="45" t="e">
        <f>SUMIF([1]май2026!$A$5:$A$3260,$A$17:$A$1373,[1]май2026!$AF$5:$AF$3260)</f>
        <v>#VALUE!</v>
      </c>
      <c r="Q462" s="45" t="e">
        <f>SUMIF([1]май2026!$A$5:$A$3260,$A$17:$A$1373,[1]май2026!$AG$5:$AG$3260)</f>
        <v>#VALUE!</v>
      </c>
      <c r="R462" s="45" t="e">
        <f>SUMIF([1]май2026!$A$5:$A$3260,$A$17:$A$1373,[1]май2026!$AH$5:$AH$3260)</f>
        <v>#VALUE!</v>
      </c>
      <c r="S462" s="17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</row>
    <row r="463" spans="1:83" s="22" customFormat="1" ht="15.75" hidden="1" x14ac:dyDescent="0.25">
      <c r="A463" s="67"/>
      <c r="B463" s="7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4"/>
      <c r="N463" s="45" t="e">
        <f>SUMIF([1]май2026!$A$5:$A$3260,$A$17:$A$1373,[1]май2026!$J$5:$J$3260)</f>
        <v>#VALUE!</v>
      </c>
      <c r="O463" s="45" t="e">
        <f>SUMIF([1]май2026!$A$5:$A$3260,$A$17:$A$1373,[1]май2026!$AE$5:$AE$3260)</f>
        <v>#VALUE!</v>
      </c>
      <c r="P463" s="45" t="e">
        <f>SUMIF([1]май2026!$A$5:$A$3260,$A$17:$A$1373,[1]май2026!$AF$5:$AF$3260)</f>
        <v>#VALUE!</v>
      </c>
      <c r="Q463" s="45" t="e">
        <f>SUMIF([1]май2026!$A$5:$A$3260,$A$17:$A$1373,[1]май2026!$AG$5:$AG$3260)</f>
        <v>#VALUE!</v>
      </c>
      <c r="R463" s="45" t="e">
        <f>SUMIF([1]май2026!$A$5:$A$3260,$A$17:$A$1373,[1]май2026!$AH$5:$AH$3260)</f>
        <v>#VALUE!</v>
      </c>
      <c r="S463" s="17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</row>
    <row r="464" spans="1:83" s="22" customFormat="1" ht="15.75" hidden="1" x14ac:dyDescent="0.25">
      <c r="A464" s="67"/>
      <c r="B464" s="7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4"/>
      <c r="N464" s="45" t="e">
        <f>SUMIF([1]май2026!$A$5:$A$3260,$A$17:$A$1373,[1]май2026!$J$5:$J$3260)</f>
        <v>#VALUE!</v>
      </c>
      <c r="O464" s="45" t="e">
        <f>SUMIF([1]май2026!$A$5:$A$3260,$A$17:$A$1373,[1]май2026!$AE$5:$AE$3260)</f>
        <v>#VALUE!</v>
      </c>
      <c r="P464" s="45" t="e">
        <f>SUMIF([1]май2026!$A$5:$A$3260,$A$17:$A$1373,[1]май2026!$AF$5:$AF$3260)</f>
        <v>#VALUE!</v>
      </c>
      <c r="Q464" s="45" t="e">
        <f>SUMIF([1]май2026!$A$5:$A$3260,$A$17:$A$1373,[1]май2026!$AG$5:$AG$3260)</f>
        <v>#VALUE!</v>
      </c>
      <c r="R464" s="45" t="e">
        <f>SUMIF([1]май2026!$A$5:$A$3260,$A$17:$A$1373,[1]май2026!$AH$5:$AH$3260)</f>
        <v>#VALUE!</v>
      </c>
      <c r="S464" s="17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</row>
    <row r="465" spans="1:83" s="22" customFormat="1" ht="15.75" hidden="1" x14ac:dyDescent="0.25">
      <c r="A465" s="67"/>
      <c r="B465" s="7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4"/>
      <c r="N465" s="45" t="e">
        <f>SUMIF([1]май2026!$A$5:$A$3260,$A$17:$A$1373,[1]май2026!$J$5:$J$3260)</f>
        <v>#VALUE!</v>
      </c>
      <c r="O465" s="45" t="e">
        <f>SUMIF([1]май2026!$A$5:$A$3260,$A$17:$A$1373,[1]май2026!$AE$5:$AE$3260)</f>
        <v>#VALUE!</v>
      </c>
      <c r="P465" s="45" t="e">
        <f>SUMIF([1]май2026!$A$5:$A$3260,$A$17:$A$1373,[1]май2026!$AF$5:$AF$3260)</f>
        <v>#VALUE!</v>
      </c>
      <c r="Q465" s="45" t="e">
        <f>SUMIF([1]май2026!$A$5:$A$3260,$A$17:$A$1373,[1]май2026!$AG$5:$AG$3260)</f>
        <v>#VALUE!</v>
      </c>
      <c r="R465" s="45" t="e">
        <f>SUMIF([1]май2026!$A$5:$A$3260,$A$17:$A$1373,[1]май2026!$AH$5:$AH$3260)</f>
        <v>#VALUE!</v>
      </c>
      <c r="S465" s="17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</row>
    <row r="466" spans="1:83" s="22" customFormat="1" ht="15.75" hidden="1" x14ac:dyDescent="0.25">
      <c r="A466" s="67"/>
      <c r="B466" s="7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4"/>
      <c r="N466" s="45" t="e">
        <f>SUMIF([1]май2026!$A$5:$A$3260,$A$17:$A$1373,[1]май2026!$J$5:$J$3260)</f>
        <v>#VALUE!</v>
      </c>
      <c r="O466" s="45" t="e">
        <f>SUMIF([1]май2026!$A$5:$A$3260,$A$17:$A$1373,[1]май2026!$AE$5:$AE$3260)</f>
        <v>#VALUE!</v>
      </c>
      <c r="P466" s="45" t="e">
        <f>SUMIF([1]май2026!$A$5:$A$3260,$A$17:$A$1373,[1]май2026!$AF$5:$AF$3260)</f>
        <v>#VALUE!</v>
      </c>
      <c r="Q466" s="45" t="e">
        <f>SUMIF([1]май2026!$A$5:$A$3260,$A$17:$A$1373,[1]май2026!$AG$5:$AG$3260)</f>
        <v>#VALUE!</v>
      </c>
      <c r="R466" s="45" t="e">
        <f>SUMIF([1]май2026!$A$5:$A$3260,$A$17:$A$1373,[1]май2026!$AH$5:$AH$3260)</f>
        <v>#VALUE!</v>
      </c>
      <c r="S466" s="17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</row>
    <row r="467" spans="1:83" s="22" customFormat="1" ht="15.75" hidden="1" x14ac:dyDescent="0.25">
      <c r="A467" s="67"/>
      <c r="B467" s="7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4"/>
      <c r="N467" s="45" t="e">
        <f>SUMIF([1]май2026!$A$5:$A$3260,$A$17:$A$1373,[1]май2026!$J$5:$J$3260)</f>
        <v>#VALUE!</v>
      </c>
      <c r="O467" s="45" t="e">
        <f>SUMIF([1]май2026!$A$5:$A$3260,$A$17:$A$1373,[1]май2026!$AE$5:$AE$3260)</f>
        <v>#VALUE!</v>
      </c>
      <c r="P467" s="45" t="e">
        <f>SUMIF([1]май2026!$A$5:$A$3260,$A$17:$A$1373,[1]май2026!$AF$5:$AF$3260)</f>
        <v>#VALUE!</v>
      </c>
      <c r="Q467" s="45" t="e">
        <f>SUMIF([1]май2026!$A$5:$A$3260,$A$17:$A$1373,[1]май2026!$AG$5:$AG$3260)</f>
        <v>#VALUE!</v>
      </c>
      <c r="R467" s="45" t="e">
        <f>SUMIF([1]май2026!$A$5:$A$3260,$A$17:$A$1373,[1]май2026!$AH$5:$AH$3260)</f>
        <v>#VALUE!</v>
      </c>
      <c r="S467" s="17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</row>
    <row r="468" spans="1:83" s="22" customFormat="1" ht="15.75" hidden="1" x14ac:dyDescent="0.25">
      <c r="A468" s="67"/>
      <c r="B468" s="7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4"/>
      <c r="N468" s="45" t="e">
        <f>SUMIF([1]май2026!$A$5:$A$3260,$A$17:$A$1373,[1]май2026!$J$5:$J$3260)</f>
        <v>#VALUE!</v>
      </c>
      <c r="O468" s="45" t="e">
        <f>SUMIF([1]май2026!$A$5:$A$3260,$A$17:$A$1373,[1]май2026!$AE$5:$AE$3260)</f>
        <v>#VALUE!</v>
      </c>
      <c r="P468" s="45" t="e">
        <f>SUMIF([1]май2026!$A$5:$A$3260,$A$17:$A$1373,[1]май2026!$AF$5:$AF$3260)</f>
        <v>#VALUE!</v>
      </c>
      <c r="Q468" s="45" t="e">
        <f>SUMIF([1]май2026!$A$5:$A$3260,$A$17:$A$1373,[1]май2026!$AG$5:$AG$3260)</f>
        <v>#VALUE!</v>
      </c>
      <c r="R468" s="45" t="e">
        <f>SUMIF([1]май2026!$A$5:$A$3260,$A$17:$A$1373,[1]май2026!$AH$5:$AH$3260)</f>
        <v>#VALUE!</v>
      </c>
      <c r="S468" s="17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</row>
    <row r="469" spans="1:83" s="22" customFormat="1" ht="15.75" hidden="1" x14ac:dyDescent="0.25">
      <c r="A469" s="67"/>
      <c r="B469" s="7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4"/>
      <c r="N469" s="45" t="e">
        <f>SUMIF([1]май2026!$A$5:$A$3260,$A$17:$A$1373,[1]май2026!$J$5:$J$3260)</f>
        <v>#VALUE!</v>
      </c>
      <c r="O469" s="45" t="e">
        <f>SUMIF([1]май2026!$A$5:$A$3260,$A$17:$A$1373,[1]май2026!$AE$5:$AE$3260)</f>
        <v>#VALUE!</v>
      </c>
      <c r="P469" s="45" t="e">
        <f>SUMIF([1]май2026!$A$5:$A$3260,$A$17:$A$1373,[1]май2026!$AF$5:$AF$3260)</f>
        <v>#VALUE!</v>
      </c>
      <c r="Q469" s="45" t="e">
        <f>SUMIF([1]май2026!$A$5:$A$3260,$A$17:$A$1373,[1]май2026!$AG$5:$AG$3260)</f>
        <v>#VALUE!</v>
      </c>
      <c r="R469" s="45" t="e">
        <f>SUMIF([1]май2026!$A$5:$A$3260,$A$17:$A$1373,[1]май2026!$AH$5:$AH$3260)</f>
        <v>#VALUE!</v>
      </c>
      <c r="S469" s="17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</row>
    <row r="470" spans="1:83" s="22" customFormat="1" ht="15.75" hidden="1" x14ac:dyDescent="0.25">
      <c r="A470" s="67"/>
      <c r="B470" s="7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4"/>
      <c r="N470" s="45" t="e">
        <f>SUMIF([1]май2026!$A$5:$A$3260,$A$17:$A$1373,[1]май2026!$J$5:$J$3260)</f>
        <v>#VALUE!</v>
      </c>
      <c r="O470" s="45" t="e">
        <f>SUMIF([1]май2026!$A$5:$A$3260,$A$17:$A$1373,[1]май2026!$AE$5:$AE$3260)</f>
        <v>#VALUE!</v>
      </c>
      <c r="P470" s="45" t="e">
        <f>SUMIF([1]май2026!$A$5:$A$3260,$A$17:$A$1373,[1]май2026!$AF$5:$AF$3260)</f>
        <v>#VALUE!</v>
      </c>
      <c r="Q470" s="45" t="e">
        <f>SUMIF([1]май2026!$A$5:$A$3260,$A$17:$A$1373,[1]май2026!$AG$5:$AG$3260)</f>
        <v>#VALUE!</v>
      </c>
      <c r="R470" s="45" t="e">
        <f>SUMIF([1]май2026!$A$5:$A$3260,$A$17:$A$1373,[1]май2026!$AH$5:$AH$3260)</f>
        <v>#VALUE!</v>
      </c>
      <c r="S470" s="17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</row>
    <row r="471" spans="1:83" s="22" customFormat="1" ht="15.75" hidden="1" x14ac:dyDescent="0.25">
      <c r="A471" s="67"/>
      <c r="B471" s="7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4"/>
      <c r="N471" s="45" t="e">
        <f>SUMIF([1]май2026!$A$5:$A$3260,$A$17:$A$1373,[1]май2026!$J$5:$J$3260)</f>
        <v>#VALUE!</v>
      </c>
      <c r="O471" s="45" t="e">
        <f>SUMIF([1]май2026!$A$5:$A$3260,$A$17:$A$1373,[1]май2026!$AE$5:$AE$3260)</f>
        <v>#VALUE!</v>
      </c>
      <c r="P471" s="45" t="e">
        <f>SUMIF([1]май2026!$A$5:$A$3260,$A$17:$A$1373,[1]май2026!$AF$5:$AF$3260)</f>
        <v>#VALUE!</v>
      </c>
      <c r="Q471" s="45" t="e">
        <f>SUMIF([1]май2026!$A$5:$A$3260,$A$17:$A$1373,[1]май2026!$AG$5:$AG$3260)</f>
        <v>#VALUE!</v>
      </c>
      <c r="R471" s="45" t="e">
        <f>SUMIF([1]май2026!$A$5:$A$3260,$A$17:$A$1373,[1]май2026!$AH$5:$AH$3260)</f>
        <v>#VALUE!</v>
      </c>
      <c r="S471" s="17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</row>
    <row r="472" spans="1:83" s="22" customFormat="1" ht="15.75" hidden="1" x14ac:dyDescent="0.25">
      <c r="A472" s="67"/>
      <c r="B472" s="7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4"/>
      <c r="N472" s="45" t="e">
        <f>SUMIF([1]май2026!$A$5:$A$3260,$A$17:$A$1373,[1]май2026!$J$5:$J$3260)</f>
        <v>#VALUE!</v>
      </c>
      <c r="O472" s="45" t="e">
        <f>SUMIF([1]май2026!$A$5:$A$3260,$A$17:$A$1373,[1]май2026!$AE$5:$AE$3260)</f>
        <v>#VALUE!</v>
      </c>
      <c r="P472" s="45" t="e">
        <f>SUMIF([1]май2026!$A$5:$A$3260,$A$17:$A$1373,[1]май2026!$AF$5:$AF$3260)</f>
        <v>#VALUE!</v>
      </c>
      <c r="Q472" s="45" t="e">
        <f>SUMIF([1]май2026!$A$5:$A$3260,$A$17:$A$1373,[1]май2026!$AG$5:$AG$3260)</f>
        <v>#VALUE!</v>
      </c>
      <c r="R472" s="45" t="e">
        <f>SUMIF([1]май2026!$A$5:$A$3260,$A$17:$A$1373,[1]май2026!$AH$5:$AH$3260)</f>
        <v>#VALUE!</v>
      </c>
      <c r="S472" s="17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</row>
    <row r="473" spans="1:83" s="22" customFormat="1" ht="15.75" hidden="1" x14ac:dyDescent="0.25">
      <c r="A473" s="67"/>
      <c r="B473" s="7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94"/>
      <c r="N473" s="45" t="e">
        <f>SUMIF([1]май2026!$A$5:$A$3260,$A$17:$A$1373,[1]май2026!$J$5:$J$3260)</f>
        <v>#VALUE!</v>
      </c>
      <c r="O473" s="45" t="e">
        <f>SUMIF([1]май2026!$A$5:$A$3260,$A$17:$A$1373,[1]май2026!$AE$5:$AE$3260)</f>
        <v>#VALUE!</v>
      </c>
      <c r="P473" s="45" t="e">
        <f>SUMIF([1]май2026!$A$5:$A$3260,$A$17:$A$1373,[1]май2026!$AF$5:$AF$3260)</f>
        <v>#VALUE!</v>
      </c>
      <c r="Q473" s="45" t="e">
        <f>SUMIF([1]май2026!$A$5:$A$3260,$A$17:$A$1373,[1]май2026!$AG$5:$AG$3260)</f>
        <v>#VALUE!</v>
      </c>
      <c r="R473" s="45" t="e">
        <f>SUMIF([1]май2026!$A$5:$A$3260,$A$17:$A$1373,[1]май2026!$AH$5:$AH$3260)</f>
        <v>#VALUE!</v>
      </c>
      <c r="S473" s="17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</row>
    <row r="474" spans="1:83" s="22" customFormat="1" ht="15.75" hidden="1" x14ac:dyDescent="0.25">
      <c r="A474" s="67"/>
      <c r="B474" s="7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4"/>
      <c r="N474" s="45" t="e">
        <f>SUMIF([1]май2026!$A$5:$A$3260,$A$17:$A$1373,[1]май2026!$J$5:$J$3260)</f>
        <v>#VALUE!</v>
      </c>
      <c r="O474" s="45" t="e">
        <f>SUMIF([1]май2026!$A$5:$A$3260,$A$17:$A$1373,[1]май2026!$AE$5:$AE$3260)</f>
        <v>#VALUE!</v>
      </c>
      <c r="P474" s="45" t="e">
        <f>SUMIF([1]май2026!$A$5:$A$3260,$A$17:$A$1373,[1]май2026!$AF$5:$AF$3260)</f>
        <v>#VALUE!</v>
      </c>
      <c r="Q474" s="45" t="e">
        <f>SUMIF([1]май2026!$A$5:$A$3260,$A$17:$A$1373,[1]май2026!$AG$5:$AG$3260)</f>
        <v>#VALUE!</v>
      </c>
      <c r="R474" s="45" t="e">
        <f>SUMIF([1]май2026!$A$5:$A$3260,$A$17:$A$1373,[1]май2026!$AH$5:$AH$3260)</f>
        <v>#VALUE!</v>
      </c>
      <c r="S474" s="17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</row>
    <row r="475" spans="1:83" s="22" customFormat="1" ht="15.75" hidden="1" x14ac:dyDescent="0.25">
      <c r="A475" s="67"/>
      <c r="B475" s="7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4"/>
      <c r="N475" s="45" t="e">
        <f>SUMIF([1]май2026!$A$5:$A$3260,$A$17:$A$1373,[1]май2026!$J$5:$J$3260)</f>
        <v>#VALUE!</v>
      </c>
      <c r="O475" s="45" t="e">
        <f>SUMIF([1]май2026!$A$5:$A$3260,$A$17:$A$1373,[1]май2026!$AE$5:$AE$3260)</f>
        <v>#VALUE!</v>
      </c>
      <c r="P475" s="45" t="e">
        <f>SUMIF([1]май2026!$A$5:$A$3260,$A$17:$A$1373,[1]май2026!$AF$5:$AF$3260)</f>
        <v>#VALUE!</v>
      </c>
      <c r="Q475" s="45" t="e">
        <f>SUMIF([1]май2026!$A$5:$A$3260,$A$17:$A$1373,[1]май2026!$AG$5:$AG$3260)</f>
        <v>#VALUE!</v>
      </c>
      <c r="R475" s="45" t="e">
        <f>SUMIF([1]май2026!$A$5:$A$3260,$A$17:$A$1373,[1]май2026!$AH$5:$AH$3260)</f>
        <v>#VALUE!</v>
      </c>
      <c r="S475" s="17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</row>
    <row r="476" spans="1:83" s="22" customFormat="1" ht="15.75" hidden="1" x14ac:dyDescent="0.25">
      <c r="A476" s="67"/>
      <c r="B476" s="7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4"/>
      <c r="N476" s="45" t="e">
        <f>SUMIF([1]май2026!$A$5:$A$3260,$A$17:$A$1373,[1]май2026!$J$5:$J$3260)</f>
        <v>#VALUE!</v>
      </c>
      <c r="O476" s="45" t="e">
        <f>SUMIF([1]май2026!$A$5:$A$3260,$A$17:$A$1373,[1]май2026!$AE$5:$AE$3260)</f>
        <v>#VALUE!</v>
      </c>
      <c r="P476" s="45" t="e">
        <f>SUMIF([1]май2026!$A$5:$A$3260,$A$17:$A$1373,[1]май2026!$AF$5:$AF$3260)</f>
        <v>#VALUE!</v>
      </c>
      <c r="Q476" s="45" t="e">
        <f>SUMIF([1]май2026!$A$5:$A$3260,$A$17:$A$1373,[1]май2026!$AG$5:$AG$3260)</f>
        <v>#VALUE!</v>
      </c>
      <c r="R476" s="45" t="e">
        <f>SUMIF([1]май2026!$A$5:$A$3260,$A$17:$A$1373,[1]май2026!$AH$5:$AH$3260)</f>
        <v>#VALUE!</v>
      </c>
      <c r="S476" s="17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</row>
    <row r="477" spans="1:83" s="22" customFormat="1" ht="15.75" hidden="1" x14ac:dyDescent="0.25">
      <c r="A477" s="67"/>
      <c r="B477" s="7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4"/>
      <c r="N477" s="45" t="e">
        <f>SUMIF([1]май2026!$A$5:$A$3260,$A$17:$A$1373,[1]май2026!$J$5:$J$3260)</f>
        <v>#VALUE!</v>
      </c>
      <c r="O477" s="45" t="e">
        <f>SUMIF([1]май2026!$A$5:$A$3260,$A$17:$A$1373,[1]май2026!$AE$5:$AE$3260)</f>
        <v>#VALUE!</v>
      </c>
      <c r="P477" s="45" t="e">
        <f>SUMIF([1]май2026!$A$5:$A$3260,$A$17:$A$1373,[1]май2026!$AF$5:$AF$3260)</f>
        <v>#VALUE!</v>
      </c>
      <c r="Q477" s="45" t="e">
        <f>SUMIF([1]май2026!$A$5:$A$3260,$A$17:$A$1373,[1]май2026!$AG$5:$AG$3260)</f>
        <v>#VALUE!</v>
      </c>
      <c r="R477" s="45" t="e">
        <f>SUMIF([1]май2026!$A$5:$A$3260,$A$17:$A$1373,[1]май2026!$AH$5:$AH$3260)</f>
        <v>#VALUE!</v>
      </c>
      <c r="S477" s="17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</row>
    <row r="478" spans="1:83" s="22" customFormat="1" ht="15.75" hidden="1" x14ac:dyDescent="0.25">
      <c r="A478" s="67"/>
      <c r="B478" s="7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4"/>
      <c r="N478" s="45" t="e">
        <f>SUMIF([1]май2026!$A$5:$A$3260,$A$17:$A$1373,[1]май2026!$J$5:$J$3260)</f>
        <v>#VALUE!</v>
      </c>
      <c r="O478" s="45" t="e">
        <f>SUMIF([1]май2026!$A$5:$A$3260,$A$17:$A$1373,[1]май2026!$AE$5:$AE$3260)</f>
        <v>#VALUE!</v>
      </c>
      <c r="P478" s="45" t="e">
        <f>SUMIF([1]май2026!$A$5:$A$3260,$A$17:$A$1373,[1]май2026!$AF$5:$AF$3260)</f>
        <v>#VALUE!</v>
      </c>
      <c r="Q478" s="45" t="e">
        <f>SUMIF([1]май2026!$A$5:$A$3260,$A$17:$A$1373,[1]май2026!$AG$5:$AG$3260)</f>
        <v>#VALUE!</v>
      </c>
      <c r="R478" s="45" t="e">
        <f>SUMIF([1]май2026!$A$5:$A$3260,$A$17:$A$1373,[1]май2026!$AH$5:$AH$3260)</f>
        <v>#VALUE!</v>
      </c>
      <c r="S478" s="17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</row>
    <row r="479" spans="1:83" s="22" customFormat="1" ht="15.75" hidden="1" x14ac:dyDescent="0.25">
      <c r="A479" s="67"/>
      <c r="B479" s="7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4"/>
      <c r="N479" s="45" t="e">
        <f>SUMIF([1]май2026!$A$5:$A$3260,$A$17:$A$1373,[1]май2026!$J$5:$J$3260)</f>
        <v>#VALUE!</v>
      </c>
      <c r="O479" s="45" t="e">
        <f>SUMIF([1]май2026!$A$5:$A$3260,$A$17:$A$1373,[1]май2026!$AE$5:$AE$3260)</f>
        <v>#VALUE!</v>
      </c>
      <c r="P479" s="45" t="e">
        <f>SUMIF([1]май2026!$A$5:$A$3260,$A$17:$A$1373,[1]май2026!$AF$5:$AF$3260)</f>
        <v>#VALUE!</v>
      </c>
      <c r="Q479" s="45" t="e">
        <f>SUMIF([1]май2026!$A$5:$A$3260,$A$17:$A$1373,[1]май2026!$AG$5:$AG$3260)</f>
        <v>#VALUE!</v>
      </c>
      <c r="R479" s="45" t="e">
        <f>SUMIF([1]май2026!$A$5:$A$3260,$A$17:$A$1373,[1]май2026!$AH$5:$AH$3260)</f>
        <v>#VALUE!</v>
      </c>
      <c r="S479" s="17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</row>
    <row r="480" spans="1:83" s="22" customFormat="1" ht="15.75" hidden="1" x14ac:dyDescent="0.25">
      <c r="A480" s="67"/>
      <c r="B480" s="7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94"/>
      <c r="N480" s="45" t="e">
        <f>SUMIF([1]май2026!$A$5:$A$3260,$A$17:$A$1373,[1]май2026!$J$5:$J$3260)</f>
        <v>#VALUE!</v>
      </c>
      <c r="O480" s="45" t="e">
        <f>SUMIF([1]май2026!$A$5:$A$3260,$A$17:$A$1373,[1]май2026!$AE$5:$AE$3260)</f>
        <v>#VALUE!</v>
      </c>
      <c r="P480" s="45" t="e">
        <f>SUMIF([1]май2026!$A$5:$A$3260,$A$17:$A$1373,[1]май2026!$AF$5:$AF$3260)</f>
        <v>#VALUE!</v>
      </c>
      <c r="Q480" s="45" t="e">
        <f>SUMIF([1]май2026!$A$5:$A$3260,$A$17:$A$1373,[1]май2026!$AG$5:$AG$3260)</f>
        <v>#VALUE!</v>
      </c>
      <c r="R480" s="45" t="e">
        <f>SUMIF([1]май2026!$A$5:$A$3260,$A$17:$A$1373,[1]май2026!$AH$5:$AH$3260)</f>
        <v>#VALUE!</v>
      </c>
      <c r="S480" s="17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</row>
    <row r="481" spans="1:83" s="22" customFormat="1" ht="15.75" hidden="1" x14ac:dyDescent="0.25">
      <c r="A481" s="67"/>
      <c r="B481" s="7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4"/>
      <c r="N481" s="45" t="e">
        <f>SUMIF([1]май2026!$A$5:$A$3260,$A$17:$A$1373,[1]май2026!$J$5:$J$3260)</f>
        <v>#VALUE!</v>
      </c>
      <c r="O481" s="45" t="e">
        <f>SUMIF([1]май2026!$A$5:$A$3260,$A$17:$A$1373,[1]май2026!$AE$5:$AE$3260)</f>
        <v>#VALUE!</v>
      </c>
      <c r="P481" s="45" t="e">
        <f>SUMIF([1]май2026!$A$5:$A$3260,$A$17:$A$1373,[1]май2026!$AF$5:$AF$3260)</f>
        <v>#VALUE!</v>
      </c>
      <c r="Q481" s="45" t="e">
        <f>SUMIF([1]май2026!$A$5:$A$3260,$A$17:$A$1373,[1]май2026!$AG$5:$AG$3260)</f>
        <v>#VALUE!</v>
      </c>
      <c r="R481" s="45" t="e">
        <f>SUMIF([1]май2026!$A$5:$A$3260,$A$17:$A$1373,[1]май2026!$AH$5:$AH$3260)</f>
        <v>#VALUE!</v>
      </c>
      <c r="S481" s="17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</row>
    <row r="482" spans="1:83" s="22" customFormat="1" ht="15.75" hidden="1" x14ac:dyDescent="0.25">
      <c r="A482" s="67"/>
      <c r="B482" s="7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4"/>
      <c r="N482" s="45" t="e">
        <f>SUMIF([1]май2026!$A$5:$A$3260,$A$17:$A$1373,[1]май2026!$J$5:$J$3260)</f>
        <v>#VALUE!</v>
      </c>
      <c r="O482" s="45" t="e">
        <f>SUMIF([1]май2026!$A$5:$A$3260,$A$17:$A$1373,[1]май2026!$AE$5:$AE$3260)</f>
        <v>#VALUE!</v>
      </c>
      <c r="P482" s="45" t="e">
        <f>SUMIF([1]май2026!$A$5:$A$3260,$A$17:$A$1373,[1]май2026!$AF$5:$AF$3260)</f>
        <v>#VALUE!</v>
      </c>
      <c r="Q482" s="45" t="e">
        <f>SUMIF([1]май2026!$A$5:$A$3260,$A$17:$A$1373,[1]май2026!$AG$5:$AG$3260)</f>
        <v>#VALUE!</v>
      </c>
      <c r="R482" s="45" t="e">
        <f>SUMIF([1]май2026!$A$5:$A$3260,$A$17:$A$1373,[1]май2026!$AH$5:$AH$3260)</f>
        <v>#VALUE!</v>
      </c>
      <c r="S482" s="17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</row>
    <row r="483" spans="1:83" s="22" customFormat="1" ht="15.75" hidden="1" x14ac:dyDescent="0.25">
      <c r="A483" s="67"/>
      <c r="B483" s="7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94"/>
      <c r="N483" s="45" t="e">
        <f>SUMIF([1]май2026!$A$5:$A$3260,$A$17:$A$1373,[1]май2026!$J$5:$J$3260)</f>
        <v>#VALUE!</v>
      </c>
      <c r="O483" s="45" t="e">
        <f>SUMIF([1]май2026!$A$5:$A$3260,$A$17:$A$1373,[1]май2026!$AE$5:$AE$3260)</f>
        <v>#VALUE!</v>
      </c>
      <c r="P483" s="45" t="e">
        <f>SUMIF([1]май2026!$A$5:$A$3260,$A$17:$A$1373,[1]май2026!$AF$5:$AF$3260)</f>
        <v>#VALUE!</v>
      </c>
      <c r="Q483" s="45" t="e">
        <f>SUMIF([1]май2026!$A$5:$A$3260,$A$17:$A$1373,[1]май2026!$AG$5:$AG$3260)</f>
        <v>#VALUE!</v>
      </c>
      <c r="R483" s="45" t="e">
        <f>SUMIF([1]май2026!$A$5:$A$3260,$A$17:$A$1373,[1]май2026!$AH$5:$AH$3260)</f>
        <v>#VALUE!</v>
      </c>
      <c r="S483" s="17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</row>
    <row r="484" spans="1:83" s="22" customFormat="1" ht="15.75" hidden="1" x14ac:dyDescent="0.25">
      <c r="A484" s="67"/>
      <c r="B484" s="7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4"/>
      <c r="N484" s="45" t="e">
        <f>SUMIF([1]май2026!$A$5:$A$3260,$A$17:$A$1373,[1]май2026!$J$5:$J$3260)</f>
        <v>#VALUE!</v>
      </c>
      <c r="O484" s="45" t="e">
        <f>SUMIF([1]май2026!$A$5:$A$3260,$A$17:$A$1373,[1]май2026!$AE$5:$AE$3260)</f>
        <v>#VALUE!</v>
      </c>
      <c r="P484" s="45" t="e">
        <f>SUMIF([1]май2026!$A$5:$A$3260,$A$17:$A$1373,[1]май2026!$AF$5:$AF$3260)</f>
        <v>#VALUE!</v>
      </c>
      <c r="Q484" s="45" t="e">
        <f>SUMIF([1]май2026!$A$5:$A$3260,$A$17:$A$1373,[1]май2026!$AG$5:$AG$3260)</f>
        <v>#VALUE!</v>
      </c>
      <c r="R484" s="45" t="e">
        <f>SUMIF([1]май2026!$A$5:$A$3260,$A$17:$A$1373,[1]май2026!$AH$5:$AH$3260)</f>
        <v>#VALUE!</v>
      </c>
      <c r="S484" s="17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</row>
    <row r="485" spans="1:83" s="22" customFormat="1" ht="15.75" hidden="1" x14ac:dyDescent="0.25">
      <c r="A485" s="67"/>
      <c r="B485" s="7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94"/>
      <c r="N485" s="45" t="e">
        <f>SUMIF([1]май2026!$A$5:$A$3260,$A$17:$A$1373,[1]май2026!$J$5:$J$3260)</f>
        <v>#VALUE!</v>
      </c>
      <c r="O485" s="45" t="e">
        <f>SUMIF([1]май2026!$A$5:$A$3260,$A$17:$A$1373,[1]май2026!$AE$5:$AE$3260)</f>
        <v>#VALUE!</v>
      </c>
      <c r="P485" s="45" t="e">
        <f>SUMIF([1]май2026!$A$5:$A$3260,$A$17:$A$1373,[1]май2026!$AF$5:$AF$3260)</f>
        <v>#VALUE!</v>
      </c>
      <c r="Q485" s="45" t="e">
        <f>SUMIF([1]май2026!$A$5:$A$3260,$A$17:$A$1373,[1]май2026!$AG$5:$AG$3260)</f>
        <v>#VALUE!</v>
      </c>
      <c r="R485" s="45" t="e">
        <f>SUMIF([1]май2026!$A$5:$A$3260,$A$17:$A$1373,[1]май2026!$AH$5:$AH$3260)</f>
        <v>#VALUE!</v>
      </c>
      <c r="S485" s="17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</row>
    <row r="486" spans="1:83" s="22" customFormat="1" ht="15.75" hidden="1" x14ac:dyDescent="0.25">
      <c r="A486" s="67"/>
      <c r="B486" s="7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94"/>
      <c r="N486" s="45" t="e">
        <f>SUMIF([1]май2026!$A$5:$A$3260,$A$17:$A$1373,[1]май2026!$J$5:$J$3260)</f>
        <v>#VALUE!</v>
      </c>
      <c r="O486" s="45" t="e">
        <f>SUMIF([1]май2026!$A$5:$A$3260,$A$17:$A$1373,[1]май2026!$AE$5:$AE$3260)</f>
        <v>#VALUE!</v>
      </c>
      <c r="P486" s="45" t="e">
        <f>SUMIF([1]май2026!$A$5:$A$3260,$A$17:$A$1373,[1]май2026!$AF$5:$AF$3260)</f>
        <v>#VALUE!</v>
      </c>
      <c r="Q486" s="45" t="e">
        <f>SUMIF([1]май2026!$A$5:$A$3260,$A$17:$A$1373,[1]май2026!$AG$5:$AG$3260)</f>
        <v>#VALUE!</v>
      </c>
      <c r="R486" s="45" t="e">
        <f>SUMIF([1]май2026!$A$5:$A$3260,$A$17:$A$1373,[1]май2026!$AH$5:$AH$3260)</f>
        <v>#VALUE!</v>
      </c>
      <c r="S486" s="17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</row>
    <row r="487" spans="1:83" s="22" customFormat="1" ht="15.75" hidden="1" x14ac:dyDescent="0.25">
      <c r="A487" s="67"/>
      <c r="B487" s="7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4"/>
      <c r="N487" s="45" t="e">
        <f>SUMIF([1]май2026!$A$5:$A$3260,$A$17:$A$1373,[1]май2026!$J$5:$J$3260)</f>
        <v>#VALUE!</v>
      </c>
      <c r="O487" s="45" t="e">
        <f>SUMIF([1]май2026!$A$5:$A$3260,$A$17:$A$1373,[1]май2026!$AE$5:$AE$3260)</f>
        <v>#VALUE!</v>
      </c>
      <c r="P487" s="45" t="e">
        <f>SUMIF([1]май2026!$A$5:$A$3260,$A$17:$A$1373,[1]май2026!$AF$5:$AF$3260)</f>
        <v>#VALUE!</v>
      </c>
      <c r="Q487" s="45" t="e">
        <f>SUMIF([1]май2026!$A$5:$A$3260,$A$17:$A$1373,[1]май2026!$AG$5:$AG$3260)</f>
        <v>#VALUE!</v>
      </c>
      <c r="R487" s="45" t="e">
        <f>SUMIF([1]май2026!$A$5:$A$3260,$A$17:$A$1373,[1]май2026!$AH$5:$AH$3260)</f>
        <v>#VALUE!</v>
      </c>
      <c r="S487" s="17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</row>
    <row r="488" spans="1:83" s="22" customFormat="1" ht="15.75" hidden="1" x14ac:dyDescent="0.25">
      <c r="A488" s="67"/>
      <c r="B488" s="7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4"/>
      <c r="N488" s="45" t="e">
        <f>SUMIF([1]май2026!$A$5:$A$3260,$A$17:$A$1373,[1]май2026!$J$5:$J$3260)</f>
        <v>#VALUE!</v>
      </c>
      <c r="O488" s="45" t="e">
        <f>SUMIF([1]май2026!$A$5:$A$3260,$A$17:$A$1373,[1]май2026!$AE$5:$AE$3260)</f>
        <v>#VALUE!</v>
      </c>
      <c r="P488" s="45" t="e">
        <f>SUMIF([1]май2026!$A$5:$A$3260,$A$17:$A$1373,[1]май2026!$AF$5:$AF$3260)</f>
        <v>#VALUE!</v>
      </c>
      <c r="Q488" s="45" t="e">
        <f>SUMIF([1]май2026!$A$5:$A$3260,$A$17:$A$1373,[1]май2026!$AG$5:$AG$3260)</f>
        <v>#VALUE!</v>
      </c>
      <c r="R488" s="45" t="e">
        <f>SUMIF([1]май2026!$A$5:$A$3260,$A$17:$A$1373,[1]май2026!$AH$5:$AH$3260)</f>
        <v>#VALUE!</v>
      </c>
      <c r="S488" s="17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</row>
    <row r="489" spans="1:83" s="22" customFormat="1" ht="15.75" hidden="1" x14ac:dyDescent="0.25">
      <c r="A489" s="67"/>
      <c r="B489" s="7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4"/>
      <c r="N489" s="45" t="e">
        <f>SUMIF([1]май2026!$A$5:$A$3260,$A$17:$A$1373,[1]май2026!$J$5:$J$3260)</f>
        <v>#VALUE!</v>
      </c>
      <c r="O489" s="45" t="e">
        <f>SUMIF([1]май2026!$A$5:$A$3260,$A$17:$A$1373,[1]май2026!$AE$5:$AE$3260)</f>
        <v>#VALUE!</v>
      </c>
      <c r="P489" s="45" t="e">
        <f>SUMIF([1]май2026!$A$5:$A$3260,$A$17:$A$1373,[1]май2026!$AF$5:$AF$3260)</f>
        <v>#VALUE!</v>
      </c>
      <c r="Q489" s="45" t="e">
        <f>SUMIF([1]май2026!$A$5:$A$3260,$A$17:$A$1373,[1]май2026!$AG$5:$AG$3260)</f>
        <v>#VALUE!</v>
      </c>
      <c r="R489" s="45" t="e">
        <f>SUMIF([1]май2026!$A$5:$A$3260,$A$17:$A$1373,[1]май2026!$AH$5:$AH$3260)</f>
        <v>#VALUE!</v>
      </c>
      <c r="S489" s="17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</row>
    <row r="490" spans="1:83" s="7" customFormat="1" hidden="1" x14ac:dyDescent="0.25">
      <c r="A490" s="23"/>
      <c r="B490" s="3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48"/>
      <c r="N490" s="55" t="e">
        <f t="shared" ref="N490:R490" si="31">SUM(N492:N512)</f>
        <v>#VALUE!</v>
      </c>
      <c r="O490" s="55" t="e">
        <f t="shared" si="31"/>
        <v>#VALUE!</v>
      </c>
      <c r="P490" s="55" t="e">
        <f t="shared" si="31"/>
        <v>#VALUE!</v>
      </c>
      <c r="Q490" s="55" t="e">
        <f t="shared" si="31"/>
        <v>#VALUE!</v>
      </c>
      <c r="R490" s="55" t="e">
        <f t="shared" si="31"/>
        <v>#VALUE!</v>
      </c>
      <c r="S490" s="17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</row>
    <row r="491" spans="1:83" s="7" customFormat="1" ht="15.75" hidden="1" x14ac:dyDescent="0.25">
      <c r="A491" s="86"/>
      <c r="B491" s="80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120"/>
      <c r="N491" s="85"/>
      <c r="O491" s="85"/>
      <c r="P491" s="85"/>
      <c r="Q491" s="85"/>
      <c r="R491" s="85"/>
      <c r="S491" s="17"/>
    </row>
    <row r="492" spans="1:83" s="7" customFormat="1" ht="15.75" hidden="1" x14ac:dyDescent="0.25">
      <c r="A492" s="74"/>
      <c r="B492" s="7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4"/>
      <c r="N492" s="45" t="e">
        <f>SUMIF([1]май2026!$A$5:$A$3260,$A$17:$A$1373,[1]май2026!$J$5:$J$3260)</f>
        <v>#VALUE!</v>
      </c>
      <c r="O492" s="45" t="e">
        <f>SUMIF([1]май2026!$A$5:$A$3260,$A$17:$A$1373,[1]май2026!$AE$5:$AE$3260)</f>
        <v>#VALUE!</v>
      </c>
      <c r="P492" s="45" t="e">
        <f>SUMIF([1]май2026!$A$5:$A$3260,$A$17:$A$1373,[1]май2026!$AF$5:$AF$3260)</f>
        <v>#VALUE!</v>
      </c>
      <c r="Q492" s="45" t="e">
        <f>SUMIF([1]май2026!$A$5:$A$3260,$A$17:$A$1373,[1]май2026!$AG$5:$AG$3260)</f>
        <v>#VALUE!</v>
      </c>
      <c r="R492" s="45" t="e">
        <f>SUMIF([1]май2026!$A$5:$A$3260,$A$17:$A$1373,[1]май2026!$AH$5:$AH$3260)</f>
        <v>#VALUE!</v>
      </c>
      <c r="S492" s="17"/>
    </row>
    <row r="493" spans="1:83" s="7" customFormat="1" ht="15.75" hidden="1" x14ac:dyDescent="0.25">
      <c r="A493" s="74"/>
      <c r="B493" s="7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94"/>
      <c r="N493" s="45" t="e">
        <f>SUMIF([1]май2026!$A$5:$A$3260,$A$17:$A$1373,[1]май2026!$J$5:$J$3260)</f>
        <v>#VALUE!</v>
      </c>
      <c r="O493" s="45" t="e">
        <f>SUMIF([1]май2026!$A$5:$A$3260,$A$17:$A$1373,[1]май2026!$AE$5:$AE$3260)</f>
        <v>#VALUE!</v>
      </c>
      <c r="P493" s="45" t="e">
        <f>SUMIF([1]май2026!$A$5:$A$3260,$A$17:$A$1373,[1]май2026!$AF$5:$AF$3260)</f>
        <v>#VALUE!</v>
      </c>
      <c r="Q493" s="45" t="e">
        <f>SUMIF([1]май2026!$A$5:$A$3260,$A$17:$A$1373,[1]май2026!$AG$5:$AG$3260)</f>
        <v>#VALUE!</v>
      </c>
      <c r="R493" s="45" t="e">
        <f>SUMIF([1]май2026!$A$5:$A$3260,$A$17:$A$1373,[1]май2026!$AH$5:$AH$3260)</f>
        <v>#VALUE!</v>
      </c>
      <c r="S493" s="17"/>
    </row>
    <row r="494" spans="1:83" ht="15.75" hidden="1" x14ac:dyDescent="0.25">
      <c r="A494" s="74"/>
      <c r="B494" s="7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94"/>
      <c r="N494" s="45" t="e">
        <f>SUMIF([1]май2026!$A$5:$A$3260,$A$17:$A$1373,[1]май2026!$J$5:$J$3260)</f>
        <v>#VALUE!</v>
      </c>
      <c r="O494" s="45" t="e">
        <f>SUMIF([1]май2026!$A$5:$A$3260,$A$17:$A$1373,[1]май2026!$AE$5:$AE$3260)</f>
        <v>#VALUE!</v>
      </c>
      <c r="P494" s="45" t="e">
        <f>SUMIF([1]май2026!$A$5:$A$3260,$A$17:$A$1373,[1]май2026!$AF$5:$AF$3260)</f>
        <v>#VALUE!</v>
      </c>
      <c r="Q494" s="45" t="e">
        <f>SUMIF([1]май2026!$A$5:$A$3260,$A$17:$A$1373,[1]май2026!$AG$5:$AG$3260)</f>
        <v>#VALUE!</v>
      </c>
      <c r="R494" s="45" t="e">
        <f>SUMIF([1]май2026!$A$5:$A$3260,$A$17:$A$1373,[1]май2026!$AH$5:$AH$3260)</f>
        <v>#VALUE!</v>
      </c>
    </row>
    <row r="495" spans="1:83" s="7" customFormat="1" ht="15.75" hidden="1" x14ac:dyDescent="0.25">
      <c r="A495" s="74"/>
      <c r="B495" s="7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94"/>
      <c r="N495" s="45" t="e">
        <f>SUMIF([1]май2026!$A$5:$A$3260,$A$17:$A$1373,[1]май2026!$J$5:$J$3260)</f>
        <v>#VALUE!</v>
      </c>
      <c r="O495" s="45" t="e">
        <f>SUMIF([1]май2026!$A$5:$A$3260,$A$17:$A$1373,[1]май2026!$AE$5:$AE$3260)</f>
        <v>#VALUE!</v>
      </c>
      <c r="P495" s="45" t="e">
        <f>SUMIF([1]май2026!$A$5:$A$3260,$A$17:$A$1373,[1]май2026!$AF$5:$AF$3260)</f>
        <v>#VALUE!</v>
      </c>
      <c r="Q495" s="45" t="e">
        <f>SUMIF([1]май2026!$A$5:$A$3260,$A$17:$A$1373,[1]май2026!$AG$5:$AG$3260)</f>
        <v>#VALUE!</v>
      </c>
      <c r="R495" s="45" t="e">
        <f>SUMIF([1]май2026!$A$5:$A$3260,$A$17:$A$1373,[1]май2026!$AH$5:$AH$3260)</f>
        <v>#VALUE!</v>
      </c>
      <c r="S495" s="17"/>
    </row>
    <row r="496" spans="1:83" s="7" customFormat="1" ht="15.75" hidden="1" x14ac:dyDescent="0.25">
      <c r="A496" s="74"/>
      <c r="B496" s="7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4"/>
      <c r="N496" s="45" t="e">
        <f>SUMIF([1]май2026!$A$5:$A$3260,$A$17:$A$1373,[1]май2026!$J$5:$J$3260)</f>
        <v>#VALUE!</v>
      </c>
      <c r="O496" s="45" t="e">
        <f>SUMIF([1]май2026!$A$5:$A$3260,$A$17:$A$1373,[1]май2026!$AE$5:$AE$3260)</f>
        <v>#VALUE!</v>
      </c>
      <c r="P496" s="45" t="e">
        <f>SUMIF([1]май2026!$A$5:$A$3260,$A$17:$A$1373,[1]май2026!$AF$5:$AF$3260)</f>
        <v>#VALUE!</v>
      </c>
      <c r="Q496" s="45" t="e">
        <f>SUMIF([1]май2026!$A$5:$A$3260,$A$17:$A$1373,[1]май2026!$AG$5:$AG$3260)</f>
        <v>#VALUE!</v>
      </c>
      <c r="R496" s="45" t="e">
        <f>SUMIF([1]май2026!$A$5:$A$3260,$A$17:$A$1373,[1]май2026!$AH$5:$AH$3260)</f>
        <v>#VALUE!</v>
      </c>
      <c r="S496" s="17"/>
    </row>
    <row r="497" spans="1:19" s="7" customFormat="1" ht="15.75" hidden="1" x14ac:dyDescent="0.25">
      <c r="A497" s="74"/>
      <c r="B497" s="7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4"/>
      <c r="N497" s="45" t="e">
        <f>SUMIF([1]май2026!$A$5:$A$3260,$A$17:$A$1373,[1]май2026!$J$5:$J$3260)</f>
        <v>#VALUE!</v>
      </c>
      <c r="O497" s="45" t="e">
        <f>SUMIF([1]май2026!$A$5:$A$3260,$A$17:$A$1373,[1]май2026!$AE$5:$AE$3260)</f>
        <v>#VALUE!</v>
      </c>
      <c r="P497" s="45" t="e">
        <f>SUMIF([1]май2026!$A$5:$A$3260,$A$17:$A$1373,[1]май2026!$AF$5:$AF$3260)</f>
        <v>#VALUE!</v>
      </c>
      <c r="Q497" s="45" t="e">
        <f>SUMIF([1]май2026!$A$5:$A$3260,$A$17:$A$1373,[1]май2026!$AG$5:$AG$3260)</f>
        <v>#VALUE!</v>
      </c>
      <c r="R497" s="45" t="e">
        <f>SUMIF([1]май2026!$A$5:$A$3260,$A$17:$A$1373,[1]май2026!$AH$5:$AH$3260)</f>
        <v>#VALUE!</v>
      </c>
      <c r="S497" s="17"/>
    </row>
    <row r="498" spans="1:19" s="7" customFormat="1" ht="15.75" hidden="1" x14ac:dyDescent="0.25">
      <c r="A498" s="74"/>
      <c r="B498" s="7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94"/>
      <c r="N498" s="45" t="e">
        <f>SUMIF([1]май2026!$A$5:$A$3260,$A$17:$A$1373,[1]май2026!$J$5:$J$3260)</f>
        <v>#VALUE!</v>
      </c>
      <c r="O498" s="45" t="e">
        <f>SUMIF([1]май2026!$A$5:$A$3260,$A$17:$A$1373,[1]май2026!$AE$5:$AE$3260)</f>
        <v>#VALUE!</v>
      </c>
      <c r="P498" s="45" t="e">
        <f>SUMIF([1]май2026!$A$5:$A$3260,$A$17:$A$1373,[1]май2026!$AF$5:$AF$3260)</f>
        <v>#VALUE!</v>
      </c>
      <c r="Q498" s="45" t="e">
        <f>SUMIF([1]май2026!$A$5:$A$3260,$A$17:$A$1373,[1]май2026!$AG$5:$AG$3260)</f>
        <v>#VALUE!</v>
      </c>
      <c r="R498" s="45" t="e">
        <f>SUMIF([1]май2026!$A$5:$A$3260,$A$17:$A$1373,[1]май2026!$AH$5:$AH$3260)</f>
        <v>#VALUE!</v>
      </c>
      <c r="S498" s="17"/>
    </row>
    <row r="499" spans="1:19" s="7" customFormat="1" ht="15.75" hidden="1" x14ac:dyDescent="0.25">
      <c r="A499" s="74"/>
      <c r="B499" s="7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94"/>
      <c r="N499" s="45" t="e">
        <f>SUMIF([1]май2026!$A$5:$A$3260,$A$17:$A$1373,[1]май2026!$J$5:$J$3260)</f>
        <v>#VALUE!</v>
      </c>
      <c r="O499" s="45" t="e">
        <f>SUMIF([1]май2026!$A$5:$A$3260,$A$17:$A$1373,[1]май2026!$AE$5:$AE$3260)</f>
        <v>#VALUE!</v>
      </c>
      <c r="P499" s="45" t="e">
        <f>SUMIF([1]май2026!$A$5:$A$3260,$A$17:$A$1373,[1]май2026!$AF$5:$AF$3260)</f>
        <v>#VALUE!</v>
      </c>
      <c r="Q499" s="45" t="e">
        <f>SUMIF([1]май2026!$A$5:$A$3260,$A$17:$A$1373,[1]май2026!$AG$5:$AG$3260)</f>
        <v>#VALUE!</v>
      </c>
      <c r="R499" s="45" t="e">
        <f>SUMIF([1]май2026!$A$5:$A$3260,$A$17:$A$1373,[1]май2026!$AH$5:$AH$3260)</f>
        <v>#VALUE!</v>
      </c>
      <c r="S499" s="17"/>
    </row>
    <row r="500" spans="1:19" s="7" customFormat="1" ht="15.75" hidden="1" x14ac:dyDescent="0.25">
      <c r="A500" s="74"/>
      <c r="B500" s="7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94"/>
      <c r="N500" s="45" t="e">
        <f>SUMIF([1]май2026!$A$5:$A$3260,$A$17:$A$1373,[1]май2026!$J$5:$J$3260)</f>
        <v>#VALUE!</v>
      </c>
      <c r="O500" s="45" t="e">
        <f>SUMIF([1]май2026!$A$5:$A$3260,$A$17:$A$1373,[1]май2026!$AE$5:$AE$3260)</f>
        <v>#VALUE!</v>
      </c>
      <c r="P500" s="45" t="e">
        <f>SUMIF([1]май2026!$A$5:$A$3260,$A$17:$A$1373,[1]май2026!$AF$5:$AF$3260)</f>
        <v>#VALUE!</v>
      </c>
      <c r="Q500" s="45" t="e">
        <f>SUMIF([1]май2026!$A$5:$A$3260,$A$17:$A$1373,[1]май2026!$AG$5:$AG$3260)</f>
        <v>#VALUE!</v>
      </c>
      <c r="R500" s="45" t="e">
        <f>SUMIF([1]май2026!$A$5:$A$3260,$A$17:$A$1373,[1]май2026!$AH$5:$AH$3260)</f>
        <v>#VALUE!</v>
      </c>
      <c r="S500" s="17"/>
    </row>
    <row r="501" spans="1:19" s="7" customFormat="1" hidden="1" x14ac:dyDescent="0.25">
      <c r="A501" s="38"/>
      <c r="B501" s="39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4"/>
      <c r="N501" s="45" t="e">
        <f>SUMIF([1]май2026!$A$5:$A$3260,$A$17:$A$1373,[1]май2026!$J$5:$J$3260)</f>
        <v>#VALUE!</v>
      </c>
      <c r="O501" s="45" t="e">
        <f>SUMIF([1]май2026!$A$5:$A$3260,$A$17:$A$1373,[1]май2026!$AE$5:$AE$3260)</f>
        <v>#VALUE!</v>
      </c>
      <c r="P501" s="45" t="e">
        <f>SUMIF([1]май2026!$A$5:$A$3260,$A$17:$A$1373,[1]май2026!$AF$5:$AF$3260)</f>
        <v>#VALUE!</v>
      </c>
      <c r="Q501" s="45" t="e">
        <f>SUMIF([1]май2026!$A$5:$A$3260,$A$17:$A$1373,[1]май2026!$AG$5:$AG$3260)</f>
        <v>#VALUE!</v>
      </c>
      <c r="R501" s="45" t="e">
        <f>SUMIF([1]май2026!$A$5:$A$3260,$A$17:$A$1373,[1]май2026!$AH$5:$AH$3260)</f>
        <v>#VALUE!</v>
      </c>
      <c r="S501" s="17"/>
    </row>
    <row r="502" spans="1:19" s="7" customFormat="1" ht="15.75" hidden="1" x14ac:dyDescent="0.25">
      <c r="A502" s="61"/>
      <c r="B502" s="80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114"/>
      <c r="N502" s="66"/>
      <c r="O502" s="66"/>
      <c r="P502" s="66"/>
      <c r="Q502" s="66"/>
      <c r="R502" s="66"/>
      <c r="S502" s="17"/>
    </row>
    <row r="503" spans="1:19" s="7" customFormat="1" ht="15.75" hidden="1" x14ac:dyDescent="0.25">
      <c r="A503" s="74"/>
      <c r="B503" s="7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94"/>
      <c r="N503" s="45" t="e">
        <f>SUMIF([1]май2026!$A$5:$A$3260,$A$17:$A$1373,[1]май2026!$J$5:$J$3260)</f>
        <v>#VALUE!</v>
      </c>
      <c r="O503" s="45" t="e">
        <f>SUMIF([1]май2026!$A$5:$A$3260,$A$17:$A$1373,[1]май2026!$AE$5:$AE$3260)</f>
        <v>#VALUE!</v>
      </c>
      <c r="P503" s="45" t="e">
        <f>SUMIF([1]май2026!$A$5:$A$3260,$A$17:$A$1373,[1]май2026!$AF$5:$AF$3260)</f>
        <v>#VALUE!</v>
      </c>
      <c r="Q503" s="45" t="e">
        <f>SUMIF([1]май2026!$A$5:$A$3260,$A$17:$A$1373,[1]май2026!$AG$5:$AG$3260)</f>
        <v>#VALUE!</v>
      </c>
      <c r="R503" s="45" t="e">
        <f>SUMIF([1]май2026!$A$5:$A$3260,$A$17:$A$1373,[1]май2026!$AH$5:$AH$3260)</f>
        <v>#VALUE!</v>
      </c>
      <c r="S503" s="17"/>
    </row>
    <row r="504" spans="1:19" s="7" customFormat="1" ht="15.75" hidden="1" x14ac:dyDescent="0.25">
      <c r="A504" s="74"/>
      <c r="B504" s="7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94"/>
      <c r="N504" s="45" t="e">
        <f>SUMIF([1]май2026!$A$5:$A$3260,$A$17:$A$1373,[1]май2026!$J$5:$J$3260)</f>
        <v>#VALUE!</v>
      </c>
      <c r="O504" s="45" t="e">
        <f>SUMIF([1]май2026!$A$5:$A$3260,$A$17:$A$1373,[1]май2026!$AE$5:$AE$3260)</f>
        <v>#VALUE!</v>
      </c>
      <c r="P504" s="45" t="e">
        <f>SUMIF([1]май2026!$A$5:$A$3260,$A$17:$A$1373,[1]май2026!$AF$5:$AF$3260)</f>
        <v>#VALUE!</v>
      </c>
      <c r="Q504" s="45" t="e">
        <f>SUMIF([1]май2026!$A$5:$A$3260,$A$17:$A$1373,[1]май2026!$AG$5:$AG$3260)</f>
        <v>#VALUE!</v>
      </c>
      <c r="R504" s="45" t="e">
        <f>SUMIF([1]май2026!$A$5:$A$3260,$A$17:$A$1373,[1]май2026!$AH$5:$AH$3260)</f>
        <v>#VALUE!</v>
      </c>
      <c r="S504" s="17"/>
    </row>
    <row r="505" spans="1:19" s="44" customFormat="1" ht="15.75" hidden="1" x14ac:dyDescent="0.25">
      <c r="A505" s="74"/>
      <c r="B505" s="7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4"/>
      <c r="N505" s="45" t="e">
        <f>SUMIF([1]май2026!$A$5:$A$3260,$A$17:$A$1373,[1]май2026!$J$5:$J$3260)</f>
        <v>#VALUE!</v>
      </c>
      <c r="O505" s="45" t="e">
        <f>SUMIF([1]май2026!$A$5:$A$3260,$A$17:$A$1373,[1]май2026!$AE$5:$AE$3260)</f>
        <v>#VALUE!</v>
      </c>
      <c r="P505" s="45" t="e">
        <f>SUMIF([1]май2026!$A$5:$A$3260,$A$17:$A$1373,[1]май2026!$AF$5:$AF$3260)</f>
        <v>#VALUE!</v>
      </c>
      <c r="Q505" s="45" t="e">
        <f>SUMIF([1]май2026!$A$5:$A$3260,$A$17:$A$1373,[1]май2026!$AG$5:$AG$3260)</f>
        <v>#VALUE!</v>
      </c>
      <c r="R505" s="45" t="e">
        <f>SUMIF([1]май2026!$A$5:$A$3260,$A$17:$A$1373,[1]май2026!$AH$5:$AH$3260)</f>
        <v>#VALUE!</v>
      </c>
      <c r="S505" s="17"/>
    </row>
    <row r="506" spans="1:19" s="7" customFormat="1" ht="15.75" hidden="1" x14ac:dyDescent="0.25">
      <c r="A506" s="74"/>
      <c r="B506" s="7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4"/>
      <c r="N506" s="45" t="e">
        <f>SUMIF([1]май2026!$A$5:$A$3260,$A$17:$A$1373,[1]май2026!$J$5:$J$3260)</f>
        <v>#VALUE!</v>
      </c>
      <c r="O506" s="45" t="e">
        <f>SUMIF([1]май2026!$A$5:$A$3260,$A$17:$A$1373,[1]май2026!$AE$5:$AE$3260)</f>
        <v>#VALUE!</v>
      </c>
      <c r="P506" s="45" t="e">
        <f>SUMIF([1]май2026!$A$5:$A$3260,$A$17:$A$1373,[1]май2026!$AF$5:$AF$3260)</f>
        <v>#VALUE!</v>
      </c>
      <c r="Q506" s="45" t="e">
        <f>SUMIF([1]май2026!$A$5:$A$3260,$A$17:$A$1373,[1]май2026!$AG$5:$AG$3260)</f>
        <v>#VALUE!</v>
      </c>
      <c r="R506" s="45" t="e">
        <f>SUMIF([1]май2026!$A$5:$A$3260,$A$17:$A$1373,[1]май2026!$AH$5:$AH$3260)</f>
        <v>#VALUE!</v>
      </c>
      <c r="S506" s="17"/>
    </row>
    <row r="507" spans="1:19" s="7" customFormat="1" ht="15.75" hidden="1" x14ac:dyDescent="0.25">
      <c r="A507" s="74"/>
      <c r="B507" s="7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4"/>
      <c r="N507" s="45" t="e">
        <f>SUMIF([1]май2026!$A$5:$A$3260,$A$17:$A$1373,[1]май2026!$J$5:$J$3260)</f>
        <v>#VALUE!</v>
      </c>
      <c r="O507" s="45" t="e">
        <f>SUMIF([1]май2026!$A$5:$A$3260,$A$17:$A$1373,[1]май2026!$AE$5:$AE$3260)</f>
        <v>#VALUE!</v>
      </c>
      <c r="P507" s="45" t="e">
        <f>SUMIF([1]май2026!$A$5:$A$3260,$A$17:$A$1373,[1]май2026!$AF$5:$AF$3260)</f>
        <v>#VALUE!</v>
      </c>
      <c r="Q507" s="45" t="e">
        <f>SUMIF([1]май2026!$A$5:$A$3260,$A$17:$A$1373,[1]май2026!$AG$5:$AG$3260)</f>
        <v>#VALUE!</v>
      </c>
      <c r="R507" s="45" t="e">
        <f>SUMIF([1]май2026!$A$5:$A$3260,$A$17:$A$1373,[1]май2026!$AH$5:$AH$3260)</f>
        <v>#VALUE!</v>
      </c>
      <c r="S507" s="17"/>
    </row>
    <row r="508" spans="1:19" s="7" customFormat="1" ht="15.75" hidden="1" x14ac:dyDescent="0.25">
      <c r="A508" s="74"/>
      <c r="B508" s="7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4"/>
      <c r="N508" s="45" t="e">
        <f>SUMIF([1]май2026!$A$5:$A$3260,$A$17:$A$1373,[1]май2026!$J$5:$J$3260)</f>
        <v>#VALUE!</v>
      </c>
      <c r="O508" s="45" t="e">
        <f>SUMIF([1]май2026!$A$5:$A$3260,$A$17:$A$1373,[1]май2026!$AE$5:$AE$3260)</f>
        <v>#VALUE!</v>
      </c>
      <c r="P508" s="45" t="e">
        <f>SUMIF([1]май2026!$A$5:$A$3260,$A$17:$A$1373,[1]май2026!$AF$5:$AF$3260)</f>
        <v>#VALUE!</v>
      </c>
      <c r="Q508" s="45" t="e">
        <f>SUMIF([1]май2026!$A$5:$A$3260,$A$17:$A$1373,[1]май2026!$AG$5:$AG$3260)</f>
        <v>#VALUE!</v>
      </c>
      <c r="R508" s="45" t="e">
        <f>SUMIF([1]май2026!$A$5:$A$3260,$A$17:$A$1373,[1]май2026!$AH$5:$AH$3260)</f>
        <v>#VALUE!</v>
      </c>
      <c r="S508" s="17"/>
    </row>
    <row r="509" spans="1:19" s="7" customFormat="1" ht="15.75" hidden="1" x14ac:dyDescent="0.25">
      <c r="A509" s="74"/>
      <c r="B509" s="7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4"/>
      <c r="N509" s="45" t="e">
        <f>SUMIF([1]май2026!$A$5:$A$3260,$A$17:$A$1373,[1]май2026!$J$5:$J$3260)</f>
        <v>#VALUE!</v>
      </c>
      <c r="O509" s="45" t="e">
        <f>SUMIF([1]май2026!$A$5:$A$3260,$A$17:$A$1373,[1]май2026!$AE$5:$AE$3260)</f>
        <v>#VALUE!</v>
      </c>
      <c r="P509" s="45" t="e">
        <f>SUMIF([1]май2026!$A$5:$A$3260,$A$17:$A$1373,[1]май2026!$AF$5:$AF$3260)</f>
        <v>#VALUE!</v>
      </c>
      <c r="Q509" s="45" t="e">
        <f>SUMIF([1]май2026!$A$5:$A$3260,$A$17:$A$1373,[1]май2026!$AG$5:$AG$3260)</f>
        <v>#VALUE!</v>
      </c>
      <c r="R509" s="45" t="e">
        <f>SUMIF([1]май2026!$A$5:$A$3260,$A$17:$A$1373,[1]май2026!$AH$5:$AH$3260)</f>
        <v>#VALUE!</v>
      </c>
      <c r="S509" s="17"/>
    </row>
    <row r="510" spans="1:19" s="7" customFormat="1" ht="15.75" hidden="1" x14ac:dyDescent="0.25">
      <c r="A510" s="81"/>
      <c r="B510" s="80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114"/>
      <c r="N510" s="66"/>
      <c r="O510" s="66"/>
      <c r="P510" s="66"/>
      <c r="Q510" s="66"/>
      <c r="R510" s="66"/>
      <c r="S510" s="17"/>
    </row>
    <row r="511" spans="1:19" s="7" customFormat="1" hidden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94"/>
      <c r="N511" s="45" t="e">
        <f>SUMIF([1]май2026!$A$5:$A$3260,$A$17:$A$1373,[1]май2026!$J$5:$J$3260)</f>
        <v>#VALUE!</v>
      </c>
      <c r="O511" s="45" t="e">
        <f>SUMIF([1]май2026!$A$5:$A$3260,$A$17:$A$1373,[1]май2026!$AE$5:$AE$3260)</f>
        <v>#VALUE!</v>
      </c>
      <c r="P511" s="45" t="e">
        <f>SUMIF([1]май2026!$A$5:$A$3260,$A$17:$A$1373,[1]май2026!$AF$5:$AF$3260)</f>
        <v>#VALUE!</v>
      </c>
      <c r="Q511" s="45" t="e">
        <f>SUMIF([1]май2026!$A$5:$A$3260,$A$17:$A$1373,[1]май2026!$AG$5:$AG$3260)</f>
        <v>#VALUE!</v>
      </c>
      <c r="R511" s="45" t="e">
        <f>SUMIF([1]май2026!$A$5:$A$3260,$A$17:$A$1373,[1]май2026!$AH$5:$AH$3260)</f>
        <v>#VALUE!</v>
      </c>
      <c r="S511" s="17"/>
    </row>
    <row r="512" spans="1:19" s="7" customFormat="1" hidden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94"/>
      <c r="N512" s="45" t="e">
        <f>SUMIF([1]май2026!$A$5:$A$3260,$A$17:$A$1373,[1]май2026!$J$5:$J$3260)</f>
        <v>#VALUE!</v>
      </c>
      <c r="O512" s="45" t="e">
        <f>SUMIF([1]май2026!$A$5:$A$3260,$A$17:$A$1373,[1]май2026!$AE$5:$AE$3260)</f>
        <v>#VALUE!</v>
      </c>
      <c r="P512" s="45" t="e">
        <f>SUMIF([1]май2026!$A$5:$A$3260,$A$17:$A$1373,[1]май2026!$AF$5:$AF$3260)</f>
        <v>#VALUE!</v>
      </c>
      <c r="Q512" s="45" t="e">
        <f>SUMIF([1]май2026!$A$5:$A$3260,$A$17:$A$1373,[1]май2026!$AG$5:$AG$3260)</f>
        <v>#VALUE!</v>
      </c>
      <c r="R512" s="45" t="e">
        <f>SUMIF([1]май2026!$A$5:$A$3260,$A$17:$A$1373,[1]май2026!$AH$5:$AH$3260)</f>
        <v>#VALUE!</v>
      </c>
      <c r="S512" s="17"/>
    </row>
    <row r="513" spans="1:19" s="7" customFormat="1" hidden="1" x14ac:dyDescent="0.25">
      <c r="A513" s="23"/>
      <c r="B513" s="3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 t="e">
        <f t="shared" ref="N513:R513" si="32">SUM(N514:N514)</f>
        <v>#VALUE!</v>
      </c>
      <c r="O513" s="9" t="e">
        <f t="shared" si="32"/>
        <v>#VALUE!</v>
      </c>
      <c r="P513" s="9" t="e">
        <f t="shared" si="32"/>
        <v>#VALUE!</v>
      </c>
      <c r="Q513" s="9" t="e">
        <f t="shared" si="32"/>
        <v>#VALUE!</v>
      </c>
      <c r="R513" s="9" t="e">
        <f t="shared" si="32"/>
        <v>#VALUE!</v>
      </c>
      <c r="S513" s="17"/>
    </row>
    <row r="514" spans="1:19" s="7" customFormat="1" hidden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94"/>
      <c r="N514" s="45" t="e">
        <f>SUMIF([1]май2026!$A$5:$A$3260,$A$17:$A$1373,[1]май2026!$J$5:$J$3260)</f>
        <v>#VALUE!</v>
      </c>
      <c r="O514" s="45" t="e">
        <f>SUMIF([1]май2026!$A$5:$A$3260,$A$17:$A$1373,[1]май2026!$AE$5:$AE$3260)</f>
        <v>#VALUE!</v>
      </c>
      <c r="P514" s="45" t="e">
        <f>SUMIF([1]май2026!$A$5:$A$3260,$A$17:$A$1373,[1]май2026!$AF$5:$AF$3260)</f>
        <v>#VALUE!</v>
      </c>
      <c r="Q514" s="45" t="e">
        <f>SUMIF([1]май2026!$A$5:$A$3260,$A$17:$A$1373,[1]май2026!$AG$5:$AG$3260)</f>
        <v>#VALUE!</v>
      </c>
      <c r="R514" s="45" t="e">
        <f>SUMIF([1]май2026!$A$5:$A$3260,$A$17:$A$1373,[1]май2026!$AH$5:$AH$3260)</f>
        <v>#VALUE!</v>
      </c>
      <c r="S514" s="17"/>
    </row>
    <row r="515" spans="1:19" s="7" customFormat="1" hidden="1" x14ac:dyDescent="0.25">
      <c r="A515" s="23"/>
      <c r="B515" s="34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48"/>
      <c r="N515" s="55" t="e">
        <f t="shared" ref="N515:R515" si="33">SUM(N517:N542)</f>
        <v>#VALUE!</v>
      </c>
      <c r="O515" s="55" t="e">
        <f t="shared" si="33"/>
        <v>#VALUE!</v>
      </c>
      <c r="P515" s="55" t="e">
        <f t="shared" si="33"/>
        <v>#VALUE!</v>
      </c>
      <c r="Q515" s="55" t="e">
        <f t="shared" si="33"/>
        <v>#VALUE!</v>
      </c>
      <c r="R515" s="55" t="e">
        <f t="shared" si="33"/>
        <v>#VALUE!</v>
      </c>
      <c r="S515" s="17"/>
    </row>
    <row r="516" spans="1:19" s="7" customFormat="1" ht="15.75" hidden="1" x14ac:dyDescent="0.25">
      <c r="A516" s="61"/>
      <c r="B516" s="80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113"/>
      <c r="N516" s="64"/>
      <c r="O516" s="64"/>
      <c r="P516" s="64"/>
      <c r="Q516" s="64"/>
      <c r="R516" s="64"/>
      <c r="S516" s="17"/>
    </row>
    <row r="517" spans="1:19" s="7" customFormat="1" ht="15.75" hidden="1" x14ac:dyDescent="0.25">
      <c r="A517" s="23"/>
      <c r="B517" s="7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94"/>
      <c r="N517" s="45" t="e">
        <f>SUMIF([1]май2026!$A$5:$A$3260,$A$17:$A$1373,[1]май2026!$J$5:$J$3260)</f>
        <v>#VALUE!</v>
      </c>
      <c r="O517" s="45" t="e">
        <f>SUMIF([1]май2026!$A$5:$A$3260,$A$17:$A$1373,[1]май2026!$AE$5:$AE$3260)</f>
        <v>#VALUE!</v>
      </c>
      <c r="P517" s="45" t="e">
        <f>SUMIF([1]май2026!$A$5:$A$3260,$A$17:$A$1373,[1]май2026!$AF$5:$AF$3260)</f>
        <v>#VALUE!</v>
      </c>
      <c r="Q517" s="45" t="e">
        <f>SUMIF([1]май2026!$A$5:$A$3260,$A$17:$A$1373,[1]май2026!$AG$5:$AG$3260)</f>
        <v>#VALUE!</v>
      </c>
      <c r="R517" s="45" t="e">
        <f>SUMIF([1]май2026!$A$5:$A$3260,$A$17:$A$1373,[1]май2026!$AH$5:$AH$3260)</f>
        <v>#VALUE!</v>
      </c>
      <c r="S517" s="17"/>
    </row>
    <row r="518" spans="1:19" s="7" customFormat="1" ht="15.75" hidden="1" x14ac:dyDescent="0.25">
      <c r="A518" s="23"/>
      <c r="B518" s="7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94"/>
      <c r="N518" s="45" t="e">
        <f>SUMIF([1]май2026!$A$5:$A$3260,$A$17:$A$1373,[1]май2026!$J$5:$J$3260)</f>
        <v>#VALUE!</v>
      </c>
      <c r="O518" s="45" t="e">
        <f>SUMIF([1]май2026!$A$5:$A$3260,$A$17:$A$1373,[1]май2026!$AE$5:$AE$3260)</f>
        <v>#VALUE!</v>
      </c>
      <c r="P518" s="45" t="e">
        <f>SUMIF([1]май2026!$A$5:$A$3260,$A$17:$A$1373,[1]май2026!$AF$5:$AF$3260)</f>
        <v>#VALUE!</v>
      </c>
      <c r="Q518" s="45" t="e">
        <f>SUMIF([1]май2026!$A$5:$A$3260,$A$17:$A$1373,[1]май2026!$AG$5:$AG$3260)</f>
        <v>#VALUE!</v>
      </c>
      <c r="R518" s="45" t="e">
        <f>SUMIF([1]май2026!$A$5:$A$3260,$A$17:$A$1373,[1]май2026!$AH$5:$AH$3260)</f>
        <v>#VALUE!</v>
      </c>
      <c r="S518" s="17"/>
    </row>
    <row r="519" spans="1:19" s="7" customFormat="1" ht="15.75" hidden="1" x14ac:dyDescent="0.25">
      <c r="A519" s="23"/>
      <c r="B519" s="7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94"/>
      <c r="N519" s="45" t="e">
        <f>SUMIF([1]май2026!$A$5:$A$3260,$A$17:$A$1373,[1]май2026!$J$5:$J$3260)</f>
        <v>#VALUE!</v>
      </c>
      <c r="O519" s="45" t="e">
        <f>SUMIF([1]май2026!$A$5:$A$3260,$A$17:$A$1373,[1]май2026!$AE$5:$AE$3260)</f>
        <v>#VALUE!</v>
      </c>
      <c r="P519" s="45" t="e">
        <f>SUMIF([1]май2026!$A$5:$A$3260,$A$17:$A$1373,[1]май2026!$AF$5:$AF$3260)</f>
        <v>#VALUE!</v>
      </c>
      <c r="Q519" s="45" t="e">
        <f>SUMIF([1]май2026!$A$5:$A$3260,$A$17:$A$1373,[1]май2026!$AG$5:$AG$3260)</f>
        <v>#VALUE!</v>
      </c>
      <c r="R519" s="45" t="e">
        <f>SUMIF([1]май2026!$A$5:$A$3260,$A$17:$A$1373,[1]май2026!$AH$5:$AH$3260)</f>
        <v>#VALUE!</v>
      </c>
      <c r="S519" s="17"/>
    </row>
    <row r="520" spans="1:19" s="7" customFormat="1" ht="15.75" hidden="1" x14ac:dyDescent="0.25">
      <c r="A520" s="61"/>
      <c r="B520" s="80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114"/>
      <c r="N520" s="66"/>
      <c r="O520" s="66"/>
      <c r="P520" s="66"/>
      <c r="Q520" s="66"/>
      <c r="R520" s="66"/>
      <c r="S520" s="17"/>
    </row>
    <row r="521" spans="1:19" s="7" customFormat="1" ht="15.75" hidden="1" x14ac:dyDescent="0.25">
      <c r="A521" s="23"/>
      <c r="B521" s="7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94"/>
      <c r="N521" s="45" t="e">
        <f>SUMIF([1]май2026!$A$5:$A$3260,$A$17:$A$1373,[1]май2026!$J$5:$J$3260)</f>
        <v>#VALUE!</v>
      </c>
      <c r="O521" s="45" t="e">
        <f>SUMIF([1]май2026!$A$5:$A$3260,$A$17:$A$1373,[1]май2026!$AE$5:$AE$3260)</f>
        <v>#VALUE!</v>
      </c>
      <c r="P521" s="45" t="e">
        <f>SUMIF([1]май2026!$A$5:$A$3260,$A$17:$A$1373,[1]май2026!$AF$5:$AF$3260)</f>
        <v>#VALUE!</v>
      </c>
      <c r="Q521" s="45" t="e">
        <f>SUMIF([1]май2026!$A$5:$A$3260,$A$17:$A$1373,[1]май2026!$AG$5:$AG$3260)</f>
        <v>#VALUE!</v>
      </c>
      <c r="R521" s="45" t="e">
        <f>SUMIF([1]май2026!$A$5:$A$3260,$A$17:$A$1373,[1]май2026!$AH$5:$AH$3260)</f>
        <v>#VALUE!</v>
      </c>
      <c r="S521" s="17"/>
    </row>
    <row r="522" spans="1:19" s="7" customFormat="1" ht="15.75" hidden="1" x14ac:dyDescent="0.25">
      <c r="A522" s="23"/>
      <c r="B522" s="7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94"/>
      <c r="N522" s="45" t="e">
        <f>SUMIF([1]май2026!$A$5:$A$3260,$A$17:$A$1373,[1]май2026!$J$5:$J$3260)</f>
        <v>#VALUE!</v>
      </c>
      <c r="O522" s="45" t="e">
        <f>SUMIF([1]май2026!$A$5:$A$3260,$A$17:$A$1373,[1]май2026!$AE$5:$AE$3260)</f>
        <v>#VALUE!</v>
      </c>
      <c r="P522" s="45" t="e">
        <f>SUMIF([1]май2026!$A$5:$A$3260,$A$17:$A$1373,[1]май2026!$AF$5:$AF$3260)</f>
        <v>#VALUE!</v>
      </c>
      <c r="Q522" s="45" t="e">
        <f>SUMIF([1]май2026!$A$5:$A$3260,$A$17:$A$1373,[1]май2026!$AG$5:$AG$3260)</f>
        <v>#VALUE!</v>
      </c>
      <c r="R522" s="45" t="e">
        <f>SUMIF([1]май2026!$A$5:$A$3260,$A$17:$A$1373,[1]май2026!$AH$5:$AH$3260)</f>
        <v>#VALUE!</v>
      </c>
      <c r="S522" s="17"/>
    </row>
    <row r="523" spans="1:19" s="7" customFormat="1" ht="15.75" hidden="1" x14ac:dyDescent="0.25">
      <c r="A523" s="61"/>
      <c r="B523" s="80"/>
      <c r="C523" s="88"/>
      <c r="D523" s="65"/>
      <c r="E523" s="65"/>
      <c r="F523" s="65"/>
      <c r="G523" s="65"/>
      <c r="H523" s="65"/>
      <c r="I523" s="65"/>
      <c r="J523" s="65"/>
      <c r="K523" s="65"/>
      <c r="L523" s="65"/>
      <c r="M523" s="114"/>
      <c r="N523" s="66"/>
      <c r="O523" s="66"/>
      <c r="P523" s="66"/>
      <c r="Q523" s="66"/>
      <c r="R523" s="66"/>
      <c r="S523" s="17"/>
    </row>
    <row r="524" spans="1:19" s="7" customFormat="1" ht="15.75" hidden="1" x14ac:dyDescent="0.25">
      <c r="A524" s="23"/>
      <c r="B524" s="105"/>
      <c r="C524" s="49"/>
      <c r="D524" s="2"/>
      <c r="E524" s="2"/>
      <c r="F524" s="2"/>
      <c r="G524" s="2"/>
      <c r="H524" s="2"/>
      <c r="I524" s="2"/>
      <c r="J524" s="2"/>
      <c r="K524" s="2"/>
      <c r="L524" s="2"/>
      <c r="M524" s="94"/>
      <c r="N524" s="45" t="e">
        <f>SUMIF([1]май2026!$A$5:$A$3260,$A$17:$A$1373,[1]май2026!$J$5:$J$3260)</f>
        <v>#VALUE!</v>
      </c>
      <c r="O524" s="45" t="e">
        <f>SUMIF([1]май2026!$A$5:$A$3260,$A$17:$A$1373,[1]май2026!$AE$5:$AE$3260)</f>
        <v>#VALUE!</v>
      </c>
      <c r="P524" s="45" t="e">
        <f>SUMIF([1]май2026!$A$5:$A$3260,$A$17:$A$1373,[1]май2026!$AF$5:$AF$3260)</f>
        <v>#VALUE!</v>
      </c>
      <c r="Q524" s="45" t="e">
        <f>SUMIF([1]май2026!$A$5:$A$3260,$A$17:$A$1373,[1]май2026!$AG$5:$AG$3260)</f>
        <v>#VALUE!</v>
      </c>
      <c r="R524" s="45" t="e">
        <f>SUMIF([1]май2026!$A$5:$A$3260,$A$17:$A$1373,[1]май2026!$AH$5:$AH$3260)</f>
        <v>#VALUE!</v>
      </c>
      <c r="S524" s="17"/>
    </row>
    <row r="525" spans="1:19" s="7" customFormat="1" ht="15.75" hidden="1" x14ac:dyDescent="0.25">
      <c r="A525" s="23"/>
      <c r="B525" s="105"/>
      <c r="C525" s="49"/>
      <c r="D525" s="2"/>
      <c r="E525" s="2"/>
      <c r="F525" s="2"/>
      <c r="G525" s="2"/>
      <c r="H525" s="2"/>
      <c r="I525" s="2"/>
      <c r="J525" s="2"/>
      <c r="K525" s="2"/>
      <c r="L525" s="2"/>
      <c r="M525" s="94"/>
      <c r="N525" s="45" t="e">
        <f>SUMIF([1]май2026!$A$5:$A$3260,$A$17:$A$1373,[1]май2026!$J$5:$J$3260)</f>
        <v>#VALUE!</v>
      </c>
      <c r="O525" s="45" t="e">
        <f>SUMIF([1]май2026!$A$5:$A$3260,$A$17:$A$1373,[1]май2026!$AE$5:$AE$3260)</f>
        <v>#VALUE!</v>
      </c>
      <c r="P525" s="45" t="e">
        <f>SUMIF([1]май2026!$A$5:$A$3260,$A$17:$A$1373,[1]май2026!$AF$5:$AF$3260)</f>
        <v>#VALUE!</v>
      </c>
      <c r="Q525" s="45" t="e">
        <f>SUMIF([1]май2026!$A$5:$A$3260,$A$17:$A$1373,[1]май2026!$AG$5:$AG$3260)</f>
        <v>#VALUE!</v>
      </c>
      <c r="R525" s="45" t="e">
        <f>SUMIF([1]май2026!$A$5:$A$3260,$A$17:$A$1373,[1]май2026!$AH$5:$AH$3260)</f>
        <v>#VALUE!</v>
      </c>
      <c r="S525" s="17"/>
    </row>
    <row r="526" spans="1:19" s="7" customFormat="1" ht="15.75" hidden="1" x14ac:dyDescent="0.25">
      <c r="A526" s="23"/>
      <c r="B526" s="7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94"/>
      <c r="N526" s="45" t="e">
        <f>SUMIF([1]май2026!$A$5:$A$3260,$A$17:$A$1373,[1]май2026!$J$5:$J$3260)</f>
        <v>#VALUE!</v>
      </c>
      <c r="O526" s="45" t="e">
        <f>SUMIF([1]май2026!$A$5:$A$3260,$A$17:$A$1373,[1]май2026!$AE$5:$AE$3260)</f>
        <v>#VALUE!</v>
      </c>
      <c r="P526" s="45" t="e">
        <f>SUMIF([1]май2026!$A$5:$A$3260,$A$17:$A$1373,[1]май2026!$AF$5:$AF$3260)</f>
        <v>#VALUE!</v>
      </c>
      <c r="Q526" s="45" t="e">
        <f>SUMIF([1]май2026!$A$5:$A$3260,$A$17:$A$1373,[1]май2026!$AG$5:$AG$3260)</f>
        <v>#VALUE!</v>
      </c>
      <c r="R526" s="45" t="e">
        <f>SUMIF([1]май2026!$A$5:$A$3260,$A$17:$A$1373,[1]май2026!$AH$5:$AH$3260)</f>
        <v>#VALUE!</v>
      </c>
      <c r="S526" s="17"/>
    </row>
    <row r="527" spans="1:19" s="7" customFormat="1" ht="15.75" hidden="1" x14ac:dyDescent="0.25">
      <c r="A527" s="23"/>
      <c r="B527" s="80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94"/>
      <c r="N527" s="45"/>
      <c r="O527" s="45"/>
      <c r="P527" s="45"/>
      <c r="Q527" s="45"/>
      <c r="R527" s="45"/>
      <c r="S527" s="17"/>
    </row>
    <row r="528" spans="1:19" s="7" customFormat="1" hidden="1" x14ac:dyDescent="0.25">
      <c r="A528" s="51"/>
      <c r="B528" s="50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115"/>
      <c r="N528" s="58" t="e">
        <f>SUMIF([1]май2026!$A$5:$A$3260,$A$17:$A$1373,[1]май2026!$J$5:$J$3260)</f>
        <v>#VALUE!</v>
      </c>
      <c r="O528" s="58" t="e">
        <f>SUMIF([1]май2026!$A$5:$A$3260,$A$17:$A$1373,[1]май2026!$AE$5:$AE$3260)</f>
        <v>#VALUE!</v>
      </c>
      <c r="P528" s="58" t="e">
        <f>SUMIF([1]май2026!$A$5:$A$3260,$A$17:$A$1373,[1]май2026!$AF$5:$AF$3260)</f>
        <v>#VALUE!</v>
      </c>
      <c r="Q528" s="58" t="e">
        <f>SUMIF([1]май2026!$A$5:$A$3260,$A$17:$A$1373,[1]май2026!$AG$5:$AG$3260)</f>
        <v>#VALUE!</v>
      </c>
      <c r="R528" s="58" t="e">
        <f>SUMIF([1]май2026!$A$5:$A$3260,$A$17:$A$1373,[1]май2026!$AH$5:$AH$3260)</f>
        <v>#VALUE!</v>
      </c>
      <c r="S528" s="17"/>
    </row>
    <row r="529" spans="1:19" s="7" customFormat="1" hidden="1" x14ac:dyDescent="0.25">
      <c r="A529" s="51"/>
      <c r="B529" s="50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115"/>
      <c r="N529" s="58" t="e">
        <f>SUMIF([1]май2026!$A$5:$A$3260,$A$17:$A$1373,[1]май2026!$J$5:$J$3260)</f>
        <v>#VALUE!</v>
      </c>
      <c r="O529" s="58" t="e">
        <f>SUMIF([1]май2026!$A$5:$A$3260,$A$17:$A$1373,[1]май2026!$AE$5:$AE$3260)</f>
        <v>#VALUE!</v>
      </c>
      <c r="P529" s="58" t="e">
        <f>SUMIF([1]май2026!$A$5:$A$3260,$A$17:$A$1373,[1]май2026!$AF$5:$AF$3260)</f>
        <v>#VALUE!</v>
      </c>
      <c r="Q529" s="58" t="e">
        <f>SUMIF([1]май2026!$A$5:$A$3260,$A$17:$A$1373,[1]май2026!$AG$5:$AG$3260)</f>
        <v>#VALUE!</v>
      </c>
      <c r="R529" s="58" t="e">
        <f>SUMIF([1]май2026!$A$5:$A$3260,$A$17:$A$1373,[1]май2026!$AH$5:$AH$3260)</f>
        <v>#VALUE!</v>
      </c>
      <c r="S529" s="17"/>
    </row>
    <row r="530" spans="1:19" s="7" customFormat="1" hidden="1" x14ac:dyDescent="0.25">
      <c r="A530" s="51"/>
      <c r="B530" s="50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115"/>
      <c r="N530" s="58" t="e">
        <f>SUMIF([1]май2026!$A$5:$A$3260,$A$17:$A$1373,[1]май2026!$J$5:$J$3260)</f>
        <v>#VALUE!</v>
      </c>
      <c r="O530" s="58" t="e">
        <f>SUMIF([1]май2026!$A$5:$A$3260,$A$17:$A$1373,[1]май2026!$AE$5:$AE$3260)</f>
        <v>#VALUE!</v>
      </c>
      <c r="P530" s="58" t="e">
        <f>SUMIF([1]май2026!$A$5:$A$3260,$A$17:$A$1373,[1]май2026!$AF$5:$AF$3260)</f>
        <v>#VALUE!</v>
      </c>
      <c r="Q530" s="58" t="e">
        <f>SUMIF([1]май2026!$A$5:$A$3260,$A$17:$A$1373,[1]май2026!$AG$5:$AG$3260)</f>
        <v>#VALUE!</v>
      </c>
      <c r="R530" s="58" t="e">
        <f>SUMIF([1]май2026!$A$5:$A$3260,$A$17:$A$1373,[1]май2026!$AH$5:$AH$3260)</f>
        <v>#VALUE!</v>
      </c>
      <c r="S530" s="17"/>
    </row>
    <row r="531" spans="1:19" s="7" customFormat="1" ht="15.75" hidden="1" x14ac:dyDescent="0.25">
      <c r="A531" s="61"/>
      <c r="B531" s="80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114"/>
      <c r="N531" s="66"/>
      <c r="O531" s="66"/>
      <c r="P531" s="66"/>
      <c r="Q531" s="66"/>
      <c r="R531" s="66"/>
      <c r="S531" s="17"/>
    </row>
    <row r="532" spans="1:19" s="7" customFormat="1" hidden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94"/>
      <c r="N532" s="45" t="e">
        <f>SUMIF([1]май2026!$A$5:$A$3260,$A$17:$A$1373,[1]май2026!$J$5:$J$3260)</f>
        <v>#VALUE!</v>
      </c>
      <c r="O532" s="45" t="e">
        <f>SUMIF([1]май2026!$A$5:$A$3260,$A$17:$A$1373,[1]май2026!$AE$5:$AE$3260)</f>
        <v>#VALUE!</v>
      </c>
      <c r="P532" s="45" t="e">
        <f>SUMIF([1]май2026!$A$5:$A$3260,$A$17:$A$1373,[1]май2026!$AF$5:$AF$3260)</f>
        <v>#VALUE!</v>
      </c>
      <c r="Q532" s="45" t="e">
        <f>SUMIF([1]май2026!$A$5:$A$3260,$A$17:$A$1373,[1]май2026!$AG$5:$AG$3260)</f>
        <v>#VALUE!</v>
      </c>
      <c r="R532" s="45" t="e">
        <f>SUMIF([1]май2026!$A$5:$A$3260,$A$17:$A$1373,[1]май2026!$AH$5:$AH$3260)</f>
        <v>#VALUE!</v>
      </c>
      <c r="S532" s="17"/>
    </row>
    <row r="533" spans="1:19" s="7" customFormat="1" hidden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94"/>
      <c r="N533" s="45" t="e">
        <f>SUMIF([1]май2026!$A$5:$A$3260,$A$17:$A$1373,[1]май2026!$J$5:$J$3260)</f>
        <v>#VALUE!</v>
      </c>
      <c r="O533" s="45" t="e">
        <f>SUMIF([1]май2026!$A$5:$A$3260,$A$17:$A$1373,[1]май2026!$AE$5:$AE$3260)</f>
        <v>#VALUE!</v>
      </c>
      <c r="P533" s="45" t="e">
        <f>SUMIF([1]май2026!$A$5:$A$3260,$A$17:$A$1373,[1]май2026!$AF$5:$AF$3260)</f>
        <v>#VALUE!</v>
      </c>
      <c r="Q533" s="45" t="e">
        <f>SUMIF([1]май2026!$A$5:$A$3260,$A$17:$A$1373,[1]май2026!$AG$5:$AG$3260)</f>
        <v>#VALUE!</v>
      </c>
      <c r="R533" s="45" t="e">
        <f>SUMIF([1]май2026!$A$5:$A$3260,$A$17:$A$1373,[1]май2026!$AH$5:$AH$3260)</f>
        <v>#VALUE!</v>
      </c>
      <c r="S533" s="17"/>
    </row>
    <row r="534" spans="1:19" s="7" customFormat="1" hidden="1" x14ac:dyDescent="0.25">
      <c r="A534" s="23"/>
      <c r="B534" s="106"/>
      <c r="C534" s="49"/>
      <c r="D534" s="2"/>
      <c r="E534" s="2"/>
      <c r="F534" s="2"/>
      <c r="G534" s="2"/>
      <c r="H534" s="2"/>
      <c r="I534" s="2"/>
      <c r="J534" s="2"/>
      <c r="K534" s="2"/>
      <c r="L534" s="2"/>
      <c r="M534" s="94"/>
      <c r="N534" s="45" t="e">
        <f>SUMIF([1]май2026!$A$5:$A$3260,$A$17:$A$1373,[1]май2026!$J$5:$J$3260)</f>
        <v>#VALUE!</v>
      </c>
      <c r="O534" s="45" t="e">
        <f>SUMIF([1]май2026!$A$5:$A$3260,$A$17:$A$1373,[1]май2026!$AE$5:$AE$3260)</f>
        <v>#VALUE!</v>
      </c>
      <c r="P534" s="45" t="e">
        <f>SUMIF([1]май2026!$A$5:$A$3260,$A$17:$A$1373,[1]май2026!$AF$5:$AF$3260)</f>
        <v>#VALUE!</v>
      </c>
      <c r="Q534" s="45" t="e">
        <f>SUMIF([1]май2026!$A$5:$A$3260,$A$17:$A$1373,[1]май2026!$AG$5:$AG$3260)</f>
        <v>#VALUE!</v>
      </c>
      <c r="R534" s="45" t="e">
        <f>SUMIF([1]май2026!$A$5:$A$3260,$A$17:$A$1373,[1]май2026!$AH$5:$AH$3260)</f>
        <v>#VALUE!</v>
      </c>
      <c r="S534" s="17"/>
    </row>
    <row r="535" spans="1:19" s="7" customFormat="1" hidden="1" x14ac:dyDescent="0.25">
      <c r="A535" s="23"/>
      <c r="B535" s="106"/>
      <c r="C535" s="49"/>
      <c r="D535" s="2"/>
      <c r="E535" s="2"/>
      <c r="F535" s="2"/>
      <c r="G535" s="2"/>
      <c r="H535" s="2"/>
      <c r="I535" s="2"/>
      <c r="J535" s="2"/>
      <c r="K535" s="2"/>
      <c r="L535" s="2"/>
      <c r="M535" s="94"/>
      <c r="N535" s="45" t="e">
        <f>SUMIF([1]май2026!$A$5:$A$3260,$A$17:$A$1373,[1]май2026!$J$5:$J$3260)</f>
        <v>#VALUE!</v>
      </c>
      <c r="O535" s="45" t="e">
        <f>SUMIF([1]май2026!$A$5:$A$3260,$A$17:$A$1373,[1]май2026!$AE$5:$AE$3260)</f>
        <v>#VALUE!</v>
      </c>
      <c r="P535" s="45" t="e">
        <f>SUMIF([1]май2026!$A$5:$A$3260,$A$17:$A$1373,[1]май2026!$AF$5:$AF$3260)</f>
        <v>#VALUE!</v>
      </c>
      <c r="Q535" s="45" t="e">
        <f>SUMIF([1]май2026!$A$5:$A$3260,$A$17:$A$1373,[1]май2026!$AG$5:$AG$3260)</f>
        <v>#VALUE!</v>
      </c>
      <c r="R535" s="45" t="e">
        <f>SUMIF([1]май2026!$A$5:$A$3260,$A$17:$A$1373,[1]май2026!$AH$5:$AH$3260)</f>
        <v>#VALUE!</v>
      </c>
      <c r="S535" s="17"/>
    </row>
    <row r="536" spans="1:19" s="7" customFormat="1" hidden="1" x14ac:dyDescent="0.25">
      <c r="A536" s="23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94"/>
      <c r="N536" s="45" t="e">
        <f>SUMIF([1]май2026!$A$5:$A$3260,$A$17:$A$1373,[1]май2026!$J$5:$J$3260)</f>
        <v>#VALUE!</v>
      </c>
      <c r="O536" s="45" t="e">
        <f>SUMIF([1]май2026!$A$5:$A$3260,$A$17:$A$1373,[1]май2026!$AE$5:$AE$3260)</f>
        <v>#VALUE!</v>
      </c>
      <c r="P536" s="45" t="e">
        <f>SUMIF([1]май2026!$A$5:$A$3260,$A$17:$A$1373,[1]май2026!$AF$5:$AF$3260)</f>
        <v>#VALUE!</v>
      </c>
      <c r="Q536" s="45" t="e">
        <f>SUMIF([1]май2026!$A$5:$A$3260,$A$17:$A$1373,[1]май2026!$AG$5:$AG$3260)</f>
        <v>#VALUE!</v>
      </c>
      <c r="R536" s="45" t="e">
        <f>SUMIF([1]май2026!$A$5:$A$3260,$A$17:$A$1373,[1]май2026!$AH$5:$AH$3260)</f>
        <v>#VALUE!</v>
      </c>
      <c r="S536" s="17"/>
    </row>
    <row r="537" spans="1:19" s="7" customFormat="1" hidden="1" x14ac:dyDescent="0.25">
      <c r="A537" s="23"/>
      <c r="B537" s="106"/>
      <c r="C537" s="49"/>
      <c r="D537" s="2"/>
      <c r="E537" s="2"/>
      <c r="F537" s="2"/>
      <c r="G537" s="2"/>
      <c r="H537" s="2"/>
      <c r="I537" s="2"/>
      <c r="J537" s="2"/>
      <c r="K537" s="2"/>
      <c r="L537" s="2"/>
      <c r="M537" s="94"/>
      <c r="N537" s="45" t="e">
        <f>SUMIF([1]май2026!$A$5:$A$3260,$A$17:$A$1373,[1]май2026!$J$5:$J$3260)</f>
        <v>#VALUE!</v>
      </c>
      <c r="O537" s="45" t="e">
        <f>SUMIF([1]май2026!$A$5:$A$3260,$A$17:$A$1373,[1]май2026!$AE$5:$AE$3260)</f>
        <v>#VALUE!</v>
      </c>
      <c r="P537" s="45" t="e">
        <f>SUMIF([1]май2026!$A$5:$A$3260,$A$17:$A$1373,[1]май2026!$AF$5:$AF$3260)</f>
        <v>#VALUE!</v>
      </c>
      <c r="Q537" s="45" t="e">
        <f>SUMIF([1]май2026!$A$5:$A$3260,$A$17:$A$1373,[1]май2026!$AG$5:$AG$3260)</f>
        <v>#VALUE!</v>
      </c>
      <c r="R537" s="45" t="e">
        <f>SUMIF([1]май2026!$A$5:$A$3260,$A$17:$A$1373,[1]май2026!$AH$5:$AH$3260)</f>
        <v>#VALUE!</v>
      </c>
      <c r="S537" s="17"/>
    </row>
    <row r="538" spans="1:19" s="7" customFormat="1" hidden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94"/>
      <c r="N538" s="45" t="e">
        <f>SUMIF([1]май2026!$A$5:$A$3260,$A$17:$A$1373,[1]май2026!$J$5:$J$3260)</f>
        <v>#VALUE!</v>
      </c>
      <c r="O538" s="45" t="e">
        <f>SUMIF([1]май2026!$A$5:$A$3260,$A$17:$A$1373,[1]май2026!$AE$5:$AE$3260)</f>
        <v>#VALUE!</v>
      </c>
      <c r="P538" s="45" t="e">
        <f>SUMIF([1]май2026!$A$5:$A$3260,$A$17:$A$1373,[1]май2026!$AF$5:$AF$3260)</f>
        <v>#VALUE!</v>
      </c>
      <c r="Q538" s="45" t="e">
        <f>SUMIF([1]май2026!$A$5:$A$3260,$A$17:$A$1373,[1]май2026!$AG$5:$AG$3260)</f>
        <v>#VALUE!</v>
      </c>
      <c r="R538" s="45" t="e">
        <f>SUMIF([1]май2026!$A$5:$A$3260,$A$17:$A$1373,[1]май2026!$AH$5:$AH$3260)</f>
        <v>#VALUE!</v>
      </c>
      <c r="S538" s="17"/>
    </row>
    <row r="539" spans="1:19" s="7" customFormat="1" hidden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94"/>
      <c r="N539" s="45" t="e">
        <f>SUMIF([1]май2026!$A$5:$A$3260,$A$17:$A$1373,[1]май2026!$J$5:$J$3260)</f>
        <v>#VALUE!</v>
      </c>
      <c r="O539" s="45" t="e">
        <f>SUMIF([1]май2026!$A$5:$A$3260,$A$17:$A$1373,[1]май2026!$AE$5:$AE$3260)</f>
        <v>#VALUE!</v>
      </c>
      <c r="P539" s="45" t="e">
        <f>SUMIF([1]май2026!$A$5:$A$3260,$A$17:$A$1373,[1]май2026!$AF$5:$AF$3260)</f>
        <v>#VALUE!</v>
      </c>
      <c r="Q539" s="45" t="e">
        <f>SUMIF([1]май2026!$A$5:$A$3260,$A$17:$A$1373,[1]май2026!$AG$5:$AG$3260)</f>
        <v>#VALUE!</v>
      </c>
      <c r="R539" s="45" t="e">
        <f>SUMIF([1]май2026!$A$5:$A$3260,$A$17:$A$1373,[1]май2026!$AH$5:$AH$3260)</f>
        <v>#VALUE!</v>
      </c>
      <c r="S539" s="17"/>
    </row>
    <row r="540" spans="1:19" s="7" customFormat="1" hidden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94"/>
      <c r="N540" s="45" t="e">
        <f>SUMIF([1]май2026!$A$5:$A$3260,$A$17:$A$1373,[1]май2026!$J$5:$J$3260)</f>
        <v>#VALUE!</v>
      </c>
      <c r="O540" s="45" t="e">
        <f>SUMIF([1]май2026!$A$5:$A$3260,$A$17:$A$1373,[1]май2026!$AE$5:$AE$3260)</f>
        <v>#VALUE!</v>
      </c>
      <c r="P540" s="45" t="e">
        <f>SUMIF([1]май2026!$A$5:$A$3260,$A$17:$A$1373,[1]май2026!$AF$5:$AF$3260)</f>
        <v>#VALUE!</v>
      </c>
      <c r="Q540" s="45" t="e">
        <f>SUMIF([1]май2026!$A$5:$A$3260,$A$17:$A$1373,[1]май2026!$AG$5:$AG$3260)</f>
        <v>#VALUE!</v>
      </c>
      <c r="R540" s="45" t="e">
        <f>SUMIF([1]май2026!$A$5:$A$3260,$A$17:$A$1373,[1]май2026!$AH$5:$AH$3260)</f>
        <v>#VALUE!</v>
      </c>
      <c r="S540" s="17"/>
    </row>
    <row r="541" spans="1:19" s="7" customFormat="1" hidden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94"/>
      <c r="N541" s="45" t="e">
        <f>SUMIF([1]май2026!$A$5:$A$3260,$A$17:$A$1373,[1]май2026!$J$5:$J$3260)</f>
        <v>#VALUE!</v>
      </c>
      <c r="O541" s="45" t="e">
        <f>SUMIF([1]май2026!$A$5:$A$3260,$A$17:$A$1373,[1]май2026!$AE$5:$AE$3260)</f>
        <v>#VALUE!</v>
      </c>
      <c r="P541" s="45" t="e">
        <f>SUMIF([1]май2026!$A$5:$A$3260,$A$17:$A$1373,[1]май2026!$AF$5:$AF$3260)</f>
        <v>#VALUE!</v>
      </c>
      <c r="Q541" s="45" t="e">
        <f>SUMIF([1]май2026!$A$5:$A$3260,$A$17:$A$1373,[1]май2026!$AG$5:$AG$3260)</f>
        <v>#VALUE!</v>
      </c>
      <c r="R541" s="45" t="e">
        <f>SUMIF([1]май2026!$A$5:$A$3260,$A$17:$A$1373,[1]май2026!$AH$5:$AH$3260)</f>
        <v>#VALUE!</v>
      </c>
      <c r="S541" s="17"/>
    </row>
    <row r="542" spans="1:19" s="7" customFormat="1" hidden="1" x14ac:dyDescent="0.25">
      <c r="A542" s="51"/>
      <c r="B542" s="50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115"/>
      <c r="N542" s="58" t="e">
        <f>SUMIF([1]май2026!$A$5:$A$3260,$A$17:$A$1373,[1]май2026!$J$5:$J$3260)</f>
        <v>#VALUE!</v>
      </c>
      <c r="O542" s="58" t="e">
        <f>SUMIF([1]май2026!$A$5:$A$3260,$A$17:$A$1373,[1]май2026!$AE$5:$AE$3260)</f>
        <v>#VALUE!</v>
      </c>
      <c r="P542" s="58" t="e">
        <f>SUMIF([1]май2026!$A$5:$A$3260,$A$17:$A$1373,[1]май2026!$AF$5:$AF$3260)</f>
        <v>#VALUE!</v>
      </c>
      <c r="Q542" s="58" t="e">
        <f>SUMIF([1]май2026!$A$5:$A$3260,$A$17:$A$1373,[1]май2026!$AG$5:$AG$3260)</f>
        <v>#VALUE!</v>
      </c>
      <c r="R542" s="58" t="e">
        <f>SUMIF([1]май2026!$A$5:$A$3260,$A$17:$A$1373,[1]май2026!$AH$5:$AH$3260)</f>
        <v>#VALUE!</v>
      </c>
      <c r="S542" s="17"/>
    </row>
    <row r="543" spans="1:19" s="7" customFormat="1" hidden="1" x14ac:dyDescent="0.25">
      <c r="A543" s="23"/>
      <c r="B543" s="3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48"/>
      <c r="N543" s="55"/>
      <c r="O543" s="55"/>
      <c r="P543" s="55"/>
      <c r="Q543" s="55"/>
      <c r="R543" s="55"/>
      <c r="S543" s="17"/>
    </row>
    <row r="544" spans="1:19" s="7" customFormat="1" hidden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94"/>
      <c r="N544" s="45"/>
      <c r="O544" s="45"/>
      <c r="P544" s="45"/>
      <c r="Q544" s="45"/>
      <c r="R544" s="45"/>
      <c r="S544" s="17"/>
    </row>
    <row r="545" spans="1:83" x14ac:dyDescent="0.25">
      <c r="A545" s="23"/>
      <c r="B545" s="3" t="s">
        <v>19</v>
      </c>
      <c r="C545" s="9">
        <v>0</v>
      </c>
      <c r="D545" s="9">
        <v>5063.67</v>
      </c>
      <c r="E545" s="9">
        <v>4557.21</v>
      </c>
      <c r="F545" s="9">
        <v>89.99816338742454</v>
      </c>
      <c r="G545" s="9">
        <v>506.46000000000004</v>
      </c>
      <c r="H545" s="9">
        <v>3111.71</v>
      </c>
      <c r="I545" s="9">
        <v>1951.96</v>
      </c>
      <c r="J545" s="9">
        <v>4557.21</v>
      </c>
      <c r="K545" s="9">
        <v>233.46841123793519</v>
      </c>
      <c r="L545" s="9">
        <v>-2605.25</v>
      </c>
      <c r="M545" s="48">
        <v>506.46000000000004</v>
      </c>
      <c r="N545" s="55" t="e">
        <f t="shared" ref="N545:R545" si="34">N403+N440+N490+N515+N513+N543</f>
        <v>#VALUE!</v>
      </c>
      <c r="O545" s="55" t="e">
        <f t="shared" si="34"/>
        <v>#VALUE!</v>
      </c>
      <c r="P545" s="55" t="e">
        <f t="shared" si="34"/>
        <v>#VALUE!</v>
      </c>
      <c r="Q545" s="55" t="e">
        <f t="shared" si="34"/>
        <v>#VALUE!</v>
      </c>
      <c r="R545" s="55" t="e">
        <f t="shared" si="34"/>
        <v>#VALUE!</v>
      </c>
    </row>
    <row r="546" spans="1:83" x14ac:dyDescent="0.25">
      <c r="A546" s="23"/>
      <c r="B546" s="3" t="s">
        <v>38</v>
      </c>
      <c r="C546" s="2"/>
      <c r="D546" s="2"/>
      <c r="E546" s="2"/>
      <c r="F546" s="2" t="e">
        <v>#DIV/0!</v>
      </c>
      <c r="G546" s="2"/>
      <c r="H546" s="2"/>
      <c r="I546" s="2"/>
      <c r="J546" s="2"/>
      <c r="K546" s="2" t="e">
        <v>#DIV/0!</v>
      </c>
      <c r="L546" s="2"/>
      <c r="M546" s="94"/>
      <c r="N546" s="56"/>
      <c r="O546" s="56"/>
      <c r="P546" s="56"/>
      <c r="Q546" s="56"/>
      <c r="R546" s="56"/>
    </row>
    <row r="547" spans="1:83" hidden="1" x14ac:dyDescent="0.25">
      <c r="A547" s="23"/>
      <c r="B547" s="3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48"/>
      <c r="N547" s="55" t="e">
        <f t="shared" ref="N547:R547" si="35">SUM(N548:N581)</f>
        <v>#VALUE!</v>
      </c>
      <c r="O547" s="55" t="e">
        <f t="shared" si="35"/>
        <v>#VALUE!</v>
      </c>
      <c r="P547" s="55" t="e">
        <f t="shared" si="35"/>
        <v>#VALUE!</v>
      </c>
      <c r="Q547" s="55" t="e">
        <f t="shared" si="35"/>
        <v>#VALUE!</v>
      </c>
      <c r="R547" s="55" t="e">
        <f t="shared" si="35"/>
        <v>#VALUE!</v>
      </c>
    </row>
    <row r="548" spans="1:83" s="96" customFormat="1" hidden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12"/>
      <c r="N548" s="19" t="e">
        <f>SUMIF([1]май2026!$A$5:$A$3260,$A$17:$A$1373,[1]май2026!$J$5:$J$3260)</f>
        <v>#VALUE!</v>
      </c>
      <c r="O548" s="19" t="e">
        <f>SUMIF([1]май2026!$A$5:$A$3260,$A$17:$A$1373,[1]май2026!$AE$5:$AE$3260)</f>
        <v>#VALUE!</v>
      </c>
      <c r="P548" s="19" t="e">
        <f>SUMIF([1]май2026!$A$5:$A$3260,$A$17:$A$1373,[1]май2026!$AF$5:$AF$3260)</f>
        <v>#VALUE!</v>
      </c>
      <c r="Q548" s="19" t="e">
        <f>SUMIF([1]май2026!$A$5:$A$3260,$A$17:$A$1373,[1]май2026!$AG$5:$AG$3260)</f>
        <v>#VALUE!</v>
      </c>
      <c r="R548" s="19" t="e">
        <f>SUMIF([1]май2026!$A$5:$A$3260,$A$17:$A$1373,[1]май2026!$AH$5:$AH$3260)</f>
        <v>#VALUE!</v>
      </c>
      <c r="S548" s="17"/>
    </row>
    <row r="549" spans="1:83" s="20" customFormat="1" hidden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12"/>
      <c r="N549" s="19" t="e">
        <f>SUMIF([1]май2026!$A$5:$A$3260,$A$17:$A$1373,[1]май2026!$J$5:$J$3260)</f>
        <v>#VALUE!</v>
      </c>
      <c r="O549" s="19" t="e">
        <f>SUMIF([1]май2026!$A$5:$A$3260,$A$17:$A$1373,[1]май2026!$AE$5:$AE$3260)</f>
        <v>#VALUE!</v>
      </c>
      <c r="P549" s="19" t="e">
        <f>SUMIF([1]май2026!$A$5:$A$3260,$A$17:$A$1373,[1]май2026!$AF$5:$AF$3260)</f>
        <v>#VALUE!</v>
      </c>
      <c r="Q549" s="19" t="e">
        <f>SUMIF([1]май2026!$A$5:$A$3260,$A$17:$A$1373,[1]май2026!$AG$5:$AG$3260)</f>
        <v>#VALUE!</v>
      </c>
      <c r="R549" s="19" t="e">
        <f>SUMIF([1]май2026!$A$5:$A$3260,$A$17:$A$1373,[1]май2026!$AH$5:$AH$3260)</f>
        <v>#VALUE!</v>
      </c>
      <c r="S549" s="17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</row>
    <row r="550" spans="1:83" s="20" customFormat="1" hidden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12"/>
      <c r="N550" s="19" t="e">
        <f>SUMIF([1]май2026!$A$5:$A$3260,$A$17:$A$1373,[1]май2026!$J$5:$J$3260)</f>
        <v>#VALUE!</v>
      </c>
      <c r="O550" s="19" t="e">
        <f>SUMIF([1]май2026!$A$5:$A$3260,$A$17:$A$1373,[1]май2026!$AE$5:$AE$3260)</f>
        <v>#VALUE!</v>
      </c>
      <c r="P550" s="19" t="e">
        <f>SUMIF([1]май2026!$A$5:$A$3260,$A$17:$A$1373,[1]май2026!$AF$5:$AF$3260)</f>
        <v>#VALUE!</v>
      </c>
      <c r="Q550" s="19" t="e">
        <f>SUMIF([1]май2026!$A$5:$A$3260,$A$17:$A$1373,[1]май2026!$AG$5:$AG$3260)</f>
        <v>#VALUE!</v>
      </c>
      <c r="R550" s="19" t="e">
        <f>SUMIF([1]май2026!$A$5:$A$3260,$A$17:$A$1373,[1]май2026!$AH$5:$AH$3260)</f>
        <v>#VALUE!</v>
      </c>
      <c r="S550" s="17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</row>
    <row r="551" spans="1:83" s="20" customFormat="1" hidden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12"/>
      <c r="N551" s="19" t="e">
        <f>SUMIF([1]май2026!$A$5:$A$3260,$A$17:$A$1373,[1]май2026!$J$5:$J$3260)</f>
        <v>#VALUE!</v>
      </c>
      <c r="O551" s="19" t="e">
        <f>SUMIF([1]май2026!$A$5:$A$3260,$A$17:$A$1373,[1]май2026!$AE$5:$AE$3260)</f>
        <v>#VALUE!</v>
      </c>
      <c r="P551" s="19" t="e">
        <f>SUMIF([1]май2026!$A$5:$A$3260,$A$17:$A$1373,[1]май2026!$AF$5:$AF$3260)</f>
        <v>#VALUE!</v>
      </c>
      <c r="Q551" s="19" t="e">
        <f>SUMIF([1]май2026!$A$5:$A$3260,$A$17:$A$1373,[1]май2026!$AG$5:$AG$3260)</f>
        <v>#VALUE!</v>
      </c>
      <c r="R551" s="19" t="e">
        <f>SUMIF([1]май2026!$A$5:$A$3260,$A$17:$A$1373,[1]май2026!$AH$5:$AH$3260)</f>
        <v>#VALUE!</v>
      </c>
      <c r="S551" s="17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</row>
    <row r="552" spans="1:83" s="20" customFormat="1" hidden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12"/>
      <c r="N552" s="19" t="e">
        <f>SUMIF([1]май2026!$A$5:$A$3260,$A$17:$A$1373,[1]май2026!$J$5:$J$3260)</f>
        <v>#VALUE!</v>
      </c>
      <c r="O552" s="19" t="e">
        <f>SUMIF([1]май2026!$A$5:$A$3260,$A$17:$A$1373,[1]май2026!$AE$5:$AE$3260)</f>
        <v>#VALUE!</v>
      </c>
      <c r="P552" s="19" t="e">
        <f>SUMIF([1]май2026!$A$5:$A$3260,$A$17:$A$1373,[1]май2026!$AF$5:$AF$3260)</f>
        <v>#VALUE!</v>
      </c>
      <c r="Q552" s="19" t="e">
        <f>SUMIF([1]май2026!$A$5:$A$3260,$A$17:$A$1373,[1]май2026!$AG$5:$AG$3260)</f>
        <v>#VALUE!</v>
      </c>
      <c r="R552" s="19" t="e">
        <f>SUMIF([1]май2026!$A$5:$A$3260,$A$17:$A$1373,[1]май2026!$AH$5:$AH$3260)</f>
        <v>#VALUE!</v>
      </c>
      <c r="S552" s="17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</row>
    <row r="553" spans="1:83" s="20" customFormat="1" hidden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12"/>
      <c r="N553" s="19" t="e">
        <f>SUMIF([1]май2026!$A$5:$A$3260,$A$17:$A$1373,[1]май2026!$J$5:$J$3260)</f>
        <v>#VALUE!</v>
      </c>
      <c r="O553" s="19" t="e">
        <f>SUMIF([1]май2026!$A$5:$A$3260,$A$17:$A$1373,[1]май2026!$AE$5:$AE$3260)</f>
        <v>#VALUE!</v>
      </c>
      <c r="P553" s="19" t="e">
        <f>SUMIF([1]май2026!$A$5:$A$3260,$A$17:$A$1373,[1]май2026!$AF$5:$AF$3260)</f>
        <v>#VALUE!</v>
      </c>
      <c r="Q553" s="19" t="e">
        <f>SUMIF([1]май2026!$A$5:$A$3260,$A$17:$A$1373,[1]май2026!$AG$5:$AG$3260)</f>
        <v>#VALUE!</v>
      </c>
      <c r="R553" s="19" t="e">
        <f>SUMIF([1]май2026!$A$5:$A$3260,$A$17:$A$1373,[1]май2026!$AH$5:$AH$3260)</f>
        <v>#VALUE!</v>
      </c>
      <c r="S553" s="17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</row>
    <row r="554" spans="1:83" s="20" customFormat="1" hidden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12"/>
      <c r="N554" s="19" t="e">
        <f>SUMIF([1]май2026!$A$5:$A$3260,$A$17:$A$1373,[1]май2026!$J$5:$J$3260)</f>
        <v>#VALUE!</v>
      </c>
      <c r="O554" s="19" t="e">
        <f>SUMIF([1]май2026!$A$5:$A$3260,$A$17:$A$1373,[1]май2026!$AE$5:$AE$3260)</f>
        <v>#VALUE!</v>
      </c>
      <c r="P554" s="19" t="e">
        <f>SUMIF([1]май2026!$A$5:$A$3260,$A$17:$A$1373,[1]май2026!$AF$5:$AF$3260)</f>
        <v>#VALUE!</v>
      </c>
      <c r="Q554" s="19" t="e">
        <f>SUMIF([1]май2026!$A$5:$A$3260,$A$17:$A$1373,[1]май2026!$AG$5:$AG$3260)</f>
        <v>#VALUE!</v>
      </c>
      <c r="R554" s="19" t="e">
        <f>SUMIF([1]май2026!$A$5:$A$3260,$A$17:$A$1373,[1]май2026!$AH$5:$AH$3260)</f>
        <v>#VALUE!</v>
      </c>
      <c r="S554" s="17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</row>
    <row r="555" spans="1:83" s="20" customFormat="1" hidden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12"/>
      <c r="N555" s="19" t="e">
        <f>SUMIF([1]май2026!$A$5:$A$3260,$A$17:$A$1373,[1]май2026!$J$5:$J$3260)</f>
        <v>#VALUE!</v>
      </c>
      <c r="O555" s="19" t="e">
        <f>SUMIF([1]май2026!$A$5:$A$3260,$A$17:$A$1373,[1]май2026!$AE$5:$AE$3260)</f>
        <v>#VALUE!</v>
      </c>
      <c r="P555" s="19" t="e">
        <f>SUMIF([1]май2026!$A$5:$A$3260,$A$17:$A$1373,[1]май2026!$AF$5:$AF$3260)</f>
        <v>#VALUE!</v>
      </c>
      <c r="Q555" s="19" t="e">
        <f>SUMIF([1]май2026!$A$5:$A$3260,$A$17:$A$1373,[1]май2026!$AG$5:$AG$3260)</f>
        <v>#VALUE!</v>
      </c>
      <c r="R555" s="19" t="e">
        <f>SUMIF([1]май2026!$A$5:$A$3260,$A$17:$A$1373,[1]май2026!$AH$5:$AH$3260)</f>
        <v>#VALUE!</v>
      </c>
      <c r="S555" s="17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</row>
    <row r="556" spans="1:83" s="20" customFormat="1" hidden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12"/>
      <c r="N556" s="19" t="e">
        <f>SUMIF([1]май2026!$A$5:$A$3260,$A$17:$A$1373,[1]май2026!$J$5:$J$3260)</f>
        <v>#VALUE!</v>
      </c>
      <c r="O556" s="19" t="e">
        <f>SUMIF([1]май2026!$A$5:$A$3260,$A$17:$A$1373,[1]май2026!$AE$5:$AE$3260)</f>
        <v>#VALUE!</v>
      </c>
      <c r="P556" s="19" t="e">
        <f>SUMIF([1]май2026!$A$5:$A$3260,$A$17:$A$1373,[1]май2026!$AF$5:$AF$3260)</f>
        <v>#VALUE!</v>
      </c>
      <c r="Q556" s="19" t="e">
        <f>SUMIF([1]май2026!$A$5:$A$3260,$A$17:$A$1373,[1]май2026!$AG$5:$AG$3260)</f>
        <v>#VALUE!</v>
      </c>
      <c r="R556" s="19" t="e">
        <f>SUMIF([1]май2026!$A$5:$A$3260,$A$17:$A$1373,[1]май2026!$AH$5:$AH$3260)</f>
        <v>#VALUE!</v>
      </c>
      <c r="S556" s="17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</row>
    <row r="557" spans="1:83" s="20" customFormat="1" hidden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12"/>
      <c r="N557" s="19" t="e">
        <f>SUMIF([1]май2026!$A$5:$A$3260,$A$17:$A$1373,[1]май2026!$J$5:$J$3260)</f>
        <v>#VALUE!</v>
      </c>
      <c r="O557" s="19" t="e">
        <f>SUMIF([1]май2026!$A$5:$A$3260,$A$17:$A$1373,[1]май2026!$AE$5:$AE$3260)</f>
        <v>#VALUE!</v>
      </c>
      <c r="P557" s="19" t="e">
        <f>SUMIF([1]май2026!$A$5:$A$3260,$A$17:$A$1373,[1]май2026!$AF$5:$AF$3260)</f>
        <v>#VALUE!</v>
      </c>
      <c r="Q557" s="19" t="e">
        <f>SUMIF([1]май2026!$A$5:$A$3260,$A$17:$A$1373,[1]май2026!$AG$5:$AG$3260)</f>
        <v>#VALUE!</v>
      </c>
      <c r="R557" s="19" t="e">
        <f>SUMIF([1]май2026!$A$5:$A$3260,$A$17:$A$1373,[1]май2026!$AH$5:$AH$3260)</f>
        <v>#VALUE!</v>
      </c>
      <c r="S557" s="17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</row>
    <row r="558" spans="1:83" s="20" customFormat="1" hidden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12"/>
      <c r="N558" s="19" t="e">
        <f>SUMIF([1]май2026!$A$5:$A$3260,$A$17:$A$1373,[1]май2026!$J$5:$J$3260)</f>
        <v>#VALUE!</v>
      </c>
      <c r="O558" s="19" t="e">
        <f>SUMIF([1]май2026!$A$5:$A$3260,$A$17:$A$1373,[1]май2026!$AE$5:$AE$3260)</f>
        <v>#VALUE!</v>
      </c>
      <c r="P558" s="19" t="e">
        <f>SUMIF([1]май2026!$A$5:$A$3260,$A$17:$A$1373,[1]май2026!$AF$5:$AF$3260)</f>
        <v>#VALUE!</v>
      </c>
      <c r="Q558" s="19" t="e">
        <f>SUMIF([1]май2026!$A$5:$A$3260,$A$17:$A$1373,[1]май2026!$AG$5:$AG$3260)</f>
        <v>#VALUE!</v>
      </c>
      <c r="R558" s="19" t="e">
        <f>SUMIF([1]май2026!$A$5:$A$3260,$A$17:$A$1373,[1]май2026!$AH$5:$AH$3260)</f>
        <v>#VALUE!</v>
      </c>
      <c r="S558" s="17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</row>
    <row r="559" spans="1:83" s="20" customFormat="1" hidden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12"/>
      <c r="N559" s="19" t="e">
        <f>SUMIF([1]май2026!$A$5:$A$3260,$A$17:$A$1373,[1]май2026!$J$5:$J$3260)</f>
        <v>#VALUE!</v>
      </c>
      <c r="O559" s="19" t="e">
        <f>SUMIF([1]май2026!$A$5:$A$3260,$A$17:$A$1373,[1]май2026!$AE$5:$AE$3260)</f>
        <v>#VALUE!</v>
      </c>
      <c r="P559" s="19" t="e">
        <f>SUMIF([1]май2026!$A$5:$A$3260,$A$17:$A$1373,[1]май2026!$AF$5:$AF$3260)</f>
        <v>#VALUE!</v>
      </c>
      <c r="Q559" s="19" t="e">
        <f>SUMIF([1]май2026!$A$5:$A$3260,$A$17:$A$1373,[1]май2026!$AG$5:$AG$3260)</f>
        <v>#VALUE!</v>
      </c>
      <c r="R559" s="19" t="e">
        <f>SUMIF([1]май2026!$A$5:$A$3260,$A$17:$A$1373,[1]май2026!$AH$5:$AH$3260)</f>
        <v>#VALUE!</v>
      </c>
      <c r="S559" s="17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</row>
    <row r="560" spans="1:83" s="20" customFormat="1" hidden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12"/>
      <c r="N560" s="19" t="e">
        <f>SUMIF([1]май2026!$A$5:$A$3260,$A$17:$A$1373,[1]май2026!$J$5:$J$3260)</f>
        <v>#VALUE!</v>
      </c>
      <c r="O560" s="19" t="e">
        <f>SUMIF([1]май2026!$A$5:$A$3260,$A$17:$A$1373,[1]май2026!$AE$5:$AE$3260)</f>
        <v>#VALUE!</v>
      </c>
      <c r="P560" s="19" t="e">
        <f>SUMIF([1]май2026!$A$5:$A$3260,$A$17:$A$1373,[1]май2026!$AF$5:$AF$3260)</f>
        <v>#VALUE!</v>
      </c>
      <c r="Q560" s="19" t="e">
        <f>SUMIF([1]май2026!$A$5:$A$3260,$A$17:$A$1373,[1]май2026!$AG$5:$AG$3260)</f>
        <v>#VALUE!</v>
      </c>
      <c r="R560" s="19" t="e">
        <f>SUMIF([1]май2026!$A$5:$A$3260,$A$17:$A$1373,[1]май2026!$AH$5:$AH$3260)</f>
        <v>#VALUE!</v>
      </c>
      <c r="S560" s="17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</row>
    <row r="561" spans="1:83" s="20" customFormat="1" hidden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12"/>
      <c r="N561" s="19" t="e">
        <f>SUMIF([1]май2026!$A$5:$A$3260,$A$17:$A$1373,[1]май2026!$J$5:$J$3260)</f>
        <v>#VALUE!</v>
      </c>
      <c r="O561" s="19" t="e">
        <f>SUMIF([1]май2026!$A$5:$A$3260,$A$17:$A$1373,[1]май2026!$AE$5:$AE$3260)</f>
        <v>#VALUE!</v>
      </c>
      <c r="P561" s="19" t="e">
        <f>SUMIF([1]май2026!$A$5:$A$3260,$A$17:$A$1373,[1]май2026!$AF$5:$AF$3260)</f>
        <v>#VALUE!</v>
      </c>
      <c r="Q561" s="19" t="e">
        <f>SUMIF([1]май2026!$A$5:$A$3260,$A$17:$A$1373,[1]май2026!$AG$5:$AG$3260)</f>
        <v>#VALUE!</v>
      </c>
      <c r="R561" s="19" t="e">
        <f>SUMIF([1]май2026!$A$5:$A$3260,$A$17:$A$1373,[1]май2026!$AH$5:$AH$3260)</f>
        <v>#VALUE!</v>
      </c>
      <c r="S561" s="17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</row>
    <row r="562" spans="1:83" s="20" customFormat="1" hidden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12"/>
      <c r="N562" s="19" t="e">
        <f>SUMIF([1]май2026!$A$5:$A$3260,$A$17:$A$1373,[1]май2026!$J$5:$J$3260)</f>
        <v>#VALUE!</v>
      </c>
      <c r="O562" s="19" t="e">
        <f>SUMIF([1]май2026!$A$5:$A$3260,$A$17:$A$1373,[1]май2026!$AE$5:$AE$3260)</f>
        <v>#VALUE!</v>
      </c>
      <c r="P562" s="19" t="e">
        <f>SUMIF([1]май2026!$A$5:$A$3260,$A$17:$A$1373,[1]май2026!$AF$5:$AF$3260)</f>
        <v>#VALUE!</v>
      </c>
      <c r="Q562" s="19" t="e">
        <f>SUMIF([1]май2026!$A$5:$A$3260,$A$17:$A$1373,[1]май2026!$AG$5:$AG$3260)</f>
        <v>#VALUE!</v>
      </c>
      <c r="R562" s="19" t="e">
        <f>SUMIF([1]май2026!$A$5:$A$3260,$A$17:$A$1373,[1]май2026!$AH$5:$AH$3260)</f>
        <v>#VALUE!</v>
      </c>
      <c r="S562" s="17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</row>
    <row r="563" spans="1:83" s="20" customFormat="1" hidden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12"/>
      <c r="N563" s="19" t="e">
        <f>SUMIF([1]май2026!$A$5:$A$3260,$A$17:$A$1373,[1]май2026!$J$5:$J$3260)</f>
        <v>#VALUE!</v>
      </c>
      <c r="O563" s="19" t="e">
        <f>SUMIF([1]май2026!$A$5:$A$3260,$A$17:$A$1373,[1]май2026!$AE$5:$AE$3260)</f>
        <v>#VALUE!</v>
      </c>
      <c r="P563" s="19" t="e">
        <f>SUMIF([1]май2026!$A$5:$A$3260,$A$17:$A$1373,[1]май2026!$AF$5:$AF$3260)</f>
        <v>#VALUE!</v>
      </c>
      <c r="Q563" s="19" t="e">
        <f>SUMIF([1]май2026!$A$5:$A$3260,$A$17:$A$1373,[1]май2026!$AG$5:$AG$3260)</f>
        <v>#VALUE!</v>
      </c>
      <c r="R563" s="19" t="e">
        <f>SUMIF([1]май2026!$A$5:$A$3260,$A$17:$A$1373,[1]май2026!$AH$5:$AH$3260)</f>
        <v>#VALUE!</v>
      </c>
      <c r="S563" s="17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</row>
    <row r="564" spans="1:83" s="20" customFormat="1" hidden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12"/>
      <c r="N564" s="19" t="e">
        <f>SUMIF([1]май2026!$A$5:$A$3260,$A$17:$A$1373,[1]май2026!$J$5:$J$3260)</f>
        <v>#VALUE!</v>
      </c>
      <c r="O564" s="19" t="e">
        <f>SUMIF([1]май2026!$A$5:$A$3260,$A$17:$A$1373,[1]май2026!$AE$5:$AE$3260)</f>
        <v>#VALUE!</v>
      </c>
      <c r="P564" s="19" t="e">
        <f>SUMIF([1]май2026!$A$5:$A$3260,$A$17:$A$1373,[1]май2026!$AF$5:$AF$3260)</f>
        <v>#VALUE!</v>
      </c>
      <c r="Q564" s="19" t="e">
        <f>SUMIF([1]май2026!$A$5:$A$3260,$A$17:$A$1373,[1]май2026!$AG$5:$AG$3260)</f>
        <v>#VALUE!</v>
      </c>
      <c r="R564" s="19" t="e">
        <f>SUMIF([1]май2026!$A$5:$A$3260,$A$17:$A$1373,[1]май2026!$AH$5:$AH$3260)</f>
        <v>#VALUE!</v>
      </c>
      <c r="S564" s="17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</row>
    <row r="565" spans="1:83" s="20" customFormat="1" hidden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12"/>
      <c r="N565" s="19" t="e">
        <f>SUMIF([1]май2026!$A$5:$A$3260,$A$17:$A$1373,[1]май2026!$J$5:$J$3260)</f>
        <v>#VALUE!</v>
      </c>
      <c r="O565" s="19" t="e">
        <f>SUMIF([1]май2026!$A$5:$A$3260,$A$17:$A$1373,[1]май2026!$AE$5:$AE$3260)</f>
        <v>#VALUE!</v>
      </c>
      <c r="P565" s="19" t="e">
        <f>SUMIF([1]май2026!$A$5:$A$3260,$A$17:$A$1373,[1]май2026!$AF$5:$AF$3260)</f>
        <v>#VALUE!</v>
      </c>
      <c r="Q565" s="19" t="e">
        <f>SUMIF([1]май2026!$A$5:$A$3260,$A$17:$A$1373,[1]май2026!$AG$5:$AG$3260)</f>
        <v>#VALUE!</v>
      </c>
      <c r="R565" s="19" t="e">
        <f>SUMIF([1]май2026!$A$5:$A$3260,$A$17:$A$1373,[1]май2026!$AH$5:$AH$3260)</f>
        <v>#VALUE!</v>
      </c>
      <c r="S565" s="17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</row>
    <row r="566" spans="1:83" s="20" customFormat="1" hidden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12"/>
      <c r="N566" s="19" t="e">
        <f>SUMIF([1]май2026!$A$5:$A$3260,$A$17:$A$1373,[1]май2026!$J$5:$J$3260)</f>
        <v>#VALUE!</v>
      </c>
      <c r="O566" s="19" t="e">
        <f>SUMIF([1]май2026!$A$5:$A$3260,$A$17:$A$1373,[1]май2026!$AE$5:$AE$3260)</f>
        <v>#VALUE!</v>
      </c>
      <c r="P566" s="19" t="e">
        <f>SUMIF([1]май2026!$A$5:$A$3260,$A$17:$A$1373,[1]май2026!$AF$5:$AF$3260)</f>
        <v>#VALUE!</v>
      </c>
      <c r="Q566" s="19" t="e">
        <f>SUMIF([1]май2026!$A$5:$A$3260,$A$17:$A$1373,[1]май2026!$AG$5:$AG$3260)</f>
        <v>#VALUE!</v>
      </c>
      <c r="R566" s="19" t="e">
        <f>SUMIF([1]май2026!$A$5:$A$3260,$A$17:$A$1373,[1]май2026!$AH$5:$AH$3260)</f>
        <v>#VALUE!</v>
      </c>
      <c r="S566" s="17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</row>
    <row r="567" spans="1:83" s="20" customFormat="1" hidden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12"/>
      <c r="N567" s="19" t="e">
        <f>SUMIF([1]май2026!$A$5:$A$3260,$A$17:$A$1373,[1]май2026!$J$5:$J$3260)</f>
        <v>#VALUE!</v>
      </c>
      <c r="O567" s="19" t="e">
        <f>SUMIF([1]май2026!$A$5:$A$3260,$A$17:$A$1373,[1]май2026!$AE$5:$AE$3260)</f>
        <v>#VALUE!</v>
      </c>
      <c r="P567" s="19" t="e">
        <f>SUMIF([1]май2026!$A$5:$A$3260,$A$17:$A$1373,[1]май2026!$AF$5:$AF$3260)</f>
        <v>#VALUE!</v>
      </c>
      <c r="Q567" s="19" t="e">
        <f>SUMIF([1]май2026!$A$5:$A$3260,$A$17:$A$1373,[1]май2026!$AG$5:$AG$3260)</f>
        <v>#VALUE!</v>
      </c>
      <c r="R567" s="19" t="e">
        <f>SUMIF([1]май2026!$A$5:$A$3260,$A$17:$A$1373,[1]май2026!$AH$5:$AH$3260)</f>
        <v>#VALUE!</v>
      </c>
      <c r="S567" s="17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</row>
    <row r="568" spans="1:83" s="20" customFormat="1" hidden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12"/>
      <c r="N568" s="19" t="e">
        <f>SUMIF([1]май2026!$A$5:$A$3260,$A$17:$A$1373,[1]май2026!$J$5:$J$3260)</f>
        <v>#VALUE!</v>
      </c>
      <c r="O568" s="19" t="e">
        <f>SUMIF([1]май2026!$A$5:$A$3260,$A$17:$A$1373,[1]май2026!$AE$5:$AE$3260)</f>
        <v>#VALUE!</v>
      </c>
      <c r="P568" s="19" t="e">
        <f>SUMIF([1]май2026!$A$5:$A$3260,$A$17:$A$1373,[1]май2026!$AF$5:$AF$3260)</f>
        <v>#VALUE!</v>
      </c>
      <c r="Q568" s="19" t="e">
        <f>SUMIF([1]май2026!$A$5:$A$3260,$A$17:$A$1373,[1]май2026!$AG$5:$AG$3260)</f>
        <v>#VALUE!</v>
      </c>
      <c r="R568" s="19" t="e">
        <f>SUMIF([1]май2026!$A$5:$A$3260,$A$17:$A$1373,[1]май2026!$AH$5:$AH$3260)</f>
        <v>#VALUE!</v>
      </c>
      <c r="S568" s="17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</row>
    <row r="569" spans="1:83" s="20" customFormat="1" hidden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12"/>
      <c r="N569" s="19" t="e">
        <f>SUMIF([1]май2026!$A$5:$A$3260,$A$17:$A$1373,[1]май2026!$J$5:$J$3260)</f>
        <v>#VALUE!</v>
      </c>
      <c r="O569" s="19" t="e">
        <f>SUMIF([1]май2026!$A$5:$A$3260,$A$17:$A$1373,[1]май2026!$AE$5:$AE$3260)</f>
        <v>#VALUE!</v>
      </c>
      <c r="P569" s="19" t="e">
        <f>SUMIF([1]май2026!$A$5:$A$3260,$A$17:$A$1373,[1]май2026!$AF$5:$AF$3260)</f>
        <v>#VALUE!</v>
      </c>
      <c r="Q569" s="19" t="e">
        <f>SUMIF([1]май2026!$A$5:$A$3260,$A$17:$A$1373,[1]май2026!$AG$5:$AG$3260)</f>
        <v>#VALUE!</v>
      </c>
      <c r="R569" s="19" t="e">
        <f>SUMIF([1]май2026!$A$5:$A$3260,$A$17:$A$1373,[1]май2026!$AH$5:$AH$3260)</f>
        <v>#VALUE!</v>
      </c>
      <c r="S569" s="17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</row>
    <row r="570" spans="1:83" s="20" customFormat="1" hidden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12"/>
      <c r="N570" s="19" t="e">
        <f>SUMIF([1]май2026!$A$5:$A$3260,$A$17:$A$1373,[1]май2026!$J$5:$J$3260)</f>
        <v>#VALUE!</v>
      </c>
      <c r="O570" s="19" t="e">
        <f>SUMIF([1]май2026!$A$5:$A$3260,$A$17:$A$1373,[1]май2026!$AE$5:$AE$3260)</f>
        <v>#VALUE!</v>
      </c>
      <c r="P570" s="19" t="e">
        <f>SUMIF([1]май2026!$A$5:$A$3260,$A$17:$A$1373,[1]май2026!$AF$5:$AF$3260)</f>
        <v>#VALUE!</v>
      </c>
      <c r="Q570" s="19" t="e">
        <f>SUMIF([1]май2026!$A$5:$A$3260,$A$17:$A$1373,[1]май2026!$AG$5:$AG$3260)</f>
        <v>#VALUE!</v>
      </c>
      <c r="R570" s="19" t="e">
        <f>SUMIF([1]май2026!$A$5:$A$3260,$A$17:$A$1373,[1]май2026!$AH$5:$AH$3260)</f>
        <v>#VALUE!</v>
      </c>
      <c r="S570" s="17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</row>
    <row r="571" spans="1:83" s="20" customFormat="1" hidden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12"/>
      <c r="N571" s="19" t="e">
        <f>SUMIF([1]май2026!$A$5:$A$3260,$A$17:$A$1373,[1]май2026!$J$5:$J$3260)</f>
        <v>#VALUE!</v>
      </c>
      <c r="O571" s="19" t="e">
        <f>SUMIF([1]май2026!$A$5:$A$3260,$A$17:$A$1373,[1]май2026!$AE$5:$AE$3260)</f>
        <v>#VALUE!</v>
      </c>
      <c r="P571" s="19" t="e">
        <f>SUMIF([1]май2026!$A$5:$A$3260,$A$17:$A$1373,[1]май2026!$AF$5:$AF$3260)</f>
        <v>#VALUE!</v>
      </c>
      <c r="Q571" s="19" t="e">
        <f>SUMIF([1]май2026!$A$5:$A$3260,$A$17:$A$1373,[1]май2026!$AG$5:$AG$3260)</f>
        <v>#VALUE!</v>
      </c>
      <c r="R571" s="19" t="e">
        <f>SUMIF([1]май2026!$A$5:$A$3260,$A$17:$A$1373,[1]май2026!$AH$5:$AH$3260)</f>
        <v>#VALUE!</v>
      </c>
      <c r="S571" s="17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</row>
    <row r="572" spans="1:83" s="20" customFormat="1" hidden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12"/>
      <c r="N572" s="19" t="e">
        <f>SUMIF([1]май2026!$A$5:$A$3260,$A$17:$A$1373,[1]май2026!$J$5:$J$3260)</f>
        <v>#VALUE!</v>
      </c>
      <c r="O572" s="19" t="e">
        <f>SUMIF([1]май2026!$A$5:$A$3260,$A$17:$A$1373,[1]май2026!$AE$5:$AE$3260)</f>
        <v>#VALUE!</v>
      </c>
      <c r="P572" s="19" t="e">
        <f>SUMIF([1]май2026!$A$5:$A$3260,$A$17:$A$1373,[1]май2026!$AF$5:$AF$3260)</f>
        <v>#VALUE!</v>
      </c>
      <c r="Q572" s="19" t="e">
        <f>SUMIF([1]май2026!$A$5:$A$3260,$A$17:$A$1373,[1]май2026!$AG$5:$AG$3260)</f>
        <v>#VALUE!</v>
      </c>
      <c r="R572" s="19" t="e">
        <f>SUMIF([1]май2026!$A$5:$A$3260,$A$17:$A$1373,[1]май2026!$AH$5:$AH$3260)</f>
        <v>#VALUE!</v>
      </c>
      <c r="S572" s="17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</row>
    <row r="573" spans="1:83" s="20" customFormat="1" hidden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12"/>
      <c r="N573" s="19" t="e">
        <f>SUMIF([1]май2026!$A$5:$A$3260,$A$17:$A$1373,[1]май2026!$J$5:$J$3260)</f>
        <v>#VALUE!</v>
      </c>
      <c r="O573" s="19" t="e">
        <f>SUMIF([1]май2026!$A$5:$A$3260,$A$17:$A$1373,[1]май2026!$AE$5:$AE$3260)</f>
        <v>#VALUE!</v>
      </c>
      <c r="P573" s="19" t="e">
        <f>SUMIF([1]май2026!$A$5:$A$3260,$A$17:$A$1373,[1]май2026!$AF$5:$AF$3260)</f>
        <v>#VALUE!</v>
      </c>
      <c r="Q573" s="19" t="e">
        <f>SUMIF([1]май2026!$A$5:$A$3260,$A$17:$A$1373,[1]май2026!$AG$5:$AG$3260)</f>
        <v>#VALUE!</v>
      </c>
      <c r="R573" s="19" t="e">
        <f>SUMIF([1]май2026!$A$5:$A$3260,$A$17:$A$1373,[1]май2026!$AH$5:$AH$3260)</f>
        <v>#VALUE!</v>
      </c>
      <c r="S573" s="17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</row>
    <row r="574" spans="1:83" s="20" customFormat="1" hidden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12"/>
      <c r="N574" s="19" t="e">
        <f>SUMIF([1]май2026!$A$5:$A$3260,$A$17:$A$1373,[1]май2026!$J$5:$J$3260)</f>
        <v>#VALUE!</v>
      </c>
      <c r="O574" s="19" t="e">
        <f>SUMIF([1]май2026!$A$5:$A$3260,$A$17:$A$1373,[1]май2026!$AE$5:$AE$3260)</f>
        <v>#VALUE!</v>
      </c>
      <c r="P574" s="19" t="e">
        <f>SUMIF([1]май2026!$A$5:$A$3260,$A$17:$A$1373,[1]май2026!$AF$5:$AF$3260)</f>
        <v>#VALUE!</v>
      </c>
      <c r="Q574" s="19" t="e">
        <f>SUMIF([1]май2026!$A$5:$A$3260,$A$17:$A$1373,[1]май2026!$AG$5:$AG$3260)</f>
        <v>#VALUE!</v>
      </c>
      <c r="R574" s="19" t="e">
        <f>SUMIF([1]май2026!$A$5:$A$3260,$A$17:$A$1373,[1]май2026!$AH$5:$AH$3260)</f>
        <v>#VALUE!</v>
      </c>
      <c r="S574" s="17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</row>
    <row r="575" spans="1:83" s="20" customFormat="1" hidden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12"/>
      <c r="N575" s="19" t="e">
        <f>SUMIF([1]май2026!$A$5:$A$3260,$A$17:$A$1373,[1]май2026!$J$5:$J$3260)</f>
        <v>#VALUE!</v>
      </c>
      <c r="O575" s="19" t="e">
        <f>SUMIF([1]май2026!$A$5:$A$3260,$A$17:$A$1373,[1]май2026!$AE$5:$AE$3260)</f>
        <v>#VALUE!</v>
      </c>
      <c r="P575" s="19" t="e">
        <f>SUMIF([1]май2026!$A$5:$A$3260,$A$17:$A$1373,[1]май2026!$AF$5:$AF$3260)</f>
        <v>#VALUE!</v>
      </c>
      <c r="Q575" s="19" t="e">
        <f>SUMIF([1]май2026!$A$5:$A$3260,$A$17:$A$1373,[1]май2026!$AG$5:$AG$3260)</f>
        <v>#VALUE!</v>
      </c>
      <c r="R575" s="19" t="e">
        <f>SUMIF([1]май2026!$A$5:$A$3260,$A$17:$A$1373,[1]май2026!$AH$5:$AH$3260)</f>
        <v>#VALUE!</v>
      </c>
      <c r="S575" s="17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</row>
    <row r="576" spans="1:83" s="20" customFormat="1" hidden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12"/>
      <c r="N576" s="19" t="e">
        <f>SUMIF([1]май2026!$A$5:$A$3260,$A$17:$A$1373,[1]май2026!$J$5:$J$3260)</f>
        <v>#VALUE!</v>
      </c>
      <c r="O576" s="19" t="e">
        <f>SUMIF([1]май2026!$A$5:$A$3260,$A$17:$A$1373,[1]май2026!$AE$5:$AE$3260)</f>
        <v>#VALUE!</v>
      </c>
      <c r="P576" s="19" t="e">
        <f>SUMIF([1]май2026!$A$5:$A$3260,$A$17:$A$1373,[1]май2026!$AF$5:$AF$3260)</f>
        <v>#VALUE!</v>
      </c>
      <c r="Q576" s="19" t="e">
        <f>SUMIF([1]май2026!$A$5:$A$3260,$A$17:$A$1373,[1]май2026!$AG$5:$AG$3260)</f>
        <v>#VALUE!</v>
      </c>
      <c r="R576" s="19" t="e">
        <f>SUMIF([1]май2026!$A$5:$A$3260,$A$17:$A$1373,[1]май2026!$AH$5:$AH$3260)</f>
        <v>#VALUE!</v>
      </c>
      <c r="S576" s="17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</row>
    <row r="577" spans="1:83" s="20" customFormat="1" hidden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12"/>
      <c r="N577" s="19" t="e">
        <f>SUMIF([1]май2026!$A$5:$A$3260,$A$17:$A$1373,[1]май2026!$J$5:$J$3260)</f>
        <v>#VALUE!</v>
      </c>
      <c r="O577" s="19" t="e">
        <f>SUMIF([1]май2026!$A$5:$A$3260,$A$17:$A$1373,[1]май2026!$AE$5:$AE$3260)</f>
        <v>#VALUE!</v>
      </c>
      <c r="P577" s="19" t="e">
        <f>SUMIF([1]май2026!$A$5:$A$3260,$A$17:$A$1373,[1]май2026!$AF$5:$AF$3260)</f>
        <v>#VALUE!</v>
      </c>
      <c r="Q577" s="19" t="e">
        <f>SUMIF([1]май2026!$A$5:$A$3260,$A$17:$A$1373,[1]май2026!$AG$5:$AG$3260)</f>
        <v>#VALUE!</v>
      </c>
      <c r="R577" s="19" t="e">
        <f>SUMIF([1]май2026!$A$5:$A$3260,$A$17:$A$1373,[1]май2026!$AH$5:$AH$3260)</f>
        <v>#VALUE!</v>
      </c>
      <c r="S577" s="17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</row>
    <row r="578" spans="1:83" s="20" customFormat="1" hidden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12"/>
      <c r="N578" s="19" t="e">
        <f>SUMIF([1]май2026!$A$5:$A$3260,$A$17:$A$1373,[1]май2026!$J$5:$J$3260)</f>
        <v>#VALUE!</v>
      </c>
      <c r="O578" s="19" t="e">
        <f>SUMIF([1]май2026!$A$5:$A$3260,$A$17:$A$1373,[1]май2026!$AE$5:$AE$3260)</f>
        <v>#VALUE!</v>
      </c>
      <c r="P578" s="19" t="e">
        <f>SUMIF([1]май2026!$A$5:$A$3260,$A$17:$A$1373,[1]май2026!$AF$5:$AF$3260)</f>
        <v>#VALUE!</v>
      </c>
      <c r="Q578" s="19" t="e">
        <f>SUMIF([1]май2026!$A$5:$A$3260,$A$17:$A$1373,[1]май2026!$AG$5:$AG$3260)</f>
        <v>#VALUE!</v>
      </c>
      <c r="R578" s="19" t="e">
        <f>SUMIF([1]май2026!$A$5:$A$3260,$A$17:$A$1373,[1]май2026!$AH$5:$AH$3260)</f>
        <v>#VALUE!</v>
      </c>
      <c r="S578" s="17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</row>
    <row r="579" spans="1:83" s="20" customFormat="1" hidden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12"/>
      <c r="N579" s="19" t="e">
        <f>SUMIF([1]май2026!$A$5:$A$3260,$A$17:$A$1373,[1]май2026!$J$5:$J$3260)</f>
        <v>#VALUE!</v>
      </c>
      <c r="O579" s="19" t="e">
        <f>SUMIF([1]май2026!$A$5:$A$3260,$A$17:$A$1373,[1]май2026!$AE$5:$AE$3260)</f>
        <v>#VALUE!</v>
      </c>
      <c r="P579" s="19" t="e">
        <f>SUMIF([1]май2026!$A$5:$A$3260,$A$17:$A$1373,[1]май2026!$AF$5:$AF$3260)</f>
        <v>#VALUE!</v>
      </c>
      <c r="Q579" s="19" t="e">
        <f>SUMIF([1]май2026!$A$5:$A$3260,$A$17:$A$1373,[1]май2026!$AG$5:$AG$3260)</f>
        <v>#VALUE!</v>
      </c>
      <c r="R579" s="19" t="e">
        <f>SUMIF([1]май2026!$A$5:$A$3260,$A$17:$A$1373,[1]май2026!$AH$5:$AH$3260)</f>
        <v>#VALUE!</v>
      </c>
      <c r="S579" s="17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</row>
    <row r="580" spans="1:83" s="20" customFormat="1" hidden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12"/>
      <c r="N580" s="19" t="e">
        <f>SUMIF([1]май2026!$A$5:$A$3260,$A$17:$A$1373,[1]май2026!$J$5:$J$3260)</f>
        <v>#VALUE!</v>
      </c>
      <c r="O580" s="19" t="e">
        <f>SUMIF([1]май2026!$A$5:$A$3260,$A$17:$A$1373,[1]май2026!$AE$5:$AE$3260)</f>
        <v>#VALUE!</v>
      </c>
      <c r="P580" s="19" t="e">
        <f>SUMIF([1]май2026!$A$5:$A$3260,$A$17:$A$1373,[1]май2026!$AF$5:$AF$3260)</f>
        <v>#VALUE!</v>
      </c>
      <c r="Q580" s="19" t="e">
        <f>SUMIF([1]май2026!$A$5:$A$3260,$A$17:$A$1373,[1]май2026!$AG$5:$AG$3260)</f>
        <v>#VALUE!</v>
      </c>
      <c r="R580" s="19" t="e">
        <f>SUMIF([1]май2026!$A$5:$A$3260,$A$17:$A$1373,[1]май2026!$AH$5:$AH$3260)</f>
        <v>#VALUE!</v>
      </c>
      <c r="S580" s="17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</row>
    <row r="581" spans="1:83" s="20" customFormat="1" hidden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12"/>
      <c r="N581" s="19" t="e">
        <f>SUMIF([1]май2026!$A$5:$A$3260,$A$17:$A$1373,[1]май2026!$J$5:$J$3260)</f>
        <v>#VALUE!</v>
      </c>
      <c r="O581" s="19" t="e">
        <f>SUMIF([1]май2026!$A$5:$A$3260,$A$17:$A$1373,[1]май2026!$AE$5:$AE$3260)</f>
        <v>#VALUE!</v>
      </c>
      <c r="P581" s="19" t="e">
        <f>SUMIF([1]май2026!$A$5:$A$3260,$A$17:$A$1373,[1]май2026!$AF$5:$AF$3260)</f>
        <v>#VALUE!</v>
      </c>
      <c r="Q581" s="19" t="e">
        <f>SUMIF([1]май2026!$A$5:$A$3260,$A$17:$A$1373,[1]май2026!$AG$5:$AG$3260)</f>
        <v>#VALUE!</v>
      </c>
      <c r="R581" s="19" t="e">
        <f>SUMIF([1]май2026!$A$5:$A$3260,$A$17:$A$1373,[1]май2026!$AH$5:$AH$3260)</f>
        <v>#VALUE!</v>
      </c>
      <c r="S581" s="17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</row>
    <row r="582" spans="1:83" x14ac:dyDescent="0.25">
      <c r="A582" s="23"/>
      <c r="B582" s="3" t="s">
        <v>16</v>
      </c>
      <c r="C582" s="9">
        <v>3919.9200000000055</v>
      </c>
      <c r="D582" s="9">
        <v>43662.459999999992</v>
      </c>
      <c r="E582" s="9">
        <v>45155.420000000006</v>
      </c>
      <c r="F582" s="9">
        <v>103.41932176977664</v>
      </c>
      <c r="G582" s="9">
        <v>-1492.9600000000137</v>
      </c>
      <c r="H582" s="9">
        <v>2325.9399999999969</v>
      </c>
      <c r="I582" s="9">
        <v>9326.9599999999991</v>
      </c>
      <c r="J582" s="9">
        <v>9225.94</v>
      </c>
      <c r="K582" s="9">
        <v>98.916903256795379</v>
      </c>
      <c r="L582" s="9">
        <v>101.01999999999862</v>
      </c>
      <c r="M582" s="48">
        <v>2426.9599999999955</v>
      </c>
      <c r="N582" s="55" t="e">
        <f t="shared" ref="N582:R582" si="36">SUM(N584:N590)</f>
        <v>#VALUE!</v>
      </c>
      <c r="O582" s="55" t="e">
        <f t="shared" si="36"/>
        <v>#VALUE!</v>
      </c>
      <c r="P582" s="55" t="e">
        <f t="shared" si="36"/>
        <v>#VALUE!</v>
      </c>
      <c r="Q582" s="55" t="e">
        <f t="shared" si="36"/>
        <v>#VALUE!</v>
      </c>
      <c r="R582" s="55" t="e">
        <f t="shared" si="36"/>
        <v>#VALUE!</v>
      </c>
    </row>
    <row r="583" spans="1:83" s="7" customFormat="1" ht="15.75" hidden="1" x14ac:dyDescent="0.25">
      <c r="A583" s="61"/>
      <c r="B583" s="80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113"/>
      <c r="N583" s="64"/>
      <c r="O583" s="64"/>
      <c r="P583" s="64"/>
      <c r="Q583" s="64"/>
      <c r="R583" s="64"/>
      <c r="S583" s="17"/>
    </row>
    <row r="584" spans="1:83" s="7" customFormat="1" ht="15.75" hidden="1" x14ac:dyDescent="0.25">
      <c r="A584" s="74"/>
      <c r="B584" s="71"/>
      <c r="C584" s="2"/>
      <c r="D584" s="94"/>
      <c r="E584" s="2"/>
      <c r="F584" s="2"/>
      <c r="G584" s="2"/>
      <c r="H584" s="2"/>
      <c r="I584" s="2"/>
      <c r="J584" s="2"/>
      <c r="K584" s="2"/>
      <c r="L584" s="2"/>
      <c r="M584" s="94"/>
      <c r="N584" s="45" t="e">
        <f>SUMIF([1]май2026!$A$5:$A$3260,$A$17:$A$1373,[1]май2026!$J$5:$J$3260)</f>
        <v>#VALUE!</v>
      </c>
      <c r="O584" s="45" t="e">
        <f>SUMIF([1]май2026!$A$5:$A$3260,$A$17:$A$1373,[1]май2026!$AE$5:$AE$3260)</f>
        <v>#VALUE!</v>
      </c>
      <c r="P584" s="45" t="e">
        <f>SUMIF([1]май2026!$A$5:$A$3260,$A$17:$A$1373,[1]май2026!$AF$5:$AF$3260)</f>
        <v>#VALUE!</v>
      </c>
      <c r="Q584" s="45" t="e">
        <f>SUMIF([1]май2026!$A$5:$A$3260,$A$17:$A$1373,[1]май2026!$AG$5:$AG$3260)</f>
        <v>#VALUE!</v>
      </c>
      <c r="R584" s="45" t="e">
        <f>SUMIF([1]май2026!$A$5:$A$3260,$A$17:$A$1373,[1]май2026!$AH$5:$AH$3260)</f>
        <v>#VALUE!</v>
      </c>
      <c r="S584" s="17"/>
    </row>
    <row r="585" spans="1:83" s="7" customFormat="1" ht="15.75" hidden="1" x14ac:dyDescent="0.25">
      <c r="A585" s="74"/>
      <c r="B585" s="71"/>
      <c r="C585" s="2"/>
      <c r="D585" s="94"/>
      <c r="E585" s="2"/>
      <c r="F585" s="2"/>
      <c r="G585" s="2"/>
      <c r="H585" s="2"/>
      <c r="I585" s="2"/>
      <c r="J585" s="2"/>
      <c r="K585" s="2"/>
      <c r="L585" s="2"/>
      <c r="M585" s="94"/>
      <c r="N585" s="45" t="e">
        <f>SUMIF([1]май2026!$A$5:$A$3260,$A$17:$A$1373,[1]май2026!$J$5:$J$3260)</f>
        <v>#VALUE!</v>
      </c>
      <c r="O585" s="45" t="e">
        <f>SUMIF([1]май2026!$A$5:$A$3260,$A$17:$A$1373,[1]май2026!$AE$5:$AE$3260)</f>
        <v>#VALUE!</v>
      </c>
      <c r="P585" s="45" t="e">
        <f>SUMIF([1]май2026!$A$5:$A$3260,$A$17:$A$1373,[1]май2026!$AF$5:$AF$3260)</f>
        <v>#VALUE!</v>
      </c>
      <c r="Q585" s="45" t="e">
        <f>SUMIF([1]май2026!$A$5:$A$3260,$A$17:$A$1373,[1]май2026!$AG$5:$AG$3260)</f>
        <v>#VALUE!</v>
      </c>
      <c r="R585" s="45" t="e">
        <f>SUMIF([1]май2026!$A$5:$A$3260,$A$17:$A$1373,[1]май2026!$AH$5:$AH$3260)</f>
        <v>#VALUE!</v>
      </c>
      <c r="S585" s="17"/>
    </row>
    <row r="586" spans="1:83" s="7" customFormat="1" ht="15.75" hidden="1" x14ac:dyDescent="0.25">
      <c r="A586" s="81"/>
      <c r="B586" s="80"/>
      <c r="C586" s="65"/>
      <c r="D586" s="114"/>
      <c r="E586" s="65"/>
      <c r="F586" s="65"/>
      <c r="G586" s="65"/>
      <c r="H586" s="65"/>
      <c r="I586" s="65"/>
      <c r="J586" s="65"/>
      <c r="K586" s="65"/>
      <c r="L586" s="65"/>
      <c r="M586" s="114"/>
      <c r="N586" s="66"/>
      <c r="O586" s="66"/>
      <c r="P586" s="66"/>
      <c r="Q586" s="66"/>
      <c r="R586" s="66"/>
      <c r="S586" s="17"/>
    </row>
    <row r="587" spans="1:83" s="7" customFormat="1" hidden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4"/>
      <c r="N587" s="45" t="e">
        <f>SUMIF([1]май2026!$A$5:$A$3260,$A$17:$A$1373,[1]май2026!$J$5:$J$3260)</f>
        <v>#VALUE!</v>
      </c>
      <c r="O587" s="45" t="e">
        <f>SUMIF([1]май2026!$A$5:$A$3260,$A$17:$A$1373,[1]май2026!$AE$5:$AE$3260)</f>
        <v>#VALUE!</v>
      </c>
      <c r="P587" s="45" t="e">
        <f>SUMIF([1]май2026!$A$5:$A$3260,$A$17:$A$1373,[1]май2026!$AF$5:$AF$3260)</f>
        <v>#VALUE!</v>
      </c>
      <c r="Q587" s="45" t="e">
        <f>SUMIF([1]май2026!$A$5:$A$3260,$A$17:$A$1373,[1]май2026!$AG$5:$AG$3260)</f>
        <v>#VALUE!</v>
      </c>
      <c r="R587" s="45" t="e">
        <f>SUMIF([1]май2026!$A$5:$A$3260,$A$17:$A$1373,[1]май2026!$AH$5:$AH$3260)</f>
        <v>#VALUE!</v>
      </c>
      <c r="S587" s="17"/>
    </row>
    <row r="588" spans="1:83" s="7" customFormat="1" hidden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94"/>
      <c r="N588" s="45" t="e">
        <f>SUMIF([1]май2026!$A$5:$A$3260,$A$17:$A$1373,[1]май2026!$J$5:$J$3260)</f>
        <v>#VALUE!</v>
      </c>
      <c r="O588" s="45" t="e">
        <f>SUMIF([1]май2026!$A$5:$A$3260,$A$17:$A$1373,[1]май2026!$AE$5:$AE$3260)</f>
        <v>#VALUE!</v>
      </c>
      <c r="P588" s="45" t="e">
        <f>SUMIF([1]май2026!$A$5:$A$3260,$A$17:$A$1373,[1]май2026!$AF$5:$AF$3260)</f>
        <v>#VALUE!</v>
      </c>
      <c r="Q588" s="45" t="e">
        <f>SUMIF([1]май2026!$A$5:$A$3260,$A$17:$A$1373,[1]май2026!$AG$5:$AG$3260)</f>
        <v>#VALUE!</v>
      </c>
      <c r="R588" s="45" t="e">
        <f>SUMIF([1]май2026!$A$5:$A$3260,$A$17:$A$1373,[1]май2026!$AH$5:$AH$3260)</f>
        <v>#VALUE!</v>
      </c>
      <c r="S588" s="17"/>
    </row>
    <row r="589" spans="1:83" s="7" customFormat="1" hidden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94"/>
      <c r="N589" s="45" t="e">
        <f>SUMIF([1]май2026!$A$5:$A$3260,$A$17:$A$1373,[1]май2026!$J$5:$J$3260)</f>
        <v>#VALUE!</v>
      </c>
      <c r="O589" s="45" t="e">
        <f>SUMIF([1]май2026!$A$5:$A$3260,$A$17:$A$1373,[1]май2026!$AE$5:$AE$3260)</f>
        <v>#VALUE!</v>
      </c>
      <c r="P589" s="45" t="e">
        <f>SUMIF([1]май2026!$A$5:$A$3260,$A$17:$A$1373,[1]май2026!$AF$5:$AF$3260)</f>
        <v>#VALUE!</v>
      </c>
      <c r="Q589" s="45" t="e">
        <f>SUMIF([1]май2026!$A$5:$A$3260,$A$17:$A$1373,[1]май2026!$AG$5:$AG$3260)</f>
        <v>#VALUE!</v>
      </c>
      <c r="R589" s="45" t="e">
        <f>SUMIF([1]май2026!$A$5:$A$3260,$A$17:$A$1373,[1]май2026!$AH$5:$AH$3260)</f>
        <v>#VALUE!</v>
      </c>
      <c r="S589" s="17"/>
    </row>
    <row r="590" spans="1:83" x14ac:dyDescent="0.25">
      <c r="A590" s="23">
        <v>1437</v>
      </c>
      <c r="B590" s="1" t="s">
        <v>45</v>
      </c>
      <c r="C590" s="2">
        <v>3919.9200000000055</v>
      </c>
      <c r="D590" s="2">
        <v>43662.459999999992</v>
      </c>
      <c r="E590" s="2">
        <v>45155.420000000006</v>
      </c>
      <c r="F590" s="2">
        <v>103.41932176977664</v>
      </c>
      <c r="G590" s="2">
        <v>-1492.9600000000137</v>
      </c>
      <c r="H590" s="2">
        <v>2325.9399999999969</v>
      </c>
      <c r="I590" s="2">
        <v>9326.9599999999991</v>
      </c>
      <c r="J590" s="2">
        <v>9225.94</v>
      </c>
      <c r="K590" s="2">
        <v>98.916903256795379</v>
      </c>
      <c r="L590" s="2">
        <v>101.01999999999862</v>
      </c>
      <c r="M590" s="94">
        <v>2426.9599999999955</v>
      </c>
      <c r="N590" s="45" t="e">
        <f>SUMIF([1]май2026!$A$5:$A$3260,$A$17:$A$1373,[1]май2026!$J$5:$J$3260)</f>
        <v>#VALUE!</v>
      </c>
      <c r="O590" s="45" t="e">
        <f>SUMIF([1]май2026!$A$5:$A$3260,$A$17:$A$1373,[1]май2026!$AE$5:$AE$3260)</f>
        <v>#VALUE!</v>
      </c>
      <c r="P590" s="45" t="e">
        <f>SUMIF([1]май2026!$A$5:$A$3260,$A$17:$A$1373,[1]май2026!$AF$5:$AF$3260)</f>
        <v>#VALUE!</v>
      </c>
      <c r="Q590" s="45" t="e">
        <f>SUMIF([1]май2026!$A$5:$A$3260,$A$17:$A$1373,[1]май2026!$AG$5:$AG$3260)</f>
        <v>#VALUE!</v>
      </c>
      <c r="R590" s="45" t="e">
        <f>SUMIF([1]май2026!$A$5:$A$3260,$A$17:$A$1373,[1]май2026!$AH$5:$AH$3260)</f>
        <v>#VALUE!</v>
      </c>
    </row>
    <row r="591" spans="1:83" s="7" customFormat="1" hidden="1" x14ac:dyDescent="0.25">
      <c r="A591" s="23"/>
      <c r="B591" s="3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48"/>
      <c r="N591" s="55" t="e">
        <f t="shared" ref="N591:R591" si="37">SUM(N592:N592)</f>
        <v>#VALUE!</v>
      </c>
      <c r="O591" s="55" t="e">
        <f t="shared" si="37"/>
        <v>#VALUE!</v>
      </c>
      <c r="P591" s="55" t="e">
        <f t="shared" si="37"/>
        <v>#VALUE!</v>
      </c>
      <c r="Q591" s="55" t="e">
        <f t="shared" si="37"/>
        <v>#VALUE!</v>
      </c>
      <c r="R591" s="55" t="e">
        <f t="shared" si="37"/>
        <v>#VALUE!</v>
      </c>
      <c r="S591" s="17"/>
    </row>
    <row r="592" spans="1:83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4"/>
      <c r="N592" s="45" t="e">
        <f>SUMIF([1]май2026!$A$5:$A$3260,$A$17:$A$1373,[1]май2026!$J$5:$J$3260)</f>
        <v>#VALUE!</v>
      </c>
      <c r="O592" s="45" t="e">
        <f>SUMIF([1]май2026!$A$5:$A$3260,$A$17:$A$1373,[1]май2026!$AE$5:$AE$3260)</f>
        <v>#VALUE!</v>
      </c>
      <c r="P592" s="45" t="e">
        <f>SUMIF([1]май2026!$A$5:$A$3260,$A$17:$A$1373,[1]май2026!$AF$5:$AF$3260)</f>
        <v>#VALUE!</v>
      </c>
      <c r="Q592" s="45" t="e">
        <f>SUMIF([1]май2026!$A$5:$A$3260,$A$17:$A$1373,[1]май2026!$AG$5:$AG$3260)</f>
        <v>#VALUE!</v>
      </c>
      <c r="R592" s="45" t="e">
        <f>SUMIF([1]май2026!$A$5:$A$3260,$A$17:$A$1373,[1]май2026!$AH$5:$AH$3260)</f>
        <v>#VALUE!</v>
      </c>
      <c r="S592" s="17"/>
    </row>
    <row r="593" spans="1:19" s="7" customFormat="1" hidden="1" x14ac:dyDescent="0.25">
      <c r="A593" s="23"/>
      <c r="B593" s="3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 t="e">
        <f t="shared" ref="N593:R593" si="38">SUM(N595:N616)</f>
        <v>#VALUE!</v>
      </c>
      <c r="O593" s="9" t="e">
        <f t="shared" si="38"/>
        <v>#VALUE!</v>
      </c>
      <c r="P593" s="9" t="e">
        <f t="shared" si="38"/>
        <v>#VALUE!</v>
      </c>
      <c r="Q593" s="9" t="e">
        <f t="shared" si="38"/>
        <v>#VALUE!</v>
      </c>
      <c r="R593" s="9" t="e">
        <f t="shared" si="38"/>
        <v>#VALUE!</v>
      </c>
      <c r="S593" s="17"/>
    </row>
    <row r="594" spans="1:19" s="7" customFormat="1" ht="15.75" hidden="1" x14ac:dyDescent="0.25">
      <c r="A594" s="61"/>
      <c r="B594" s="80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113"/>
      <c r="N594" s="64"/>
      <c r="O594" s="64"/>
      <c r="P594" s="64"/>
      <c r="Q594" s="64"/>
      <c r="R594" s="64"/>
      <c r="S594" s="17"/>
    </row>
    <row r="595" spans="1:19" s="7" customFormat="1" ht="15.75" hidden="1" x14ac:dyDescent="0.25">
      <c r="A595" s="74"/>
      <c r="B595" s="7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4"/>
      <c r="N595" s="45" t="e">
        <f>SUMIF([1]май2026!$A$5:$A$3260,$A$17:$A$1373,[1]май2026!$J$5:$J$3260)</f>
        <v>#VALUE!</v>
      </c>
      <c r="O595" s="45" t="e">
        <f>SUMIF([1]май2026!$A$5:$A$3260,$A$17:$A$1373,[1]май2026!$AE$5:$AE$3260)</f>
        <v>#VALUE!</v>
      </c>
      <c r="P595" s="45" t="e">
        <f>SUMIF([1]май2026!$A$5:$A$3260,$A$17:$A$1373,[1]май2026!$AF$5:$AF$3260)</f>
        <v>#VALUE!</v>
      </c>
      <c r="Q595" s="45" t="e">
        <f>SUMIF([1]май2026!$A$5:$A$3260,$A$17:$A$1373,[1]май2026!$AG$5:$AG$3260)</f>
        <v>#VALUE!</v>
      </c>
      <c r="R595" s="45" t="e">
        <f>SUMIF([1]май2026!$A$5:$A$3260,$A$17:$A$1373,[1]май2026!$AH$5:$AH$3260)</f>
        <v>#VALUE!</v>
      </c>
      <c r="S595" s="17"/>
    </row>
    <row r="596" spans="1:19" s="7" customFormat="1" ht="15.75" hidden="1" x14ac:dyDescent="0.25">
      <c r="A596" s="74"/>
      <c r="B596" s="7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4"/>
      <c r="N596" s="45" t="e">
        <f>SUMIF([1]май2026!$A$5:$A$3260,$A$17:$A$1373,[1]май2026!$J$5:$J$3260)</f>
        <v>#VALUE!</v>
      </c>
      <c r="O596" s="45" t="e">
        <f>SUMIF([1]май2026!$A$5:$A$3260,$A$17:$A$1373,[1]май2026!$AE$5:$AE$3260)</f>
        <v>#VALUE!</v>
      </c>
      <c r="P596" s="45" t="e">
        <f>SUMIF([1]май2026!$A$5:$A$3260,$A$17:$A$1373,[1]май2026!$AF$5:$AF$3260)</f>
        <v>#VALUE!</v>
      </c>
      <c r="Q596" s="45" t="e">
        <f>SUMIF([1]май2026!$A$5:$A$3260,$A$17:$A$1373,[1]май2026!$AG$5:$AG$3260)</f>
        <v>#VALUE!</v>
      </c>
      <c r="R596" s="45" t="e">
        <f>SUMIF([1]май2026!$A$5:$A$3260,$A$17:$A$1373,[1]май2026!$AH$5:$AH$3260)</f>
        <v>#VALUE!</v>
      </c>
      <c r="S596" s="17"/>
    </row>
    <row r="597" spans="1:19" s="98" customFormat="1" ht="15.75" hidden="1" x14ac:dyDescent="0.25">
      <c r="A597" s="74"/>
      <c r="B597" s="7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4"/>
      <c r="N597" s="45" t="e">
        <f>SUMIF([1]май2026!$A$5:$A$3260,$A$17:$A$1373,[1]май2026!$J$5:$J$3260)</f>
        <v>#VALUE!</v>
      </c>
      <c r="O597" s="45" t="e">
        <f>SUMIF([1]май2026!$A$5:$A$3260,$A$17:$A$1373,[1]май2026!$AE$5:$AE$3260)</f>
        <v>#VALUE!</v>
      </c>
      <c r="P597" s="45" t="e">
        <f>SUMIF([1]май2026!$A$5:$A$3260,$A$17:$A$1373,[1]май2026!$AF$5:$AF$3260)</f>
        <v>#VALUE!</v>
      </c>
      <c r="Q597" s="45" t="e">
        <f>SUMIF([1]май2026!$A$5:$A$3260,$A$17:$A$1373,[1]май2026!$AG$5:$AG$3260)</f>
        <v>#VALUE!</v>
      </c>
      <c r="R597" s="45" t="e">
        <f>SUMIF([1]май2026!$A$5:$A$3260,$A$17:$A$1373,[1]май2026!$AH$5:$AH$3260)</f>
        <v>#VALUE!</v>
      </c>
      <c r="S597" s="17"/>
    </row>
    <row r="598" spans="1:19" s="7" customFormat="1" ht="15.75" hidden="1" x14ac:dyDescent="0.25">
      <c r="A598" s="74"/>
      <c r="B598" s="7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4"/>
      <c r="N598" s="45" t="e">
        <f>SUMIF([1]май2026!$A$5:$A$3260,$A$17:$A$1373,[1]май2026!$J$5:$J$3260)</f>
        <v>#VALUE!</v>
      </c>
      <c r="O598" s="45" t="e">
        <f>SUMIF([1]май2026!$A$5:$A$3260,$A$17:$A$1373,[1]май2026!$AE$5:$AE$3260)</f>
        <v>#VALUE!</v>
      </c>
      <c r="P598" s="45" t="e">
        <f>SUMIF([1]май2026!$A$5:$A$3260,$A$17:$A$1373,[1]май2026!$AF$5:$AF$3260)</f>
        <v>#VALUE!</v>
      </c>
      <c r="Q598" s="45" t="e">
        <f>SUMIF([1]май2026!$A$5:$A$3260,$A$17:$A$1373,[1]май2026!$AG$5:$AG$3260)</f>
        <v>#VALUE!</v>
      </c>
      <c r="R598" s="45" t="e">
        <f>SUMIF([1]май2026!$A$5:$A$3260,$A$17:$A$1373,[1]май2026!$AH$5:$AH$3260)</f>
        <v>#VALUE!</v>
      </c>
      <c r="S598" s="17"/>
    </row>
    <row r="599" spans="1:19" s="7" customFormat="1" ht="15.75" hidden="1" x14ac:dyDescent="0.25">
      <c r="A599" s="74"/>
      <c r="B599" s="7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4"/>
      <c r="N599" s="45" t="e">
        <f>SUMIF([1]май2026!$A$5:$A$3260,$A$17:$A$1373,[1]май2026!$J$5:$J$3260)</f>
        <v>#VALUE!</v>
      </c>
      <c r="O599" s="45" t="e">
        <f>SUMIF([1]май2026!$A$5:$A$3260,$A$17:$A$1373,[1]май2026!$AE$5:$AE$3260)</f>
        <v>#VALUE!</v>
      </c>
      <c r="P599" s="45" t="e">
        <f>SUMIF([1]май2026!$A$5:$A$3260,$A$17:$A$1373,[1]май2026!$AF$5:$AF$3260)</f>
        <v>#VALUE!</v>
      </c>
      <c r="Q599" s="45" t="e">
        <f>SUMIF([1]май2026!$A$5:$A$3260,$A$17:$A$1373,[1]май2026!$AG$5:$AG$3260)</f>
        <v>#VALUE!</v>
      </c>
      <c r="R599" s="45" t="e">
        <f>SUMIF([1]май2026!$A$5:$A$3260,$A$17:$A$1373,[1]май2026!$AH$5:$AH$3260)</f>
        <v>#VALUE!</v>
      </c>
      <c r="S599" s="17"/>
    </row>
    <row r="600" spans="1:19" s="7" customFormat="1" ht="15.75" hidden="1" x14ac:dyDescent="0.25">
      <c r="A600" s="74"/>
      <c r="B600" s="7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4"/>
      <c r="N600" s="45"/>
      <c r="O600" s="45"/>
      <c r="P600" s="45"/>
      <c r="Q600" s="45"/>
      <c r="R600" s="45"/>
      <c r="S600" s="17"/>
    </row>
    <row r="601" spans="1:19" s="7" customFormat="1" ht="15.75" hidden="1" x14ac:dyDescent="0.25">
      <c r="A601" s="74"/>
      <c r="B601" s="7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94"/>
      <c r="N601" s="45"/>
      <c r="O601" s="45"/>
      <c r="P601" s="45"/>
      <c r="Q601" s="45"/>
      <c r="R601" s="45"/>
      <c r="S601" s="17"/>
    </row>
    <row r="602" spans="1:19" s="7" customFormat="1" ht="15.75" hidden="1" x14ac:dyDescent="0.25">
      <c r="A602" s="74"/>
      <c r="B602" s="7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94"/>
      <c r="N602" s="45" t="e">
        <f>SUMIF([1]май2026!$A$5:$A$3260,$A$17:$A$1373,[1]май2026!$J$5:$J$3260)</f>
        <v>#VALUE!</v>
      </c>
      <c r="O602" s="45" t="e">
        <f>SUMIF([1]май2026!$A$5:$A$3260,$A$17:$A$1373,[1]май2026!$AE$5:$AE$3260)</f>
        <v>#VALUE!</v>
      </c>
      <c r="P602" s="45" t="e">
        <f>SUMIF([1]май2026!$A$5:$A$3260,$A$17:$A$1373,[1]май2026!$AF$5:$AF$3260)</f>
        <v>#VALUE!</v>
      </c>
      <c r="Q602" s="45" t="e">
        <f>SUMIF([1]май2026!$A$5:$A$3260,$A$17:$A$1373,[1]май2026!$AG$5:$AG$3260)</f>
        <v>#VALUE!</v>
      </c>
      <c r="R602" s="45" t="e">
        <f>SUMIF([1]май2026!$A$5:$A$3260,$A$17:$A$1373,[1]май2026!$AH$5:$AH$3260)</f>
        <v>#VALUE!</v>
      </c>
      <c r="S602" s="17"/>
    </row>
    <row r="603" spans="1:19" s="7" customFormat="1" ht="15.75" hidden="1" x14ac:dyDescent="0.25">
      <c r="A603" s="74"/>
      <c r="B603" s="7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94"/>
      <c r="N603" s="45" t="e">
        <f>SUMIF([1]май2026!$A$5:$A$3260,$A$17:$A$1373,[1]май2026!$J$5:$J$3260)</f>
        <v>#VALUE!</v>
      </c>
      <c r="O603" s="45" t="e">
        <f>SUMIF([1]май2026!$A$5:$A$3260,$A$17:$A$1373,[1]май2026!$AE$5:$AE$3260)</f>
        <v>#VALUE!</v>
      </c>
      <c r="P603" s="45" t="e">
        <f>SUMIF([1]май2026!$A$5:$A$3260,$A$17:$A$1373,[1]май2026!$AF$5:$AF$3260)</f>
        <v>#VALUE!</v>
      </c>
      <c r="Q603" s="45" t="e">
        <f>SUMIF([1]май2026!$A$5:$A$3260,$A$17:$A$1373,[1]май2026!$AG$5:$AG$3260)</f>
        <v>#VALUE!</v>
      </c>
      <c r="R603" s="45" t="e">
        <f>SUMIF([1]май2026!$A$5:$A$3260,$A$17:$A$1373,[1]май2026!$AH$5:$AH$3260)</f>
        <v>#VALUE!</v>
      </c>
      <c r="S603" s="17"/>
    </row>
    <row r="604" spans="1:19" s="7" customFormat="1" ht="15.75" hidden="1" x14ac:dyDescent="0.25">
      <c r="A604" s="74"/>
      <c r="B604" s="7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4"/>
      <c r="N604" s="45" t="e">
        <f>SUMIF([1]май2026!$A$5:$A$3260,$A$17:$A$1373,[1]май2026!$J$5:$J$3260)</f>
        <v>#VALUE!</v>
      </c>
      <c r="O604" s="45" t="e">
        <f>SUMIF([1]май2026!$A$5:$A$3260,$A$17:$A$1373,[1]май2026!$AE$5:$AE$3260)</f>
        <v>#VALUE!</v>
      </c>
      <c r="P604" s="45" t="e">
        <f>SUMIF([1]май2026!$A$5:$A$3260,$A$17:$A$1373,[1]май2026!$AF$5:$AF$3260)</f>
        <v>#VALUE!</v>
      </c>
      <c r="Q604" s="45" t="e">
        <f>SUMIF([1]май2026!$A$5:$A$3260,$A$17:$A$1373,[1]май2026!$AG$5:$AG$3260)</f>
        <v>#VALUE!</v>
      </c>
      <c r="R604" s="45" t="e">
        <f>SUMIF([1]май2026!$A$5:$A$3260,$A$17:$A$1373,[1]май2026!$AH$5:$AH$3260)</f>
        <v>#VALUE!</v>
      </c>
      <c r="S604" s="17"/>
    </row>
    <row r="605" spans="1:19" s="7" customFormat="1" ht="15.75" hidden="1" x14ac:dyDescent="0.25">
      <c r="A605" s="74"/>
      <c r="B605" s="7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4"/>
      <c r="N605" s="45" t="e">
        <f>SUMIF([1]май2026!$A$5:$A$3260,$A$17:$A$1373,[1]май2026!$J$5:$J$3260)</f>
        <v>#VALUE!</v>
      </c>
      <c r="O605" s="45" t="e">
        <f>SUMIF([1]май2026!$A$5:$A$3260,$A$17:$A$1373,[1]май2026!$AE$5:$AE$3260)</f>
        <v>#VALUE!</v>
      </c>
      <c r="P605" s="45" t="e">
        <f>SUMIF([1]май2026!$A$5:$A$3260,$A$17:$A$1373,[1]май2026!$AF$5:$AF$3260)</f>
        <v>#VALUE!</v>
      </c>
      <c r="Q605" s="45" t="e">
        <f>SUMIF([1]май2026!$A$5:$A$3260,$A$17:$A$1373,[1]май2026!$AG$5:$AG$3260)</f>
        <v>#VALUE!</v>
      </c>
      <c r="R605" s="45" t="e">
        <f>SUMIF([1]май2026!$A$5:$A$3260,$A$17:$A$1373,[1]май2026!$AH$5:$AH$3260)</f>
        <v>#VALUE!</v>
      </c>
      <c r="S605" s="17"/>
    </row>
    <row r="606" spans="1:19" s="7" customFormat="1" ht="15.75" hidden="1" x14ac:dyDescent="0.25">
      <c r="A606" s="74"/>
      <c r="B606" s="7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94"/>
      <c r="N606" s="45" t="e">
        <f>SUMIF([1]май2026!$A$5:$A$3260,$A$17:$A$1373,[1]май2026!$J$5:$J$3260)</f>
        <v>#VALUE!</v>
      </c>
      <c r="O606" s="45" t="e">
        <f>SUMIF([1]май2026!$A$5:$A$3260,$A$17:$A$1373,[1]май2026!$AE$5:$AE$3260)</f>
        <v>#VALUE!</v>
      </c>
      <c r="P606" s="45" t="e">
        <f>SUMIF([1]май2026!$A$5:$A$3260,$A$17:$A$1373,[1]май2026!$AF$5:$AF$3260)</f>
        <v>#VALUE!</v>
      </c>
      <c r="Q606" s="45" t="e">
        <f>SUMIF([1]май2026!$A$5:$A$3260,$A$17:$A$1373,[1]май2026!$AG$5:$AG$3260)</f>
        <v>#VALUE!</v>
      </c>
      <c r="R606" s="45" t="e">
        <f>SUMIF([1]май2026!$A$5:$A$3260,$A$17:$A$1373,[1]май2026!$AH$5:$AH$3260)</f>
        <v>#VALUE!</v>
      </c>
      <c r="S606" s="17"/>
    </row>
    <row r="607" spans="1:19" s="7" customFormat="1" ht="15.75" hidden="1" x14ac:dyDescent="0.25">
      <c r="A607" s="81"/>
      <c r="B607" s="80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114"/>
      <c r="N607" s="66"/>
      <c r="O607" s="66"/>
      <c r="P607" s="66"/>
      <c r="Q607" s="66"/>
      <c r="R607" s="66"/>
      <c r="S607" s="17"/>
    </row>
    <row r="608" spans="1:19" s="7" customFormat="1" ht="15.75" hidden="1" x14ac:dyDescent="0.25">
      <c r="A608" s="74"/>
      <c r="B608" s="7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94"/>
      <c r="N608" s="45" t="e">
        <f>SUMIF([1]май2026!$A$5:$A$3260,$A$17:$A$1373,[1]май2026!$J$5:$J$3260)</f>
        <v>#VALUE!</v>
      </c>
      <c r="O608" s="45" t="e">
        <f>SUMIF([1]май2026!$A$5:$A$3260,$A$17:$A$1373,[1]май2026!$AE$5:$AE$3260)</f>
        <v>#VALUE!</v>
      </c>
      <c r="P608" s="45" t="e">
        <f>SUMIF([1]май2026!$A$5:$A$3260,$A$17:$A$1373,[1]май2026!$AF$5:$AF$3260)</f>
        <v>#VALUE!</v>
      </c>
      <c r="Q608" s="45" t="e">
        <f>SUMIF([1]май2026!$A$5:$A$3260,$A$17:$A$1373,[1]май2026!$AG$5:$AG$3260)</f>
        <v>#VALUE!</v>
      </c>
      <c r="R608" s="45" t="e">
        <f>SUMIF([1]май2026!$A$5:$A$3260,$A$17:$A$1373,[1]май2026!$AH$5:$AH$3260)</f>
        <v>#VALUE!</v>
      </c>
      <c r="S608" s="17"/>
    </row>
    <row r="609" spans="1:19" s="7" customFormat="1" ht="15.75" hidden="1" x14ac:dyDescent="0.25">
      <c r="A609" s="74"/>
      <c r="B609" s="7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94"/>
      <c r="N609" s="45" t="e">
        <f>SUMIF([1]май2026!$A$5:$A$3260,$A$17:$A$1373,[1]май2026!$J$5:$J$3260)</f>
        <v>#VALUE!</v>
      </c>
      <c r="O609" s="45" t="e">
        <f>SUMIF([1]май2026!$A$5:$A$3260,$A$17:$A$1373,[1]май2026!$AE$5:$AE$3260)</f>
        <v>#VALUE!</v>
      </c>
      <c r="P609" s="45" t="e">
        <f>SUMIF([1]май2026!$A$5:$A$3260,$A$17:$A$1373,[1]май2026!$AF$5:$AF$3260)</f>
        <v>#VALUE!</v>
      </c>
      <c r="Q609" s="45" t="e">
        <f>SUMIF([1]май2026!$A$5:$A$3260,$A$17:$A$1373,[1]май2026!$AG$5:$AG$3260)</f>
        <v>#VALUE!</v>
      </c>
      <c r="R609" s="45" t="e">
        <f>SUMIF([1]май2026!$A$5:$A$3260,$A$17:$A$1373,[1]май2026!$AH$5:$AH$3260)</f>
        <v>#VALUE!</v>
      </c>
      <c r="S609" s="17"/>
    </row>
    <row r="610" spans="1:19" s="7" customFormat="1" ht="15.75" hidden="1" x14ac:dyDescent="0.25">
      <c r="A610" s="74"/>
      <c r="B610" s="7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94"/>
      <c r="N610" s="45" t="e">
        <f>SUMIF([1]май2026!$A$5:$A$3260,$A$17:$A$1373,[1]май2026!$J$5:$J$3260)</f>
        <v>#VALUE!</v>
      </c>
      <c r="O610" s="45" t="e">
        <f>SUMIF([1]май2026!$A$5:$A$3260,$A$17:$A$1373,[1]май2026!$AE$5:$AE$3260)</f>
        <v>#VALUE!</v>
      </c>
      <c r="P610" s="45" t="e">
        <f>SUMIF([1]май2026!$A$5:$A$3260,$A$17:$A$1373,[1]май2026!$AF$5:$AF$3260)</f>
        <v>#VALUE!</v>
      </c>
      <c r="Q610" s="45" t="e">
        <f>SUMIF([1]май2026!$A$5:$A$3260,$A$17:$A$1373,[1]май2026!$AG$5:$AG$3260)</f>
        <v>#VALUE!</v>
      </c>
      <c r="R610" s="45" t="e">
        <f>SUMIF([1]май2026!$A$5:$A$3260,$A$17:$A$1373,[1]май2026!$AH$5:$AH$3260)</f>
        <v>#VALUE!</v>
      </c>
      <c r="S610" s="17"/>
    </row>
    <row r="611" spans="1:19" s="7" customFormat="1" ht="15.75" hidden="1" x14ac:dyDescent="0.25">
      <c r="A611" s="74"/>
      <c r="B611" s="7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94"/>
      <c r="N611" s="45" t="e">
        <f>SUMIF([1]май2026!$A$5:$A$3260,$A$17:$A$1373,[1]май2026!$J$5:$J$3260)</f>
        <v>#VALUE!</v>
      </c>
      <c r="O611" s="45" t="e">
        <f>SUMIF([1]май2026!$A$5:$A$3260,$A$17:$A$1373,[1]май2026!$AE$5:$AE$3260)</f>
        <v>#VALUE!</v>
      </c>
      <c r="P611" s="45" t="e">
        <f>SUMIF([1]май2026!$A$5:$A$3260,$A$17:$A$1373,[1]май2026!$AF$5:$AF$3260)</f>
        <v>#VALUE!</v>
      </c>
      <c r="Q611" s="45" t="e">
        <f>SUMIF([1]май2026!$A$5:$A$3260,$A$17:$A$1373,[1]май2026!$AG$5:$AG$3260)</f>
        <v>#VALUE!</v>
      </c>
      <c r="R611" s="45" t="e">
        <f>SUMIF([1]май2026!$A$5:$A$3260,$A$17:$A$1373,[1]май2026!$AH$5:$AH$3260)</f>
        <v>#VALUE!</v>
      </c>
      <c r="S611" s="17"/>
    </row>
    <row r="612" spans="1:19" s="7" customFormat="1" ht="15.75" hidden="1" x14ac:dyDescent="0.25">
      <c r="A612" s="74"/>
      <c r="B612" s="7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94"/>
      <c r="N612" s="45" t="e">
        <f>SUMIF([1]май2026!$A$5:$A$3260,$A$17:$A$1373,[1]май2026!$J$5:$J$3260)</f>
        <v>#VALUE!</v>
      </c>
      <c r="O612" s="45" t="e">
        <f>SUMIF([1]май2026!$A$5:$A$3260,$A$17:$A$1373,[1]май2026!$AE$5:$AE$3260)</f>
        <v>#VALUE!</v>
      </c>
      <c r="P612" s="45" t="e">
        <f>SUMIF([1]май2026!$A$5:$A$3260,$A$17:$A$1373,[1]май2026!$AF$5:$AF$3260)</f>
        <v>#VALUE!</v>
      </c>
      <c r="Q612" s="45" t="e">
        <f>SUMIF([1]май2026!$A$5:$A$3260,$A$17:$A$1373,[1]май2026!$AG$5:$AG$3260)</f>
        <v>#VALUE!</v>
      </c>
      <c r="R612" s="45" t="e">
        <f>SUMIF([1]май2026!$A$5:$A$3260,$A$17:$A$1373,[1]май2026!$AH$5:$AH$3260)</f>
        <v>#VALUE!</v>
      </c>
      <c r="S612" s="17"/>
    </row>
    <row r="613" spans="1:19" s="7" customFormat="1" ht="15.75" hidden="1" x14ac:dyDescent="0.25">
      <c r="A613" s="74"/>
      <c r="B613" s="7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94"/>
      <c r="N613" s="45" t="e">
        <f>SUMIF([1]май2026!$A$5:$A$3260,$A$17:$A$1373,[1]май2026!$J$5:$J$3260)</f>
        <v>#VALUE!</v>
      </c>
      <c r="O613" s="45" t="e">
        <f>SUMIF([1]май2026!$A$5:$A$3260,$A$17:$A$1373,[1]май2026!$AE$5:$AE$3260)</f>
        <v>#VALUE!</v>
      </c>
      <c r="P613" s="45" t="e">
        <f>SUMIF([1]май2026!$A$5:$A$3260,$A$17:$A$1373,[1]май2026!$AF$5:$AF$3260)</f>
        <v>#VALUE!</v>
      </c>
      <c r="Q613" s="45" t="e">
        <f>SUMIF([1]май2026!$A$5:$A$3260,$A$17:$A$1373,[1]май2026!$AG$5:$AG$3260)</f>
        <v>#VALUE!</v>
      </c>
      <c r="R613" s="45" t="e">
        <f>SUMIF([1]май2026!$A$5:$A$3260,$A$17:$A$1373,[1]май2026!$AH$5:$AH$3260)</f>
        <v>#VALUE!</v>
      </c>
      <c r="S613" s="17"/>
    </row>
    <row r="614" spans="1:19" s="7" customFormat="1" ht="15.75" hidden="1" x14ac:dyDescent="0.25">
      <c r="A614" s="74"/>
      <c r="B614" s="7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94"/>
      <c r="N614" s="45" t="e">
        <f>SUMIF([1]май2026!$A$5:$A$3260,$A$17:$A$1373,[1]май2026!$J$5:$J$3260)</f>
        <v>#VALUE!</v>
      </c>
      <c r="O614" s="45" t="e">
        <f>SUMIF([1]май2026!$A$5:$A$3260,$A$17:$A$1373,[1]май2026!$AE$5:$AE$3260)</f>
        <v>#VALUE!</v>
      </c>
      <c r="P614" s="45" t="e">
        <f>SUMIF([1]май2026!$A$5:$A$3260,$A$17:$A$1373,[1]май2026!$AF$5:$AF$3260)</f>
        <v>#VALUE!</v>
      </c>
      <c r="Q614" s="45" t="e">
        <f>SUMIF([1]май2026!$A$5:$A$3260,$A$17:$A$1373,[1]май2026!$AG$5:$AG$3260)</f>
        <v>#VALUE!</v>
      </c>
      <c r="R614" s="45" t="e">
        <f>SUMIF([1]май2026!$A$5:$A$3260,$A$17:$A$1373,[1]май2026!$AH$5:$AH$3260)</f>
        <v>#VALUE!</v>
      </c>
      <c r="S614" s="17"/>
    </row>
    <row r="615" spans="1:19" s="7" customFormat="1" ht="15.75" hidden="1" x14ac:dyDescent="0.25">
      <c r="A615" s="81"/>
      <c r="B615" s="80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114"/>
      <c r="N615" s="66"/>
      <c r="O615" s="66"/>
      <c r="P615" s="66"/>
      <c r="Q615" s="66"/>
      <c r="R615" s="66"/>
      <c r="S615" s="17"/>
    </row>
    <row r="616" spans="1:19" s="7" customFormat="1" ht="15.75" hidden="1" x14ac:dyDescent="0.25">
      <c r="A616" s="74"/>
      <c r="B616" s="7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94"/>
      <c r="N616" s="45" t="e">
        <f>SUMIF([1]май2026!$A$5:$A$3260,$A$17:$A$1373,[1]май2026!$J$5:$J$3260)</f>
        <v>#VALUE!</v>
      </c>
      <c r="O616" s="45" t="e">
        <f>SUMIF([1]май2026!$A$5:$A$3260,$A$17:$A$1373,[1]май2026!$AE$5:$AE$3260)</f>
        <v>#VALUE!</v>
      </c>
      <c r="P616" s="45" t="e">
        <f>SUMIF([1]май2026!$A$5:$A$3260,$A$17:$A$1373,[1]май2026!$AF$5:$AF$3260)</f>
        <v>#VALUE!</v>
      </c>
      <c r="Q616" s="45" t="e">
        <f>SUMIF([1]май2026!$A$5:$A$3260,$A$17:$A$1373,[1]май2026!$AG$5:$AG$3260)</f>
        <v>#VALUE!</v>
      </c>
      <c r="R616" s="45" t="e">
        <f>SUMIF([1]май2026!$A$5:$A$3260,$A$17:$A$1373,[1]май2026!$AH$5:$AH$3260)</f>
        <v>#VALUE!</v>
      </c>
      <c r="S616" s="17"/>
    </row>
    <row r="617" spans="1:19" s="7" customFormat="1" hidden="1" x14ac:dyDescent="0.25">
      <c r="A617" s="23"/>
      <c r="B617" s="3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48"/>
      <c r="N617" s="55" t="e">
        <f t="shared" ref="N617:R617" si="39">SUM(N618:N637)</f>
        <v>#VALUE!</v>
      </c>
      <c r="O617" s="55" t="e">
        <f t="shared" si="39"/>
        <v>#VALUE!</v>
      </c>
      <c r="P617" s="55" t="e">
        <f t="shared" si="39"/>
        <v>#VALUE!</v>
      </c>
      <c r="Q617" s="55" t="e">
        <f t="shared" si="39"/>
        <v>#VALUE!</v>
      </c>
      <c r="R617" s="55" t="e">
        <f t="shared" si="39"/>
        <v>#VALUE!</v>
      </c>
      <c r="S617" s="17"/>
    </row>
    <row r="618" spans="1:19" s="7" customFormat="1" ht="15.75" hidden="1" x14ac:dyDescent="0.25">
      <c r="A618" s="61"/>
      <c r="B618" s="80"/>
      <c r="C618" s="65"/>
      <c r="D618" s="65"/>
      <c r="E618" s="65"/>
      <c r="F618" s="108"/>
      <c r="G618" s="65"/>
      <c r="H618" s="65"/>
      <c r="I618" s="65"/>
      <c r="J618" s="65"/>
      <c r="K618" s="65"/>
      <c r="L618" s="65"/>
      <c r="M618" s="114"/>
      <c r="N618" s="66"/>
      <c r="O618" s="66"/>
      <c r="P618" s="66"/>
      <c r="Q618" s="66"/>
      <c r="R618" s="66"/>
      <c r="S618" s="17"/>
    </row>
    <row r="619" spans="1:19" s="7" customFormat="1" ht="15.75" hidden="1" x14ac:dyDescent="0.25">
      <c r="A619" s="74"/>
      <c r="B619" s="7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94"/>
      <c r="N619" s="45" t="e">
        <f>SUMIF([1]май2026!$A$5:$A$3260,$A$17:$A$1373,[1]май2026!$J$5:$J$3260)</f>
        <v>#VALUE!</v>
      </c>
      <c r="O619" s="45" t="e">
        <f>SUMIF([1]май2026!$A$5:$A$3260,$A$17:$A$1373,[1]май2026!$AE$5:$AE$3260)</f>
        <v>#VALUE!</v>
      </c>
      <c r="P619" s="45" t="e">
        <f>SUMIF([1]май2026!$A$5:$A$3260,$A$17:$A$1373,[1]май2026!$AF$5:$AF$3260)</f>
        <v>#VALUE!</v>
      </c>
      <c r="Q619" s="45" t="e">
        <f>SUMIF([1]май2026!$A$5:$A$3260,$A$17:$A$1373,[1]май2026!$AG$5:$AG$3260)</f>
        <v>#VALUE!</v>
      </c>
      <c r="R619" s="45" t="e">
        <f>SUMIF([1]май2026!$A$5:$A$3260,$A$17:$A$1373,[1]май2026!$AH$5:$AH$3260)</f>
        <v>#VALUE!</v>
      </c>
      <c r="S619" s="17"/>
    </row>
    <row r="620" spans="1:19" s="7" customFormat="1" ht="15.75" hidden="1" x14ac:dyDescent="0.25">
      <c r="A620" s="74"/>
      <c r="B620" s="7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94"/>
      <c r="N620" s="45" t="e">
        <f>SUMIF([1]май2026!$A$5:$A$3260,$A$17:$A$1373,[1]май2026!$J$5:$J$3260)</f>
        <v>#VALUE!</v>
      </c>
      <c r="O620" s="45" t="e">
        <f>SUMIF([1]май2026!$A$5:$A$3260,$A$17:$A$1373,[1]май2026!$AE$5:$AE$3260)</f>
        <v>#VALUE!</v>
      </c>
      <c r="P620" s="45" t="e">
        <f>SUMIF([1]май2026!$A$5:$A$3260,$A$17:$A$1373,[1]май2026!$AF$5:$AF$3260)</f>
        <v>#VALUE!</v>
      </c>
      <c r="Q620" s="45" t="e">
        <f>SUMIF([1]май2026!$A$5:$A$3260,$A$17:$A$1373,[1]май2026!$AG$5:$AG$3260)</f>
        <v>#VALUE!</v>
      </c>
      <c r="R620" s="45" t="e">
        <f>SUMIF([1]май2026!$A$5:$A$3260,$A$17:$A$1373,[1]май2026!$AH$5:$AH$3260)</f>
        <v>#VALUE!</v>
      </c>
      <c r="S620" s="17"/>
    </row>
    <row r="621" spans="1:19" s="7" customFormat="1" ht="15.75" hidden="1" x14ac:dyDescent="0.25">
      <c r="A621" s="67"/>
      <c r="B621" s="71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99"/>
      <c r="N621" s="45" t="e">
        <f>SUMIF([1]май2026!$A$5:$A$3260,$A$17:$A$1373,[1]май2026!$J$5:$J$3260)</f>
        <v>#VALUE!</v>
      </c>
      <c r="O621" s="45" t="e">
        <f>SUMIF([1]май2026!$A$5:$A$3260,$A$17:$A$1373,[1]май2026!$AE$5:$AE$3260)</f>
        <v>#VALUE!</v>
      </c>
      <c r="P621" s="45" t="e">
        <f>SUMIF([1]май2026!$A$5:$A$3260,$A$17:$A$1373,[1]май2026!$AF$5:$AF$3260)</f>
        <v>#VALUE!</v>
      </c>
      <c r="Q621" s="45" t="e">
        <f>SUMIF([1]май2026!$A$5:$A$3260,$A$17:$A$1373,[1]май2026!$AG$5:$AG$3260)</f>
        <v>#VALUE!</v>
      </c>
      <c r="R621" s="45" t="e">
        <f>SUMIF([1]май2026!$A$5:$A$3260,$A$17:$A$1373,[1]май2026!$AH$5:$AH$3260)</f>
        <v>#VALUE!</v>
      </c>
      <c r="S621" s="17"/>
    </row>
    <row r="622" spans="1:19" s="7" customFormat="1" ht="15.75" hidden="1" x14ac:dyDescent="0.25">
      <c r="A622" s="61"/>
      <c r="B622" s="80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114"/>
      <c r="N622" s="66"/>
      <c r="O622" s="66"/>
      <c r="P622" s="66"/>
      <c r="Q622" s="66"/>
      <c r="R622" s="66"/>
      <c r="S622" s="17"/>
    </row>
    <row r="623" spans="1:19" s="7" customFormat="1" ht="15.75" hidden="1" x14ac:dyDescent="0.25">
      <c r="A623" s="74"/>
      <c r="B623" s="7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94"/>
      <c r="N623" s="45" t="e">
        <f>SUMIF([1]май2026!$A$5:$A$3260,$A$17:$A$1373,[1]май2026!$J$5:$J$3260)</f>
        <v>#VALUE!</v>
      </c>
      <c r="O623" s="45" t="e">
        <f>SUMIF([1]май2026!$A$5:$A$3260,$A$17:$A$1373,[1]май2026!$AE$5:$AE$3260)</f>
        <v>#VALUE!</v>
      </c>
      <c r="P623" s="45" t="e">
        <f>SUMIF([1]май2026!$A$5:$A$3260,$A$17:$A$1373,[1]май2026!$AF$5:$AF$3260)</f>
        <v>#VALUE!</v>
      </c>
      <c r="Q623" s="45" t="e">
        <f>SUMIF([1]май2026!$A$5:$A$3260,$A$17:$A$1373,[1]май2026!$AG$5:$AG$3260)</f>
        <v>#VALUE!</v>
      </c>
      <c r="R623" s="45" t="e">
        <f>SUMIF([1]май2026!$A$5:$A$3260,$A$17:$A$1373,[1]май2026!$AH$5:$AH$3260)</f>
        <v>#VALUE!</v>
      </c>
      <c r="S623" s="17"/>
    </row>
    <row r="624" spans="1:19" s="7" customFormat="1" ht="15.75" hidden="1" x14ac:dyDescent="0.25">
      <c r="A624" s="74"/>
      <c r="B624" s="7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94"/>
      <c r="N624" s="45" t="e">
        <f>SUMIF([1]май2026!$A$5:$A$3260,$A$17:$A$1373,[1]май2026!$J$5:$J$3260)</f>
        <v>#VALUE!</v>
      </c>
      <c r="O624" s="45" t="e">
        <f>SUMIF([1]май2026!$A$5:$A$3260,$A$17:$A$1373,[1]май2026!$AE$5:$AE$3260)</f>
        <v>#VALUE!</v>
      </c>
      <c r="P624" s="45" t="e">
        <f>SUMIF([1]май2026!$A$5:$A$3260,$A$17:$A$1373,[1]май2026!$AF$5:$AF$3260)</f>
        <v>#VALUE!</v>
      </c>
      <c r="Q624" s="45" t="e">
        <f>SUMIF([1]май2026!$A$5:$A$3260,$A$17:$A$1373,[1]май2026!$AG$5:$AG$3260)</f>
        <v>#VALUE!</v>
      </c>
      <c r="R624" s="45" t="e">
        <f>SUMIF([1]май2026!$A$5:$A$3260,$A$17:$A$1373,[1]май2026!$AH$5:$AH$3260)</f>
        <v>#VALUE!</v>
      </c>
      <c r="S624" s="17"/>
    </row>
    <row r="625" spans="1:19" s="7" customFormat="1" ht="15.75" hidden="1" x14ac:dyDescent="0.25">
      <c r="A625" s="61"/>
      <c r="B625" s="80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114"/>
      <c r="N625" s="66"/>
      <c r="O625" s="66"/>
      <c r="P625" s="66"/>
      <c r="Q625" s="66"/>
      <c r="R625" s="66"/>
      <c r="S625" s="17"/>
    </row>
    <row r="626" spans="1:19" s="7" customFormat="1" ht="15.75" hidden="1" x14ac:dyDescent="0.25">
      <c r="A626" s="87"/>
      <c r="B626" s="83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115"/>
      <c r="N626" s="58" t="e">
        <f>SUMIF([1]май2026!$A$5:$A$3260,$A$17:$A$1373,[1]май2026!$J$5:$J$3260)</f>
        <v>#VALUE!</v>
      </c>
      <c r="O626" s="58" t="e">
        <f>SUMIF([1]май2026!$A$5:$A$3260,$A$17:$A$1373,[1]май2026!$AE$5:$AE$3260)</f>
        <v>#VALUE!</v>
      </c>
      <c r="P626" s="58" t="e">
        <f>SUMIF([1]май2026!$A$5:$A$3260,$A$17:$A$1373,[1]май2026!$AF$5:$AF$3260)</f>
        <v>#VALUE!</v>
      </c>
      <c r="Q626" s="58" t="e">
        <f>SUMIF([1]май2026!$A$5:$A$3260,$A$17:$A$1373,[1]май2026!$AG$5:$AG$3260)</f>
        <v>#VALUE!</v>
      </c>
      <c r="R626" s="58" t="e">
        <f>SUMIF([1]май2026!$A$5:$A$3260,$A$17:$A$1373,[1]май2026!$AH$5:$AH$3260)</f>
        <v>#VALUE!</v>
      </c>
      <c r="S626" s="17"/>
    </row>
    <row r="627" spans="1:19" s="7" customFormat="1" ht="15.75" hidden="1" x14ac:dyDescent="0.25">
      <c r="A627" s="81"/>
      <c r="B627" s="80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114"/>
      <c r="N627" s="66"/>
      <c r="O627" s="66"/>
      <c r="P627" s="66"/>
      <c r="Q627" s="66"/>
      <c r="R627" s="66"/>
      <c r="S627" s="17"/>
    </row>
    <row r="628" spans="1:19" s="7" customFormat="1" hidden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94"/>
      <c r="N628" s="45" t="e">
        <f>SUMIF([1]май2026!$A$5:$A$3260,$A$17:$A$1373,[1]май2026!$J$5:$J$3260)</f>
        <v>#VALUE!</v>
      </c>
      <c r="O628" s="45" t="e">
        <f>SUMIF([1]май2026!$A$5:$A$3260,$A$17:$A$1373,[1]май2026!$AE$5:$AE$3260)</f>
        <v>#VALUE!</v>
      </c>
      <c r="P628" s="45" t="e">
        <f>SUMIF([1]май2026!$A$5:$A$3260,$A$17:$A$1373,[1]май2026!$AF$5:$AF$3260)</f>
        <v>#VALUE!</v>
      </c>
      <c r="Q628" s="45" t="e">
        <f>SUMIF([1]май2026!$A$5:$A$3260,$A$17:$A$1373,[1]май2026!$AG$5:$AG$3260)</f>
        <v>#VALUE!</v>
      </c>
      <c r="R628" s="45" t="e">
        <f>SUMIF([1]май2026!$A$5:$A$3260,$A$17:$A$1373,[1]май2026!$AH$5:$AH$3260)</f>
        <v>#VALUE!</v>
      </c>
      <c r="S628" s="17"/>
    </row>
    <row r="629" spans="1:19" s="7" customFormat="1" hidden="1" x14ac:dyDescent="0.25">
      <c r="A629" s="23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94"/>
      <c r="N629" s="45" t="e">
        <f>SUMIF([1]май2026!$A$5:$A$3260,$A$17:$A$1373,[1]май2026!$J$5:$J$3260)</f>
        <v>#VALUE!</v>
      </c>
      <c r="O629" s="45" t="e">
        <f>SUMIF([1]май2026!$A$5:$A$3260,$A$17:$A$1373,[1]май2026!$AE$5:$AE$3260)</f>
        <v>#VALUE!</v>
      </c>
      <c r="P629" s="45" t="e">
        <f>SUMIF([1]май2026!$A$5:$A$3260,$A$17:$A$1373,[1]май2026!$AF$5:$AF$3260)</f>
        <v>#VALUE!</v>
      </c>
      <c r="Q629" s="45" t="e">
        <f>SUMIF([1]май2026!$A$5:$A$3260,$A$17:$A$1373,[1]май2026!$AG$5:$AG$3260)</f>
        <v>#VALUE!</v>
      </c>
      <c r="R629" s="45" t="e">
        <f>SUMIF([1]май2026!$A$5:$A$3260,$A$17:$A$1373,[1]май2026!$AH$5:$AH$3260)</f>
        <v>#VALUE!</v>
      </c>
      <c r="S629" s="17"/>
    </row>
    <row r="630" spans="1:19" s="7" customFormat="1" hidden="1" x14ac:dyDescent="0.25">
      <c r="A630" s="23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94"/>
      <c r="N630" s="45" t="e">
        <f>SUMIF([1]май2026!$A$5:$A$3260,$A$17:$A$1373,[1]май2026!$J$5:$J$3260)</f>
        <v>#VALUE!</v>
      </c>
      <c r="O630" s="45" t="e">
        <f>SUMIF([1]май2026!$A$5:$A$3260,$A$17:$A$1373,[1]май2026!$AE$5:$AE$3260)</f>
        <v>#VALUE!</v>
      </c>
      <c r="P630" s="45" t="e">
        <f>SUMIF([1]май2026!$A$5:$A$3260,$A$17:$A$1373,[1]май2026!$AF$5:$AF$3260)</f>
        <v>#VALUE!</v>
      </c>
      <c r="Q630" s="45" t="e">
        <f>SUMIF([1]май2026!$A$5:$A$3260,$A$17:$A$1373,[1]май2026!$AG$5:$AG$3260)</f>
        <v>#VALUE!</v>
      </c>
      <c r="R630" s="45" t="e">
        <f>SUMIF([1]май2026!$A$5:$A$3260,$A$17:$A$1373,[1]май2026!$AH$5:$AH$3260)</f>
        <v>#VALUE!</v>
      </c>
      <c r="S630" s="17"/>
    </row>
    <row r="631" spans="1:19" s="7" customFormat="1" hidden="1" x14ac:dyDescent="0.25">
      <c r="A631" s="23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94"/>
      <c r="N631" s="45" t="e">
        <f>SUMIF([1]май2026!$A$5:$A$3260,$A$17:$A$1373,[1]май2026!$J$5:$J$3260)</f>
        <v>#VALUE!</v>
      </c>
      <c r="O631" s="45" t="e">
        <f>SUMIF([1]май2026!$A$5:$A$3260,$A$17:$A$1373,[1]май2026!$AE$5:$AE$3260)</f>
        <v>#VALUE!</v>
      </c>
      <c r="P631" s="45" t="e">
        <f>SUMIF([1]май2026!$A$5:$A$3260,$A$17:$A$1373,[1]май2026!$AF$5:$AF$3260)</f>
        <v>#VALUE!</v>
      </c>
      <c r="Q631" s="45" t="e">
        <f>SUMIF([1]май2026!$A$5:$A$3260,$A$17:$A$1373,[1]май2026!$AG$5:$AG$3260)</f>
        <v>#VALUE!</v>
      </c>
      <c r="R631" s="45" t="e">
        <f>SUMIF([1]май2026!$A$5:$A$3260,$A$17:$A$1373,[1]май2026!$AH$5:$AH$3260)</f>
        <v>#VALUE!</v>
      </c>
      <c r="S631" s="17"/>
    </row>
    <row r="632" spans="1:19" s="7" customFormat="1" hidden="1" x14ac:dyDescent="0.25">
      <c r="A632" s="23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94"/>
      <c r="N632" s="45" t="e">
        <f>SUMIF([1]май2026!$A$5:$A$3260,$A$17:$A$1373,[1]май2026!$J$5:$J$3260)</f>
        <v>#VALUE!</v>
      </c>
      <c r="O632" s="45" t="e">
        <f>SUMIF([1]май2026!$A$5:$A$3260,$A$17:$A$1373,[1]май2026!$AE$5:$AE$3260)</f>
        <v>#VALUE!</v>
      </c>
      <c r="P632" s="45" t="e">
        <f>SUMIF([1]май2026!$A$5:$A$3260,$A$17:$A$1373,[1]май2026!$AF$5:$AF$3260)</f>
        <v>#VALUE!</v>
      </c>
      <c r="Q632" s="45" t="e">
        <f>SUMIF([1]май2026!$A$5:$A$3260,$A$17:$A$1373,[1]май2026!$AG$5:$AG$3260)</f>
        <v>#VALUE!</v>
      </c>
      <c r="R632" s="45" t="e">
        <f>SUMIF([1]май2026!$A$5:$A$3260,$A$17:$A$1373,[1]май2026!$AH$5:$AH$3260)</f>
        <v>#VALUE!</v>
      </c>
      <c r="S632" s="17"/>
    </row>
    <row r="633" spans="1:19" s="7" customFormat="1" hidden="1" x14ac:dyDescent="0.25">
      <c r="A633" s="23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94"/>
      <c r="N633" s="45" t="e">
        <f>SUMIF([1]май2026!$A$5:$A$3260,$A$17:$A$1373,[1]май2026!$J$5:$J$3260)</f>
        <v>#VALUE!</v>
      </c>
      <c r="O633" s="45" t="e">
        <f>SUMIF([1]май2026!$A$5:$A$3260,$A$17:$A$1373,[1]май2026!$AE$5:$AE$3260)</f>
        <v>#VALUE!</v>
      </c>
      <c r="P633" s="45" t="e">
        <f>SUMIF([1]май2026!$A$5:$A$3260,$A$17:$A$1373,[1]май2026!$AF$5:$AF$3260)</f>
        <v>#VALUE!</v>
      </c>
      <c r="Q633" s="45" t="e">
        <f>SUMIF([1]май2026!$A$5:$A$3260,$A$17:$A$1373,[1]май2026!$AG$5:$AG$3260)</f>
        <v>#VALUE!</v>
      </c>
      <c r="R633" s="45" t="e">
        <f>SUMIF([1]май2026!$A$5:$A$3260,$A$17:$A$1373,[1]май2026!$AH$5:$AH$3260)</f>
        <v>#VALUE!</v>
      </c>
      <c r="S633" s="17"/>
    </row>
    <row r="634" spans="1:19" s="7" customFormat="1" hidden="1" x14ac:dyDescent="0.25">
      <c r="A634" s="23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94"/>
      <c r="N634" s="45" t="e">
        <f>SUMIF([1]май2026!$A$5:$A$3260,$A$17:$A$1373,[1]май2026!$J$5:$J$3260)</f>
        <v>#VALUE!</v>
      </c>
      <c r="O634" s="45" t="e">
        <f>SUMIF([1]май2026!$A$5:$A$3260,$A$17:$A$1373,[1]май2026!$AE$5:$AE$3260)</f>
        <v>#VALUE!</v>
      </c>
      <c r="P634" s="45" t="e">
        <f>SUMIF([1]май2026!$A$5:$A$3260,$A$17:$A$1373,[1]май2026!$AF$5:$AF$3260)</f>
        <v>#VALUE!</v>
      </c>
      <c r="Q634" s="45" t="e">
        <f>SUMIF([1]май2026!$A$5:$A$3260,$A$17:$A$1373,[1]май2026!$AG$5:$AG$3260)</f>
        <v>#VALUE!</v>
      </c>
      <c r="R634" s="45" t="e">
        <f>SUMIF([1]май2026!$A$5:$A$3260,$A$17:$A$1373,[1]май2026!$AH$5:$AH$3260)</f>
        <v>#VALUE!</v>
      </c>
      <c r="S634" s="17"/>
    </row>
    <row r="635" spans="1:19" s="7" customFormat="1" hidden="1" x14ac:dyDescent="0.25">
      <c r="A635" s="23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94"/>
      <c r="N635" s="45" t="e">
        <f>SUMIF([1]май2026!$A$5:$A$3260,$A$17:$A$1373,[1]май2026!$J$5:$J$3260)</f>
        <v>#VALUE!</v>
      </c>
      <c r="O635" s="45" t="e">
        <f>SUMIF([1]май2026!$A$5:$A$3260,$A$17:$A$1373,[1]май2026!$AE$5:$AE$3260)</f>
        <v>#VALUE!</v>
      </c>
      <c r="P635" s="45" t="e">
        <f>SUMIF([1]май2026!$A$5:$A$3260,$A$17:$A$1373,[1]май2026!$AF$5:$AF$3260)</f>
        <v>#VALUE!</v>
      </c>
      <c r="Q635" s="45" t="e">
        <f>SUMIF([1]май2026!$A$5:$A$3260,$A$17:$A$1373,[1]май2026!$AG$5:$AG$3260)</f>
        <v>#VALUE!</v>
      </c>
      <c r="R635" s="45" t="e">
        <f>SUMIF([1]май2026!$A$5:$A$3260,$A$17:$A$1373,[1]май2026!$AH$5:$AH$3260)</f>
        <v>#VALUE!</v>
      </c>
      <c r="S635" s="17"/>
    </row>
    <row r="636" spans="1:19" s="95" customFormat="1" hidden="1" x14ac:dyDescent="0.25">
      <c r="A636" s="23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94"/>
      <c r="N636" s="45" t="e">
        <f>SUMIF([1]май2026!$A$5:$A$3260,$A$17:$A$1373,[1]май2026!$J$5:$J$3260)</f>
        <v>#VALUE!</v>
      </c>
      <c r="O636" s="45" t="e">
        <f>SUMIF([1]май2026!$A$5:$A$3260,$A$17:$A$1373,[1]май2026!$AE$5:$AE$3260)</f>
        <v>#VALUE!</v>
      </c>
      <c r="P636" s="45" t="e">
        <f>SUMIF([1]май2026!$A$5:$A$3260,$A$17:$A$1373,[1]май2026!$AF$5:$AF$3260)</f>
        <v>#VALUE!</v>
      </c>
      <c r="Q636" s="45" t="e">
        <f>SUMIF([1]май2026!$A$5:$A$3260,$A$17:$A$1373,[1]май2026!$AG$5:$AG$3260)</f>
        <v>#VALUE!</v>
      </c>
      <c r="R636" s="45" t="e">
        <f>SUMIF([1]май2026!$A$5:$A$3260,$A$17:$A$1373,[1]май2026!$AH$5:$AH$3260)</f>
        <v>#VALUE!</v>
      </c>
      <c r="S636" s="17"/>
    </row>
    <row r="637" spans="1:19" s="7" customFormat="1" hidden="1" x14ac:dyDescent="0.25">
      <c r="A637" s="23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94"/>
      <c r="N637" s="45" t="e">
        <f>SUMIF([1]май2026!$A$5:$A$3260,$A$17:$A$1373,[1]май2026!$J$5:$J$3260)</f>
        <v>#VALUE!</v>
      </c>
      <c r="O637" s="45" t="e">
        <f>SUMIF([1]май2026!$A$5:$A$3260,$A$17:$A$1373,[1]май2026!$AE$5:$AE$3260)</f>
        <v>#VALUE!</v>
      </c>
      <c r="P637" s="45" t="e">
        <f>SUMIF([1]май2026!$A$5:$A$3260,$A$17:$A$1373,[1]май2026!$AF$5:$AF$3260)</f>
        <v>#VALUE!</v>
      </c>
      <c r="Q637" s="45" t="e">
        <f>SUMIF([1]май2026!$A$5:$A$3260,$A$17:$A$1373,[1]май2026!$AG$5:$AG$3260)</f>
        <v>#VALUE!</v>
      </c>
      <c r="R637" s="45" t="e">
        <f>SUMIF([1]май2026!$A$5:$A$3260,$A$17:$A$1373,[1]май2026!$AH$5:$AH$3260)</f>
        <v>#VALUE!</v>
      </c>
      <c r="S637" s="17"/>
    </row>
    <row r="638" spans="1:19" x14ac:dyDescent="0.25">
      <c r="A638" s="23"/>
      <c r="B638" s="3" t="s">
        <v>19</v>
      </c>
      <c r="C638" s="9">
        <v>3919.9200000000055</v>
      </c>
      <c r="D638" s="9">
        <v>43662.459999999992</v>
      </c>
      <c r="E638" s="9">
        <v>45155.420000000006</v>
      </c>
      <c r="F638" s="9">
        <v>103.41932176977664</v>
      </c>
      <c r="G638" s="9">
        <v>-1492.9600000000137</v>
      </c>
      <c r="H638" s="9">
        <v>2325.9399999999969</v>
      </c>
      <c r="I638" s="9">
        <v>9326.9599999999991</v>
      </c>
      <c r="J638" s="9">
        <v>9225.94</v>
      </c>
      <c r="K638" s="9">
        <v>98.916903256795379</v>
      </c>
      <c r="L638" s="9">
        <v>101.01999999999862</v>
      </c>
      <c r="M638" s="48">
        <v>2426.9599999999955</v>
      </c>
      <c r="N638" s="55" t="e">
        <f t="shared" ref="N638:R638" si="40">N547+N582+N593+N617+N591</f>
        <v>#VALUE!</v>
      </c>
      <c r="O638" s="55" t="e">
        <f t="shared" si="40"/>
        <v>#VALUE!</v>
      </c>
      <c r="P638" s="55" t="e">
        <f t="shared" si="40"/>
        <v>#VALUE!</v>
      </c>
      <c r="Q638" s="55" t="e">
        <f t="shared" si="40"/>
        <v>#VALUE!</v>
      </c>
      <c r="R638" s="55" t="e">
        <f t="shared" si="40"/>
        <v>#VALUE!</v>
      </c>
    </row>
    <row r="639" spans="1:19" x14ac:dyDescent="0.25">
      <c r="A639" s="23"/>
      <c r="B639" s="3" t="s">
        <v>21</v>
      </c>
      <c r="C639" s="2"/>
      <c r="D639" s="2"/>
      <c r="E639" s="2"/>
      <c r="F639" s="2" t="e">
        <v>#DIV/0!</v>
      </c>
      <c r="G639" s="2"/>
      <c r="H639" s="2"/>
      <c r="I639" s="2"/>
      <c r="J639" s="2"/>
      <c r="K639" s="2" t="e">
        <v>#DIV/0!</v>
      </c>
      <c r="L639" s="2"/>
      <c r="M639" s="94"/>
      <c r="N639" s="56"/>
      <c r="O639" s="56"/>
      <c r="P639" s="56"/>
      <c r="Q639" s="56"/>
      <c r="R639" s="56"/>
    </row>
    <row r="640" spans="1:19" s="7" customFormat="1" hidden="1" x14ac:dyDescent="0.25">
      <c r="A640" s="23"/>
      <c r="B640" s="3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48"/>
      <c r="N640" s="55" t="e">
        <f t="shared" ref="N640:R640" si="41">SUM(N641:N643)</f>
        <v>#VALUE!</v>
      </c>
      <c r="O640" s="55" t="e">
        <f t="shared" si="41"/>
        <v>#VALUE!</v>
      </c>
      <c r="P640" s="55" t="e">
        <f t="shared" si="41"/>
        <v>#VALUE!</v>
      </c>
      <c r="Q640" s="55" t="e">
        <f t="shared" si="41"/>
        <v>#VALUE!</v>
      </c>
      <c r="R640" s="55" t="e">
        <f t="shared" si="41"/>
        <v>#VALUE!</v>
      </c>
      <c r="S640" s="17"/>
    </row>
    <row r="641" spans="1:83" s="7" customFormat="1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4"/>
      <c r="N641" s="45" t="e">
        <f>SUMIF([1]май2026!$A$5:$A$3260,$A$17:$A$1373,[1]май2026!$J$5:$J$3260)</f>
        <v>#VALUE!</v>
      </c>
      <c r="O641" s="45" t="e">
        <f>SUMIF([1]май2026!$A$5:$A$3260,$A$17:$A$1373,[1]май2026!$AE$5:$AE$3260)</f>
        <v>#VALUE!</v>
      </c>
      <c r="P641" s="45" t="e">
        <f>SUMIF([1]май2026!$A$5:$A$3260,$A$17:$A$1373,[1]май2026!$AF$5:$AF$3260)</f>
        <v>#VALUE!</v>
      </c>
      <c r="Q641" s="45" t="e">
        <f>SUMIF([1]май2026!$A$5:$A$3260,$A$17:$A$1373,[1]май2026!$AG$5:$AG$3260)</f>
        <v>#VALUE!</v>
      </c>
      <c r="R641" s="45" t="e">
        <f>SUMIF([1]май2026!$A$5:$A$3260,$A$17:$A$1373,[1]май2026!$AH$5:$AH$3260)</f>
        <v>#VALUE!</v>
      </c>
      <c r="S641" s="17"/>
    </row>
    <row r="642" spans="1:83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4"/>
      <c r="N642" s="45" t="e">
        <f>SUMIF([1]май2026!$A$5:$A$3260,$A$17:$A$1373,[1]май2026!$J$5:$J$3260)</f>
        <v>#VALUE!</v>
      </c>
      <c r="O642" s="45" t="e">
        <f>SUMIF([1]май2026!$A$5:$A$3260,$A$17:$A$1373,[1]май2026!$AE$5:$AE$3260)</f>
        <v>#VALUE!</v>
      </c>
      <c r="P642" s="45" t="e">
        <f>SUMIF([1]май2026!$A$5:$A$3260,$A$17:$A$1373,[1]май2026!$AF$5:$AF$3260)</f>
        <v>#VALUE!</v>
      </c>
      <c r="Q642" s="45" t="e">
        <f>SUMIF([1]май2026!$A$5:$A$3260,$A$17:$A$1373,[1]май2026!$AG$5:$AG$3260)</f>
        <v>#VALUE!</v>
      </c>
      <c r="R642" s="45" t="e">
        <f>SUMIF([1]май2026!$A$5:$A$3260,$A$17:$A$1373,[1]май2026!$AH$5:$AH$3260)</f>
        <v>#VALUE!</v>
      </c>
    </row>
    <row r="643" spans="1:83" hidden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94"/>
      <c r="N643" s="45" t="e">
        <f>SUMIF([1]май2026!$A$5:$A$3260,$A$17:$A$1373,[1]май2026!$J$5:$J$3260)</f>
        <v>#VALUE!</v>
      </c>
      <c r="O643" s="45" t="e">
        <f>SUMIF([1]май2026!$A$5:$A$3260,$A$17:$A$1373,[1]май2026!$AE$5:$AE$3260)</f>
        <v>#VALUE!</v>
      </c>
      <c r="P643" s="45" t="e">
        <f>SUMIF([1]май2026!$A$5:$A$3260,$A$17:$A$1373,[1]май2026!$AF$5:$AF$3260)</f>
        <v>#VALUE!</v>
      </c>
      <c r="Q643" s="45" t="e">
        <f>SUMIF([1]май2026!$A$5:$A$3260,$A$17:$A$1373,[1]май2026!$AG$5:$AG$3260)</f>
        <v>#VALUE!</v>
      </c>
      <c r="R643" s="45" t="e">
        <f>SUMIF([1]май2026!$A$5:$A$3260,$A$17:$A$1373,[1]май2026!$AH$5:$AH$3260)</f>
        <v>#VALUE!</v>
      </c>
    </row>
    <row r="644" spans="1:83" hidden="1" x14ac:dyDescent="0.25">
      <c r="A644" s="28"/>
      <c r="B644" s="14"/>
      <c r="C644" s="29"/>
      <c r="D644" s="29"/>
      <c r="E644" s="9"/>
      <c r="F644" s="9"/>
      <c r="G644" s="9"/>
      <c r="H644" s="9"/>
      <c r="I644" s="9"/>
      <c r="J644" s="9"/>
      <c r="K644" s="9"/>
      <c r="L644" s="9"/>
      <c r="M644" s="48"/>
      <c r="N644" s="55" t="e">
        <f t="shared" ref="N644:R644" si="42">SUM(N645:N676)</f>
        <v>#VALUE!</v>
      </c>
      <c r="O644" s="55" t="e">
        <f t="shared" si="42"/>
        <v>#VALUE!</v>
      </c>
      <c r="P644" s="55" t="e">
        <f t="shared" si="42"/>
        <v>#VALUE!</v>
      </c>
      <c r="Q644" s="55" t="e">
        <f t="shared" si="42"/>
        <v>#VALUE!</v>
      </c>
      <c r="R644" s="55" t="e">
        <f t="shared" si="42"/>
        <v>#VALUE!</v>
      </c>
    </row>
    <row r="645" spans="1:83" s="20" customFormat="1" hidden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12"/>
      <c r="N645" s="19" t="e">
        <f>SUMIF([1]май2026!$A$5:$A$3260,$A$17:$A$1373,[1]май2026!$J$5:$J$3260)</f>
        <v>#VALUE!</v>
      </c>
      <c r="O645" s="19" t="e">
        <f>SUMIF([1]май2026!$A$5:$A$3260,$A$17:$A$1373,[1]май2026!$AE$5:$AE$3260)</f>
        <v>#VALUE!</v>
      </c>
      <c r="P645" s="19" t="e">
        <f>SUMIF([1]май2026!$A$5:$A$3260,$A$17:$A$1373,[1]май2026!$AF$5:$AF$3260)</f>
        <v>#VALUE!</v>
      </c>
      <c r="Q645" s="19" t="e">
        <f>SUMIF([1]май2026!$A$5:$A$3260,$A$17:$A$1373,[1]май2026!$AG$5:$AG$3260)</f>
        <v>#VALUE!</v>
      </c>
      <c r="R645" s="19" t="e">
        <f>SUMIF([1]май2026!$A$5:$A$3260,$A$17:$A$1373,[1]май2026!$AH$5:$AH$3260)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</row>
    <row r="646" spans="1:83" s="20" customFormat="1" hidden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12"/>
      <c r="N646" s="19" t="e">
        <f>SUMIF([1]май2026!$A$5:$A$3260,$A$17:$A$1373,[1]май2026!$J$5:$J$3260)</f>
        <v>#VALUE!</v>
      </c>
      <c r="O646" s="19" t="e">
        <f>SUMIF([1]май2026!$A$5:$A$3260,$A$17:$A$1373,[1]май2026!$AE$5:$AE$3260)</f>
        <v>#VALUE!</v>
      </c>
      <c r="P646" s="19" t="e">
        <f>SUMIF([1]май2026!$A$5:$A$3260,$A$17:$A$1373,[1]май2026!$AF$5:$AF$3260)</f>
        <v>#VALUE!</v>
      </c>
      <c r="Q646" s="19" t="e">
        <f>SUMIF([1]май2026!$A$5:$A$3260,$A$17:$A$1373,[1]май2026!$AG$5:$AG$3260)</f>
        <v>#VALUE!</v>
      </c>
      <c r="R646" s="19" t="e">
        <f>SUMIF([1]май2026!$A$5:$A$3260,$A$17:$A$1373,[1]май2026!$AH$5:$AH$3260)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</row>
    <row r="647" spans="1:83" s="20" customFormat="1" hidden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12"/>
      <c r="N647" s="19" t="e">
        <f>SUMIF([1]май2026!$A$5:$A$3260,$A$17:$A$1373,[1]май2026!$J$5:$J$3260)</f>
        <v>#VALUE!</v>
      </c>
      <c r="O647" s="19" t="e">
        <f>SUMIF([1]май2026!$A$5:$A$3260,$A$17:$A$1373,[1]май2026!$AE$5:$AE$3260)</f>
        <v>#VALUE!</v>
      </c>
      <c r="P647" s="19" t="e">
        <f>SUMIF([1]май2026!$A$5:$A$3260,$A$17:$A$1373,[1]май2026!$AF$5:$AF$3260)</f>
        <v>#VALUE!</v>
      </c>
      <c r="Q647" s="19" t="e">
        <f>SUMIF([1]май2026!$A$5:$A$3260,$A$17:$A$1373,[1]май2026!$AG$5:$AG$3260)</f>
        <v>#VALUE!</v>
      </c>
      <c r="R647" s="19" t="e">
        <f>SUMIF([1]май2026!$A$5:$A$3260,$A$17:$A$1373,[1]май2026!$AH$5:$AH$3260)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</row>
    <row r="648" spans="1:83" s="20" customFormat="1" hidden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12"/>
      <c r="N648" s="19" t="e">
        <f>SUMIF([1]май2026!$A$5:$A$3260,$A$17:$A$1373,[1]май2026!$J$5:$J$3260)</f>
        <v>#VALUE!</v>
      </c>
      <c r="O648" s="19" t="e">
        <f>SUMIF([1]май2026!$A$5:$A$3260,$A$17:$A$1373,[1]май2026!$AE$5:$AE$3260)</f>
        <v>#VALUE!</v>
      </c>
      <c r="P648" s="19" t="e">
        <f>SUMIF([1]май2026!$A$5:$A$3260,$A$17:$A$1373,[1]май2026!$AF$5:$AF$3260)</f>
        <v>#VALUE!</v>
      </c>
      <c r="Q648" s="19" t="e">
        <f>SUMIF([1]май2026!$A$5:$A$3260,$A$17:$A$1373,[1]май2026!$AG$5:$AG$3260)</f>
        <v>#VALUE!</v>
      </c>
      <c r="R648" s="19" t="e">
        <f>SUMIF([1]май2026!$A$5:$A$3260,$A$17:$A$1373,[1]май2026!$AH$5:$AH$3260)</f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</row>
    <row r="649" spans="1:83" s="20" customFormat="1" hidden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12"/>
      <c r="N649" s="19" t="e">
        <f>SUMIF([1]май2026!$A$5:$A$3260,$A$17:$A$1373,[1]май2026!$J$5:$J$3260)</f>
        <v>#VALUE!</v>
      </c>
      <c r="O649" s="19" t="e">
        <f>SUMIF([1]май2026!$A$5:$A$3260,$A$17:$A$1373,[1]май2026!$AE$5:$AE$3260)</f>
        <v>#VALUE!</v>
      </c>
      <c r="P649" s="19" t="e">
        <f>SUMIF([1]май2026!$A$5:$A$3260,$A$17:$A$1373,[1]май2026!$AF$5:$AF$3260)</f>
        <v>#VALUE!</v>
      </c>
      <c r="Q649" s="19" t="e">
        <f>SUMIF([1]май2026!$A$5:$A$3260,$A$17:$A$1373,[1]май2026!$AG$5:$AG$3260)</f>
        <v>#VALUE!</v>
      </c>
      <c r="R649" s="19" t="e">
        <f>SUMIF([1]май2026!$A$5:$A$3260,$A$17:$A$1373,[1]май2026!$AH$5:$AH$3260)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</row>
    <row r="650" spans="1:83" s="20" customFormat="1" hidden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12"/>
      <c r="N650" s="19" t="e">
        <f>SUMIF([1]май2026!$A$5:$A$3260,$A$17:$A$1373,[1]май2026!$J$5:$J$3260)</f>
        <v>#VALUE!</v>
      </c>
      <c r="O650" s="19" t="e">
        <f>SUMIF([1]май2026!$A$5:$A$3260,$A$17:$A$1373,[1]май2026!$AE$5:$AE$3260)</f>
        <v>#VALUE!</v>
      </c>
      <c r="P650" s="19" t="e">
        <f>SUMIF([1]май2026!$A$5:$A$3260,$A$17:$A$1373,[1]май2026!$AF$5:$AF$3260)</f>
        <v>#VALUE!</v>
      </c>
      <c r="Q650" s="19" t="e">
        <f>SUMIF([1]май2026!$A$5:$A$3260,$A$17:$A$1373,[1]май2026!$AG$5:$AG$3260)</f>
        <v>#VALUE!</v>
      </c>
      <c r="R650" s="19" t="e">
        <f>SUMIF([1]май2026!$A$5:$A$3260,$A$17:$A$1373,[1]май2026!$AH$5:$AH$3260)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</row>
    <row r="651" spans="1:83" s="20" customFormat="1" hidden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12"/>
      <c r="N651" s="19" t="e">
        <f>SUMIF([1]май2026!$A$5:$A$3260,$A$17:$A$1373,[1]май2026!$J$5:$J$3260)</f>
        <v>#VALUE!</v>
      </c>
      <c r="O651" s="19" t="e">
        <f>SUMIF([1]май2026!$A$5:$A$3260,$A$17:$A$1373,[1]май2026!$AE$5:$AE$3260)</f>
        <v>#VALUE!</v>
      </c>
      <c r="P651" s="19" t="e">
        <f>SUMIF([1]май2026!$A$5:$A$3260,$A$17:$A$1373,[1]май2026!$AF$5:$AF$3260)</f>
        <v>#VALUE!</v>
      </c>
      <c r="Q651" s="19" t="e">
        <f>SUMIF([1]май2026!$A$5:$A$3260,$A$17:$A$1373,[1]май2026!$AG$5:$AG$3260)</f>
        <v>#VALUE!</v>
      </c>
      <c r="R651" s="19" t="e">
        <f>SUMIF([1]май2026!$A$5:$A$3260,$A$17:$A$1373,[1]май2026!$AH$5:$AH$3260)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</row>
    <row r="652" spans="1:83" s="20" customFormat="1" hidden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12"/>
      <c r="N652" s="19" t="e">
        <f>SUMIF([1]май2026!$A$5:$A$3260,$A$17:$A$1373,[1]май2026!$J$5:$J$3260)</f>
        <v>#VALUE!</v>
      </c>
      <c r="O652" s="19" t="e">
        <f>SUMIF([1]май2026!$A$5:$A$3260,$A$17:$A$1373,[1]май2026!$AE$5:$AE$3260)</f>
        <v>#VALUE!</v>
      </c>
      <c r="P652" s="19" t="e">
        <f>SUMIF([1]май2026!$A$5:$A$3260,$A$17:$A$1373,[1]май2026!$AF$5:$AF$3260)</f>
        <v>#VALUE!</v>
      </c>
      <c r="Q652" s="19" t="e">
        <f>SUMIF([1]май2026!$A$5:$A$3260,$A$17:$A$1373,[1]май2026!$AG$5:$AG$3260)</f>
        <v>#VALUE!</v>
      </c>
      <c r="R652" s="19" t="e">
        <f>SUMIF([1]май2026!$A$5:$A$3260,$A$17:$A$1373,[1]май2026!$AH$5:$AH$3260)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</row>
    <row r="653" spans="1:83" s="20" customFormat="1" hidden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12"/>
      <c r="N653" s="19" t="e">
        <f>SUMIF([1]май2026!$A$5:$A$3260,$A$17:$A$1373,[1]май2026!$J$5:$J$3260)</f>
        <v>#VALUE!</v>
      </c>
      <c r="O653" s="19" t="e">
        <f>SUMIF([1]май2026!$A$5:$A$3260,$A$17:$A$1373,[1]май2026!$AE$5:$AE$3260)</f>
        <v>#VALUE!</v>
      </c>
      <c r="P653" s="19" t="e">
        <f>SUMIF([1]май2026!$A$5:$A$3260,$A$17:$A$1373,[1]май2026!$AF$5:$AF$3260)</f>
        <v>#VALUE!</v>
      </c>
      <c r="Q653" s="19" t="e">
        <f>SUMIF([1]май2026!$A$5:$A$3260,$A$17:$A$1373,[1]май2026!$AG$5:$AG$3260)</f>
        <v>#VALUE!</v>
      </c>
      <c r="R653" s="19" t="e">
        <f>SUMIF([1]май2026!$A$5:$A$3260,$A$17:$A$1373,[1]май2026!$AH$5:$AH$3260)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</row>
    <row r="654" spans="1:83" s="46" customFormat="1" hidden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12"/>
      <c r="N654" s="19" t="e">
        <f>SUMIF([1]май2026!$A$5:$A$3260,$A$17:$A$1373,[1]май2026!$J$5:$J$3260)</f>
        <v>#VALUE!</v>
      </c>
      <c r="O654" s="19" t="e">
        <f>SUMIF([1]май2026!$A$5:$A$3260,$A$17:$A$1373,[1]май2026!$AE$5:$AE$3260)</f>
        <v>#VALUE!</v>
      </c>
      <c r="P654" s="19" t="e">
        <f>SUMIF([1]май2026!$A$5:$A$3260,$A$17:$A$1373,[1]май2026!$AF$5:$AF$3260)</f>
        <v>#VALUE!</v>
      </c>
      <c r="Q654" s="19" t="e">
        <f>SUMIF([1]май2026!$A$5:$A$3260,$A$17:$A$1373,[1]май2026!$AG$5:$AG$3260)</f>
        <v>#VALUE!</v>
      </c>
      <c r="R654" s="19" t="e">
        <f>SUMIF([1]май2026!$A$5:$A$3260,$A$17:$A$1373,[1]май2026!$AH$5:$AH$3260)</f>
        <v>#VALUE!</v>
      </c>
      <c r="S654" s="17"/>
    </row>
    <row r="655" spans="1:83" s="20" customFormat="1" hidden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12"/>
      <c r="N655" s="19" t="e">
        <f>SUMIF([1]май2026!$A$5:$A$3260,$A$17:$A$1373,[1]май2026!$J$5:$J$3260)</f>
        <v>#VALUE!</v>
      </c>
      <c r="O655" s="19" t="e">
        <f>SUMIF([1]май2026!$A$5:$A$3260,$A$17:$A$1373,[1]май2026!$AE$5:$AE$3260)</f>
        <v>#VALUE!</v>
      </c>
      <c r="P655" s="19" t="e">
        <f>SUMIF([1]май2026!$A$5:$A$3260,$A$17:$A$1373,[1]май2026!$AF$5:$AF$3260)</f>
        <v>#VALUE!</v>
      </c>
      <c r="Q655" s="19" t="e">
        <f>SUMIF([1]май2026!$A$5:$A$3260,$A$17:$A$1373,[1]май2026!$AG$5:$AG$3260)</f>
        <v>#VALUE!</v>
      </c>
      <c r="R655" s="19" t="e">
        <f>SUMIF([1]май2026!$A$5:$A$3260,$A$17:$A$1373,[1]май2026!$AH$5:$AH$3260)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</row>
    <row r="656" spans="1:83" s="20" customFormat="1" hidden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12"/>
      <c r="N656" s="19" t="e">
        <f>SUMIF([1]май2026!$A$5:$A$3260,$A$17:$A$1373,[1]май2026!$J$5:$J$3260)</f>
        <v>#VALUE!</v>
      </c>
      <c r="O656" s="19" t="e">
        <f>SUMIF([1]май2026!$A$5:$A$3260,$A$17:$A$1373,[1]май2026!$AE$5:$AE$3260)</f>
        <v>#VALUE!</v>
      </c>
      <c r="P656" s="19" t="e">
        <f>SUMIF([1]май2026!$A$5:$A$3260,$A$17:$A$1373,[1]май2026!$AF$5:$AF$3260)</f>
        <v>#VALUE!</v>
      </c>
      <c r="Q656" s="19" t="e">
        <f>SUMIF([1]май2026!$A$5:$A$3260,$A$17:$A$1373,[1]май2026!$AG$5:$AG$3260)</f>
        <v>#VALUE!</v>
      </c>
      <c r="R656" s="19" t="e">
        <f>SUMIF([1]май2026!$A$5:$A$3260,$A$17:$A$1373,[1]май2026!$AH$5:$AH$3260)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</row>
    <row r="657" spans="1:83" s="20" customFormat="1" hidden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12"/>
      <c r="N657" s="19" t="e">
        <f>SUMIF([1]май2026!$A$5:$A$3260,$A$17:$A$1373,[1]май2026!$J$5:$J$3260)</f>
        <v>#VALUE!</v>
      </c>
      <c r="O657" s="19" t="e">
        <f>SUMIF([1]май2026!$A$5:$A$3260,$A$17:$A$1373,[1]май2026!$AE$5:$AE$3260)</f>
        <v>#VALUE!</v>
      </c>
      <c r="P657" s="19" t="e">
        <f>SUMIF([1]май2026!$A$5:$A$3260,$A$17:$A$1373,[1]май2026!$AF$5:$AF$3260)</f>
        <v>#VALUE!</v>
      </c>
      <c r="Q657" s="19" t="e">
        <f>SUMIF([1]май2026!$A$5:$A$3260,$A$17:$A$1373,[1]май2026!$AG$5:$AG$3260)</f>
        <v>#VALUE!</v>
      </c>
      <c r="R657" s="19" t="e">
        <f>SUMIF([1]май2026!$A$5:$A$3260,$A$17:$A$1373,[1]май2026!$AH$5:$AH$3260)</f>
        <v>#VALUE!</v>
      </c>
      <c r="S657" s="17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</row>
    <row r="658" spans="1:83" s="20" customFormat="1" hidden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12"/>
      <c r="N658" s="19" t="e">
        <f>SUMIF([1]май2026!$A$5:$A$3260,$A$17:$A$1373,[1]май2026!$J$5:$J$3260)</f>
        <v>#VALUE!</v>
      </c>
      <c r="O658" s="19" t="e">
        <f>SUMIF([1]май2026!$A$5:$A$3260,$A$17:$A$1373,[1]май2026!$AE$5:$AE$3260)</f>
        <v>#VALUE!</v>
      </c>
      <c r="P658" s="19" t="e">
        <f>SUMIF([1]май2026!$A$5:$A$3260,$A$17:$A$1373,[1]май2026!$AF$5:$AF$3260)</f>
        <v>#VALUE!</v>
      </c>
      <c r="Q658" s="19" t="e">
        <f>SUMIF([1]май2026!$A$5:$A$3260,$A$17:$A$1373,[1]май2026!$AG$5:$AG$3260)</f>
        <v>#VALUE!</v>
      </c>
      <c r="R658" s="19" t="e">
        <f>SUMIF([1]май2026!$A$5:$A$3260,$A$17:$A$1373,[1]май2026!$AH$5:$AH$3260)</f>
        <v>#VALUE!</v>
      </c>
      <c r="S658" s="17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</row>
    <row r="659" spans="1:83" s="20" customFormat="1" hidden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12"/>
      <c r="N659" s="19" t="e">
        <f>SUMIF([1]май2026!$A$5:$A$3260,$A$17:$A$1373,[1]май2026!$J$5:$J$3260)</f>
        <v>#VALUE!</v>
      </c>
      <c r="O659" s="19" t="e">
        <f>SUMIF([1]май2026!$A$5:$A$3260,$A$17:$A$1373,[1]май2026!$AE$5:$AE$3260)</f>
        <v>#VALUE!</v>
      </c>
      <c r="P659" s="19" t="e">
        <f>SUMIF([1]май2026!$A$5:$A$3260,$A$17:$A$1373,[1]май2026!$AF$5:$AF$3260)</f>
        <v>#VALUE!</v>
      </c>
      <c r="Q659" s="19" t="e">
        <f>SUMIF([1]май2026!$A$5:$A$3260,$A$17:$A$1373,[1]май2026!$AG$5:$AG$3260)</f>
        <v>#VALUE!</v>
      </c>
      <c r="R659" s="19" t="e">
        <f>SUMIF([1]май2026!$A$5:$A$3260,$A$17:$A$1373,[1]май2026!$AH$5:$AH$3260)</f>
        <v>#VALUE!</v>
      </c>
      <c r="S659" s="17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</row>
    <row r="660" spans="1:83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2"/>
      <c r="N660" s="19" t="e">
        <f>SUMIF([1]май2026!$A$5:$A$3260,$A$17:$A$1373,[1]май2026!$J$5:$J$3260)</f>
        <v>#VALUE!</v>
      </c>
      <c r="O660" s="19" t="e">
        <f>SUMIF([1]май2026!$A$5:$A$3260,$A$17:$A$1373,[1]май2026!$AE$5:$AE$3260)</f>
        <v>#VALUE!</v>
      </c>
      <c r="P660" s="19" t="e">
        <f>SUMIF([1]май2026!$A$5:$A$3260,$A$17:$A$1373,[1]май2026!$AF$5:$AF$3260)</f>
        <v>#VALUE!</v>
      </c>
      <c r="Q660" s="19" t="e">
        <f>SUMIF([1]май2026!$A$5:$A$3260,$A$17:$A$1373,[1]май2026!$AG$5:$AG$3260)</f>
        <v>#VALUE!</v>
      </c>
      <c r="R660" s="19" t="e">
        <f>SUMIF([1]май2026!$A$5:$A$3260,$A$17:$A$1373,[1]май2026!$AH$5:$AH$3260)</f>
        <v>#VALUE!</v>
      </c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</row>
    <row r="661" spans="1:83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2"/>
      <c r="N661" s="19" t="e">
        <f>SUMIF([1]май2026!$A$5:$A$3260,$A$17:$A$1373,[1]май2026!$J$5:$J$3260)</f>
        <v>#VALUE!</v>
      </c>
      <c r="O661" s="19" t="e">
        <f>SUMIF([1]май2026!$A$5:$A$3260,$A$17:$A$1373,[1]май2026!$AE$5:$AE$3260)</f>
        <v>#VALUE!</v>
      </c>
      <c r="P661" s="19" t="e">
        <f>SUMIF([1]май2026!$A$5:$A$3260,$A$17:$A$1373,[1]май2026!$AF$5:$AF$3260)</f>
        <v>#VALUE!</v>
      </c>
      <c r="Q661" s="19" t="e">
        <f>SUMIF([1]май2026!$A$5:$A$3260,$A$17:$A$1373,[1]май2026!$AG$5:$AG$3260)</f>
        <v>#VALUE!</v>
      </c>
      <c r="R661" s="19" t="e">
        <f>SUMIF([1]май2026!$A$5:$A$3260,$A$17:$A$1373,[1]май2026!$AH$5:$AH$3260)</f>
        <v>#VALUE!</v>
      </c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</row>
    <row r="662" spans="1:83" s="20" customFormat="1" hidden="1" x14ac:dyDescent="0.25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114"/>
      <c r="N662" s="65" t="e">
        <f>SUMIF([1]май2026!$A$5:$A$3260,$A$17:$A$1373,[1]май2026!$J$5:$J$3260)</f>
        <v>#VALUE!</v>
      </c>
      <c r="O662" s="65" t="e">
        <f>SUMIF([1]май2026!$A$5:$A$3260,$A$17:$A$1373,[1]май2026!$AE$5:$AE$3260)</f>
        <v>#VALUE!</v>
      </c>
      <c r="P662" s="65" t="e">
        <f>SUMIF([1]май2026!$A$5:$A$3260,$A$17:$A$1373,[1]май2026!$AF$5:$AF$3260)</f>
        <v>#VALUE!</v>
      </c>
      <c r="Q662" s="65" t="e">
        <f>SUMIF([1]май2026!$A$5:$A$3260,$A$17:$A$1373,[1]май2026!$AG$5:$AG$3260)</f>
        <v>#VALUE!</v>
      </c>
      <c r="R662" s="19" t="e">
        <f>SUMIF([1]май2026!$A$5:$A$3260,$A$17:$A$1373,[1]май2026!$AH$5:$AH$3260)</f>
        <v>#VALUE!</v>
      </c>
      <c r="S662" s="122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</row>
    <row r="663" spans="1:83" s="47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2"/>
      <c r="N663" s="19" t="e">
        <f>SUMIF([1]май2026!$A$5:$A$3260,$A$17:$A$1373,[1]май2026!$J$5:$J$3260)</f>
        <v>#VALUE!</v>
      </c>
      <c r="O663" s="19" t="e">
        <f>SUMIF([1]май2026!$A$5:$A$3260,$A$17:$A$1373,[1]май2026!$AE$5:$AE$3260)</f>
        <v>#VALUE!</v>
      </c>
      <c r="P663" s="19" t="e">
        <f>SUMIF([1]май2026!$A$5:$A$3260,$A$17:$A$1373,[1]май2026!$AF$5:$AF$3260)</f>
        <v>#VALUE!</v>
      </c>
      <c r="Q663" s="19" t="e">
        <f>SUMIF([1]май2026!$A$5:$A$3260,$A$17:$A$1373,[1]май2026!$AG$5:$AG$3260)</f>
        <v>#VALUE!</v>
      </c>
      <c r="R663" s="19" t="e">
        <f>SUMIF([1]май2026!$A$5:$A$3260,$A$17:$A$1373,[1]май2026!$AH$5:$AH$3260)</f>
        <v>#VALUE!</v>
      </c>
      <c r="S663" s="17"/>
    </row>
    <row r="664" spans="1:83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2"/>
      <c r="N664" s="19" t="e">
        <f>SUMIF([1]май2026!$A$5:$A$3260,$A$17:$A$1373,[1]май2026!$J$5:$J$3260)</f>
        <v>#VALUE!</v>
      </c>
      <c r="O664" s="19" t="e">
        <f>SUMIF([1]май2026!$A$5:$A$3260,$A$17:$A$1373,[1]май2026!$AE$5:$AE$3260)</f>
        <v>#VALUE!</v>
      </c>
      <c r="P664" s="19" t="e">
        <f>SUMIF([1]май2026!$A$5:$A$3260,$A$17:$A$1373,[1]май2026!$AF$5:$AF$3260)</f>
        <v>#VALUE!</v>
      </c>
      <c r="Q664" s="19" t="e">
        <f>SUMIF([1]май2026!$A$5:$A$3260,$A$17:$A$1373,[1]май2026!$AG$5:$AG$3260)</f>
        <v>#VALUE!</v>
      </c>
      <c r="R664" s="19" t="e">
        <f>SUMIF([1]май2026!$A$5:$A$3260,$A$17:$A$1373,[1]май2026!$AH$5:$AH$3260)</f>
        <v>#VALUE!</v>
      </c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</row>
    <row r="665" spans="1:83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2"/>
      <c r="N665" s="19" t="e">
        <f>SUMIF([1]май2026!$A$5:$A$3260,$A$17:$A$1373,[1]май2026!$J$5:$J$3260)</f>
        <v>#VALUE!</v>
      </c>
      <c r="O665" s="19" t="e">
        <f>SUMIF([1]май2026!$A$5:$A$3260,$A$17:$A$1373,[1]май2026!$AE$5:$AE$3260)</f>
        <v>#VALUE!</v>
      </c>
      <c r="P665" s="19" t="e">
        <f>SUMIF([1]май2026!$A$5:$A$3260,$A$17:$A$1373,[1]май2026!$AF$5:$AF$3260)</f>
        <v>#VALUE!</v>
      </c>
      <c r="Q665" s="19" t="e">
        <f>SUMIF([1]май2026!$A$5:$A$3260,$A$17:$A$1373,[1]май2026!$AG$5:$AG$3260)</f>
        <v>#VALUE!</v>
      </c>
      <c r="R665" s="19" t="e">
        <f>SUMIF([1]май2026!$A$5:$A$3260,$A$17:$A$1373,[1]май2026!$AH$5:$AH$3260)</f>
        <v>#VALUE!</v>
      </c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</row>
    <row r="666" spans="1:83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2"/>
      <c r="N666" s="19" t="e">
        <f>SUMIF([1]май2026!$A$5:$A$3260,$A$17:$A$1373,[1]май2026!$J$5:$J$3260)</f>
        <v>#VALUE!</v>
      </c>
      <c r="O666" s="19" t="e">
        <f>SUMIF([1]май2026!$A$5:$A$3260,$A$17:$A$1373,[1]май2026!$AE$5:$AE$3260)</f>
        <v>#VALUE!</v>
      </c>
      <c r="P666" s="19" t="e">
        <f>SUMIF([1]май2026!$A$5:$A$3260,$A$17:$A$1373,[1]май2026!$AF$5:$AF$3260)</f>
        <v>#VALUE!</v>
      </c>
      <c r="Q666" s="19" t="e">
        <f>SUMIF([1]май2026!$A$5:$A$3260,$A$17:$A$1373,[1]май2026!$AG$5:$AG$3260)</f>
        <v>#VALUE!</v>
      </c>
      <c r="R666" s="19" t="e">
        <f>SUMIF([1]май2026!$A$5:$A$3260,$A$17:$A$1373,[1]май2026!$AH$5:$AH$3260)</f>
        <v>#VALUE!</v>
      </c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</row>
    <row r="667" spans="1:83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2"/>
      <c r="N667" s="19" t="e">
        <f>SUMIF([1]май2026!$A$5:$A$3260,$A$17:$A$1373,[1]май2026!$J$5:$J$3260)</f>
        <v>#VALUE!</v>
      </c>
      <c r="O667" s="19" t="e">
        <f>SUMIF([1]май2026!$A$5:$A$3260,$A$17:$A$1373,[1]май2026!$AE$5:$AE$3260)</f>
        <v>#VALUE!</v>
      </c>
      <c r="P667" s="19" t="e">
        <f>SUMIF([1]май2026!$A$5:$A$3260,$A$17:$A$1373,[1]май2026!$AF$5:$AF$3260)</f>
        <v>#VALUE!</v>
      </c>
      <c r="Q667" s="19" t="e">
        <f>SUMIF([1]май2026!$A$5:$A$3260,$A$17:$A$1373,[1]май2026!$AG$5:$AG$3260)</f>
        <v>#VALUE!</v>
      </c>
      <c r="R667" s="19" t="e">
        <f>SUMIF([1]май2026!$A$5:$A$3260,$A$17:$A$1373,[1]май2026!$AH$5:$AH$3260)</f>
        <v>#VALUE!</v>
      </c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</row>
    <row r="668" spans="1:83" s="95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2"/>
      <c r="N668" s="19" t="e">
        <f>SUMIF([1]май2026!$A$5:$A$3260,$A$17:$A$1373,[1]май2026!$J$5:$J$3260)</f>
        <v>#VALUE!</v>
      </c>
      <c r="O668" s="19" t="e">
        <f>SUMIF([1]май2026!$A$5:$A$3260,$A$17:$A$1373,[1]май2026!$AE$5:$AE$3260)</f>
        <v>#VALUE!</v>
      </c>
      <c r="P668" s="19" t="e">
        <f>SUMIF([1]май2026!$A$5:$A$3260,$A$17:$A$1373,[1]май2026!$AF$5:$AF$3260)</f>
        <v>#VALUE!</v>
      </c>
      <c r="Q668" s="19" t="e">
        <f>SUMIF([1]май2026!$A$5:$A$3260,$A$17:$A$1373,[1]май2026!$AG$5:$AG$3260)</f>
        <v>#VALUE!</v>
      </c>
      <c r="R668" s="19" t="e">
        <f>SUMIF([1]май2026!$A$5:$A$3260,$A$17:$A$1373,[1]май2026!$AH$5:$AH$3260)</f>
        <v>#VALUE!</v>
      </c>
      <c r="S668" s="17"/>
    </row>
    <row r="669" spans="1:83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2"/>
      <c r="N669" s="19" t="e">
        <f>SUMIF([1]май2026!$A$5:$A$3260,$A$17:$A$1373,[1]май2026!$J$5:$J$3260)</f>
        <v>#VALUE!</v>
      </c>
      <c r="O669" s="19" t="e">
        <f>SUMIF([1]май2026!$A$5:$A$3260,$A$17:$A$1373,[1]май2026!$AE$5:$AE$3260)</f>
        <v>#VALUE!</v>
      </c>
      <c r="P669" s="19" t="e">
        <f>SUMIF([1]май2026!$A$5:$A$3260,$A$17:$A$1373,[1]май2026!$AF$5:$AF$3260)</f>
        <v>#VALUE!</v>
      </c>
      <c r="Q669" s="19" t="e">
        <f>SUMIF([1]май2026!$A$5:$A$3260,$A$17:$A$1373,[1]май2026!$AG$5:$AG$3260)</f>
        <v>#VALUE!</v>
      </c>
      <c r="R669" s="19" t="e">
        <f>SUMIF([1]май2026!$A$5:$A$3260,$A$17:$A$1373,[1]май2026!$AH$5:$AH$3260)</f>
        <v>#VALUE!</v>
      </c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</row>
    <row r="670" spans="1:83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2"/>
      <c r="N670" s="19" t="e">
        <f>SUMIF([1]май2026!$A$5:$A$3260,$A$17:$A$1373,[1]май2026!$J$5:$J$3260)</f>
        <v>#VALUE!</v>
      </c>
      <c r="O670" s="19" t="e">
        <f>SUMIF([1]май2026!$A$5:$A$3260,$A$17:$A$1373,[1]май2026!$AE$5:$AE$3260)</f>
        <v>#VALUE!</v>
      </c>
      <c r="P670" s="19" t="e">
        <f>SUMIF([1]май2026!$A$5:$A$3260,$A$17:$A$1373,[1]май2026!$AF$5:$AF$3260)</f>
        <v>#VALUE!</v>
      </c>
      <c r="Q670" s="19" t="e">
        <f>SUMIF([1]май2026!$A$5:$A$3260,$A$17:$A$1373,[1]май2026!$AG$5:$AG$3260)</f>
        <v>#VALUE!</v>
      </c>
      <c r="R670" s="19" t="e">
        <f>SUMIF([1]май2026!$A$5:$A$3260,$A$17:$A$1373,[1]май2026!$AH$5:$AH$3260)</f>
        <v>#VALUE!</v>
      </c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</row>
    <row r="671" spans="1:83" s="4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2"/>
      <c r="N671" s="19" t="e">
        <f>SUMIF([1]май2026!$A$5:$A$3260,$A$17:$A$1373,[1]май2026!$J$5:$J$3260)</f>
        <v>#VALUE!</v>
      </c>
      <c r="O671" s="19" t="e">
        <f>SUMIF([1]май2026!$A$5:$A$3260,$A$17:$A$1373,[1]май2026!$AE$5:$AE$3260)</f>
        <v>#VALUE!</v>
      </c>
      <c r="P671" s="19" t="e">
        <f>SUMIF([1]май2026!$A$5:$A$3260,$A$17:$A$1373,[1]май2026!$AF$5:$AF$3260)</f>
        <v>#VALUE!</v>
      </c>
      <c r="Q671" s="19" t="e">
        <f>SUMIF([1]май2026!$A$5:$A$3260,$A$17:$A$1373,[1]май2026!$AG$5:$AG$3260)</f>
        <v>#VALUE!</v>
      </c>
      <c r="R671" s="19" t="e">
        <f>SUMIF([1]май2026!$A$5:$A$3260,$A$17:$A$1373,[1]май2026!$AH$5:$AH$3260)</f>
        <v>#VALUE!</v>
      </c>
      <c r="S671" s="17"/>
      <c r="T671" s="5"/>
      <c r="U671" s="5"/>
      <c r="V671" s="5"/>
    </row>
    <row r="672" spans="1:83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2"/>
      <c r="N672" s="19" t="e">
        <f>SUMIF([1]май2026!$A$5:$A$3260,$A$17:$A$1373,[1]май2026!$J$5:$J$3260)</f>
        <v>#VALUE!</v>
      </c>
      <c r="O672" s="19" t="e">
        <f>SUMIF([1]май2026!$A$5:$A$3260,$A$17:$A$1373,[1]май2026!$AE$5:$AE$3260)</f>
        <v>#VALUE!</v>
      </c>
      <c r="P672" s="19" t="e">
        <f>SUMIF([1]май2026!$A$5:$A$3260,$A$17:$A$1373,[1]май2026!$AF$5:$AF$3260)</f>
        <v>#VALUE!</v>
      </c>
      <c r="Q672" s="19" t="e">
        <f>SUMIF([1]май2026!$A$5:$A$3260,$A$17:$A$1373,[1]май2026!$AG$5:$AG$3260)</f>
        <v>#VALUE!</v>
      </c>
      <c r="R672" s="19" t="e">
        <f>SUMIF([1]май2026!$A$5:$A$3260,$A$17:$A$1373,[1]май2026!$AH$5:$AH$3260)</f>
        <v>#VALUE!</v>
      </c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</row>
    <row r="673" spans="1:83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2"/>
      <c r="N673" s="19" t="e">
        <f>SUMIF([1]май2026!$A$5:$A$3260,$A$17:$A$1373,[1]май2026!$J$5:$J$3260)</f>
        <v>#VALUE!</v>
      </c>
      <c r="O673" s="19" t="e">
        <f>SUMIF([1]май2026!$A$5:$A$3260,$A$17:$A$1373,[1]май2026!$AE$5:$AE$3260)</f>
        <v>#VALUE!</v>
      </c>
      <c r="P673" s="19" t="e">
        <f>SUMIF([1]май2026!$A$5:$A$3260,$A$17:$A$1373,[1]май2026!$AF$5:$AF$3260)</f>
        <v>#VALUE!</v>
      </c>
      <c r="Q673" s="19" t="e">
        <f>SUMIF([1]май2026!$A$5:$A$3260,$A$17:$A$1373,[1]май2026!$AG$5:$AG$3260)</f>
        <v>#VALUE!</v>
      </c>
      <c r="R673" s="19" t="e">
        <f>SUMIF([1]май2026!$A$5:$A$3260,$A$17:$A$1373,[1]май2026!$AH$5:$AH$3260)</f>
        <v>#VALUE!</v>
      </c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</row>
    <row r="674" spans="1:83" s="20" customFormat="1" ht="15" hidden="1" customHeight="1" x14ac:dyDescent="0.25">
      <c r="A674" s="19"/>
      <c r="B674" s="124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2"/>
      <c r="N674" s="19" t="e">
        <f>SUMIF([1]май2026!$A$5:$A$3260,$A$17:$A$1373,[1]май2026!$J$5:$J$3260)</f>
        <v>#VALUE!</v>
      </c>
      <c r="O674" s="19" t="e">
        <f>SUMIF([1]май2026!$A$5:$A$3260,$A$17:$A$1373,[1]май2026!$AE$5:$AE$3260)</f>
        <v>#VALUE!</v>
      </c>
      <c r="P674" s="19" t="e">
        <f>SUMIF([1]май2026!$A$5:$A$3260,$A$17:$A$1373,[1]май2026!$AF$5:$AF$3260)</f>
        <v>#VALUE!</v>
      </c>
      <c r="Q674" s="19" t="e">
        <f>SUMIF([1]май2026!$A$5:$A$3260,$A$17:$A$1373,[1]май2026!$AG$5:$AG$3260)</f>
        <v>#VALUE!</v>
      </c>
      <c r="R674" s="19" t="e">
        <f>SUMIF([1]май2026!$A$5:$A$3260,$A$17:$A$1373,[1]май2026!$AH$5:$AH$3260)</f>
        <v>#VALUE!</v>
      </c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</row>
    <row r="675" spans="1:83" s="20" customFormat="1" ht="15" hidden="1" customHeight="1" x14ac:dyDescent="0.25">
      <c r="A675" s="19"/>
      <c r="B675" s="124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2"/>
      <c r="N675" s="19" t="e">
        <f>SUMIF([1]май2026!$A$5:$A$3260,$A$17:$A$1373,[1]май2026!$J$5:$J$3260)</f>
        <v>#VALUE!</v>
      </c>
      <c r="O675" s="19" t="e">
        <f>SUMIF([1]май2026!$A$5:$A$3260,$A$17:$A$1373,[1]май2026!$AE$5:$AE$3260)</f>
        <v>#VALUE!</v>
      </c>
      <c r="P675" s="19" t="e">
        <f>SUMIF([1]май2026!$A$5:$A$3260,$A$17:$A$1373,[1]май2026!$AF$5:$AF$3260)</f>
        <v>#VALUE!</v>
      </c>
      <c r="Q675" s="19" t="e">
        <f>SUMIF([1]май2026!$A$5:$A$3260,$A$17:$A$1373,[1]май2026!$AG$5:$AG$3260)</f>
        <v>#VALUE!</v>
      </c>
      <c r="R675" s="19" t="e">
        <f>SUMIF([1]май2026!$A$5:$A$3260,$A$17:$A$1373,[1]май2026!$AH$5:$AH$3260)</f>
        <v>#VALUE!</v>
      </c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</row>
    <row r="676" spans="1:83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2"/>
      <c r="N676" s="19" t="e">
        <f>SUMIF([1]май2026!$A$5:$A$3260,$A$17:$A$1373,[1]май2026!$J$5:$J$3260)</f>
        <v>#VALUE!</v>
      </c>
      <c r="O676" s="19" t="e">
        <f>SUMIF([1]май2026!$A$5:$A$3260,$A$17:$A$1373,[1]май2026!$AE$5:$AE$3260)</f>
        <v>#VALUE!</v>
      </c>
      <c r="P676" s="19" t="e">
        <f>SUMIF([1]май2026!$A$5:$A$3260,$A$17:$A$1373,[1]май2026!$AF$5:$AF$3260)</f>
        <v>#VALUE!</v>
      </c>
      <c r="Q676" s="19" t="e">
        <f>SUMIF([1]май2026!$A$5:$A$3260,$A$17:$A$1373,[1]май2026!$AG$5:$AG$3260)</f>
        <v>#VALUE!</v>
      </c>
      <c r="R676" s="19" t="e">
        <f>SUMIF([1]май2026!$A$5:$A$3260,$A$17:$A$1373,[1]май2026!$AH$5:$AH$3260)</f>
        <v>#VALUE!</v>
      </c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</row>
    <row r="677" spans="1:83" hidden="1" x14ac:dyDescent="0.25">
      <c r="A677" s="23"/>
      <c r="B677" s="3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48"/>
      <c r="N677" s="9" t="e">
        <f t="shared" ref="N677:R677" si="43">SUM(N678:N680)</f>
        <v>#VALUE!</v>
      </c>
      <c r="O677" s="9" t="e">
        <f t="shared" si="43"/>
        <v>#VALUE!</v>
      </c>
      <c r="P677" s="9" t="e">
        <f t="shared" si="43"/>
        <v>#VALUE!</v>
      </c>
      <c r="Q677" s="9" t="e">
        <f t="shared" si="43"/>
        <v>#VALUE!</v>
      </c>
      <c r="R677" s="9" t="e">
        <f t="shared" si="43"/>
        <v>#VALUE!</v>
      </c>
    </row>
    <row r="678" spans="1:83" hidden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94"/>
      <c r="N678" s="45" t="e">
        <f>SUMIF([1]май2026!$A$5:$A$3260,$A$17:$A$1373,[1]май2026!$J$5:$J$3260)</f>
        <v>#VALUE!</v>
      </c>
      <c r="O678" s="45" t="e">
        <f>SUMIF([1]май2026!$A$5:$A$3260,$A$17:$A$1373,[1]май2026!$AE$5:$AE$3260)</f>
        <v>#VALUE!</v>
      </c>
      <c r="P678" s="45" t="e">
        <f>SUMIF([1]май2026!$A$5:$A$3260,$A$17:$A$1373,[1]май2026!$AF$5:$AF$3260)</f>
        <v>#VALUE!</v>
      </c>
      <c r="Q678" s="45" t="e">
        <f>SUMIF([1]май2026!$A$5:$A$3260,$A$17:$A$1373,[1]май2026!$AG$5:$AG$3260)</f>
        <v>#VALUE!</v>
      </c>
      <c r="R678" s="45" t="e">
        <f>SUMIF([1]май2026!$A$5:$A$3260,$A$17:$A$1373,[1]май2026!$AH$5:$AH$3260)</f>
        <v>#VALUE!</v>
      </c>
    </row>
    <row r="679" spans="1:83" hidden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94"/>
      <c r="N679" s="45" t="e">
        <f>SUMIF([1]май2026!$A$5:$A$3260,$A$17:$A$1373,[1]май2026!$J$5:$J$3260)</f>
        <v>#VALUE!</v>
      </c>
      <c r="O679" s="45" t="e">
        <f>SUMIF([1]май2026!$A$5:$A$3260,$A$17:$A$1373,[1]май2026!$AE$5:$AE$3260)</f>
        <v>#VALUE!</v>
      </c>
      <c r="P679" s="45" t="e">
        <f>SUMIF([1]май2026!$A$5:$A$3260,$A$17:$A$1373,[1]май2026!$AF$5:$AF$3260)</f>
        <v>#VALUE!</v>
      </c>
      <c r="Q679" s="45" t="e">
        <f>SUMIF([1]май2026!$A$5:$A$3260,$A$17:$A$1373,[1]май2026!$AG$5:$AG$3260)</f>
        <v>#VALUE!</v>
      </c>
      <c r="R679" s="45" t="e">
        <f>SUMIF([1]май2026!$A$5:$A$3260,$A$17:$A$1373,[1]май2026!$AH$5:$AH$3260)</f>
        <v>#VALUE!</v>
      </c>
    </row>
    <row r="680" spans="1:83" s="7" customFormat="1" hidden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94"/>
      <c r="N680" s="45" t="e">
        <f>SUMIF([1]май2026!$A$5:$A$3260,$A$17:$A$1373,[1]май2026!$J$5:$J$3260)</f>
        <v>#VALUE!</v>
      </c>
      <c r="O680" s="45" t="e">
        <f>SUMIF([1]май2026!$A$5:$A$3260,$A$17:$A$1373,[1]май2026!$AE$5:$AE$3260)</f>
        <v>#VALUE!</v>
      </c>
      <c r="P680" s="45" t="e">
        <f>SUMIF([1]май2026!$A$5:$A$3260,$A$17:$A$1373,[1]май2026!$AF$5:$AF$3260)</f>
        <v>#VALUE!</v>
      </c>
      <c r="Q680" s="45" t="e">
        <f>SUMIF([1]май2026!$A$5:$A$3260,$A$17:$A$1373,[1]май2026!$AG$5:$AG$3260)</f>
        <v>#VALUE!</v>
      </c>
      <c r="R680" s="45" t="e">
        <f>SUMIF([1]май2026!$A$5:$A$3260,$A$17:$A$1373,[1]май2026!$AH$5:$AH$3260)</f>
        <v>#VALUE!</v>
      </c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</row>
    <row r="681" spans="1:83" s="7" customFormat="1" hidden="1" x14ac:dyDescent="0.25">
      <c r="A681" s="23"/>
      <c r="B681" s="3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48"/>
      <c r="N681" s="9" t="e">
        <f t="shared" ref="N681:R681" si="44">N682+N683</f>
        <v>#VALUE!</v>
      </c>
      <c r="O681" s="9" t="e">
        <f t="shared" si="44"/>
        <v>#VALUE!</v>
      </c>
      <c r="P681" s="9" t="e">
        <f t="shared" si="44"/>
        <v>#VALUE!</v>
      </c>
      <c r="Q681" s="9" t="e">
        <f t="shared" si="44"/>
        <v>#VALUE!</v>
      </c>
      <c r="R681" s="9" t="e">
        <f t="shared" si="44"/>
        <v>#VALUE!</v>
      </c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</row>
    <row r="682" spans="1:83" s="7" customFormat="1" hidden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94"/>
      <c r="N682" s="45" t="e">
        <f>SUMIF([1]май2026!$A$5:$A$3260,$A$17:$A$1373,[1]май2026!$J$5:$J$3260)</f>
        <v>#VALUE!</v>
      </c>
      <c r="O682" s="45" t="e">
        <f>SUMIF([1]май2026!$A$5:$A$3260,$A$17:$A$1373,[1]май2026!$AE$5:$AE$3260)</f>
        <v>#VALUE!</v>
      </c>
      <c r="P682" s="45" t="e">
        <f>SUMIF([1]май2026!$A$5:$A$3260,$A$17:$A$1373,[1]май2026!$AF$5:$AF$3260)</f>
        <v>#VALUE!</v>
      </c>
      <c r="Q682" s="45" t="e">
        <f>SUMIF([1]май2026!$A$5:$A$3260,$A$17:$A$1373,[1]май2026!$AG$5:$AG$3260)</f>
        <v>#VALUE!</v>
      </c>
      <c r="R682" s="45" t="e">
        <f>SUMIF([1]май2026!$A$5:$A$3260,$A$17:$A$1373,[1]май2026!$AH$5:$AH$3260)</f>
        <v>#VALUE!</v>
      </c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</row>
    <row r="683" spans="1:83" s="7" customFormat="1" hidden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94"/>
      <c r="N683" s="45" t="e">
        <f>SUMIF([1]май2026!$A$5:$A$3260,$A$17:$A$1373,[1]май2026!$J$5:$J$3260)</f>
        <v>#VALUE!</v>
      </c>
      <c r="O683" s="45" t="e">
        <f>SUMIF([1]май2026!$A$5:$A$3260,$A$17:$A$1373,[1]май2026!$AE$5:$AE$3260)</f>
        <v>#VALUE!</v>
      </c>
      <c r="P683" s="45" t="e">
        <f>SUMIF([1]май2026!$A$5:$A$3260,$A$17:$A$1373,[1]май2026!$AF$5:$AF$3260)</f>
        <v>#VALUE!</v>
      </c>
      <c r="Q683" s="45" t="e">
        <f>SUMIF([1]май2026!$A$5:$A$3260,$A$17:$A$1373,[1]май2026!$AG$5:$AG$3260)</f>
        <v>#VALUE!</v>
      </c>
      <c r="R683" s="45" t="e">
        <f>SUMIF([1]май2026!$A$5:$A$3260,$A$17:$A$1373,[1]май2026!$AH$5:$AH$3260)</f>
        <v>#VALUE!</v>
      </c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</row>
    <row r="684" spans="1:83" s="7" customFormat="1" hidden="1" x14ac:dyDescent="0.25">
      <c r="A684" s="23"/>
      <c r="B684" s="3"/>
      <c r="C684" s="3"/>
      <c r="D684" s="9"/>
      <c r="E684" s="9"/>
      <c r="F684" s="9"/>
      <c r="G684" s="9"/>
      <c r="H684" s="9"/>
      <c r="I684" s="9"/>
      <c r="J684" s="9"/>
      <c r="K684" s="9"/>
      <c r="L684" s="9"/>
      <c r="M684" s="48"/>
      <c r="N684" s="55" t="e">
        <f>N685</f>
        <v>#VALUE!</v>
      </c>
      <c r="O684" s="55" t="e">
        <f>O685</f>
        <v>#VALUE!</v>
      </c>
      <c r="P684" s="55" t="e">
        <f>P685</f>
        <v>#VALUE!</v>
      </c>
      <c r="Q684" s="55" t="e">
        <f>Q685</f>
        <v>#VALUE!</v>
      </c>
      <c r="R684" s="55" t="e">
        <f>R685</f>
        <v>#VALUE!</v>
      </c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</row>
    <row r="685" spans="1:83" s="7" customFormat="1" hidden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94"/>
      <c r="N685" s="45" t="e">
        <f>SUMIF([1]май2026!$A$5:$A$3260,$A$17:$A$1373,[1]май2026!$J$5:$J$3260)</f>
        <v>#VALUE!</v>
      </c>
      <c r="O685" s="45" t="e">
        <f>SUMIF([1]май2026!$A$5:$A$3260,$A$17:$A$1373,[1]май2026!$AE$5:$AE$3260)</f>
        <v>#VALUE!</v>
      </c>
      <c r="P685" s="45" t="e">
        <f>SUMIF([1]май2026!$A$5:$A$3260,$A$17:$A$1373,[1]май2026!$AF$5:$AF$3260)</f>
        <v>#VALUE!</v>
      </c>
      <c r="Q685" s="45" t="e">
        <f>SUMIF([1]май2026!$A$5:$A$3260,$A$17:$A$1373,[1]май2026!$AG$5:$AG$3260)</f>
        <v>#VALUE!</v>
      </c>
      <c r="R685" s="45" t="e">
        <f>SUMIF([1]май2026!$A$5:$A$3260,$A$17:$A$1373,[1]май2026!$AH$5:$AH$3260)</f>
        <v>#VALUE!</v>
      </c>
      <c r="S685" s="17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</row>
    <row r="686" spans="1:83" s="7" customFormat="1" hidden="1" x14ac:dyDescent="0.25">
      <c r="A686" s="23"/>
      <c r="B686" s="3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48"/>
      <c r="N686" s="55" t="e">
        <f t="shared" ref="N686:R686" si="45">SUM(N688:N698)</f>
        <v>#VALUE!</v>
      </c>
      <c r="O686" s="55" t="e">
        <f t="shared" si="45"/>
        <v>#VALUE!</v>
      </c>
      <c r="P686" s="55" t="e">
        <f t="shared" si="45"/>
        <v>#VALUE!</v>
      </c>
      <c r="Q686" s="55" t="e">
        <f t="shared" si="45"/>
        <v>#VALUE!</v>
      </c>
      <c r="R686" s="55" t="e">
        <f t="shared" si="45"/>
        <v>#VALUE!</v>
      </c>
      <c r="S686" s="17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</row>
    <row r="687" spans="1:83" s="7" customFormat="1" ht="15.75" hidden="1" x14ac:dyDescent="0.25">
      <c r="A687" s="61"/>
      <c r="B687" s="80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113"/>
      <c r="N687" s="64"/>
      <c r="O687" s="64"/>
      <c r="P687" s="64"/>
      <c r="Q687" s="64"/>
      <c r="R687" s="64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</row>
    <row r="688" spans="1:83" s="7" customFormat="1" hidden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94"/>
      <c r="N688" s="45"/>
      <c r="O688" s="45"/>
      <c r="P688" s="45"/>
      <c r="Q688" s="45"/>
      <c r="R688" s="45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</row>
    <row r="689" spans="1:83" s="7" customFormat="1" hidden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94"/>
      <c r="N689" s="45"/>
      <c r="O689" s="45"/>
      <c r="P689" s="45"/>
      <c r="Q689" s="45"/>
      <c r="R689" s="45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</row>
    <row r="690" spans="1:83" s="7" customFormat="1" ht="15.75" hidden="1" x14ac:dyDescent="0.25">
      <c r="A690" s="61"/>
      <c r="B690" s="80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114"/>
      <c r="N690" s="66"/>
      <c r="O690" s="66"/>
      <c r="P690" s="66"/>
      <c r="Q690" s="66"/>
      <c r="R690" s="66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</row>
    <row r="691" spans="1:83" s="7" customFormat="1" hidden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94"/>
      <c r="N691" s="45" t="e">
        <f>SUMIF([1]май2026!$A$5:$A$3260,$A$17:$A$1373,[1]май2026!$J$5:$J$3260)</f>
        <v>#VALUE!</v>
      </c>
      <c r="O691" s="45" t="e">
        <f>SUMIF([1]май2026!$A$5:$A$3260,$A$17:$A$1373,[1]май2026!$AE$5:$AE$3260)</f>
        <v>#VALUE!</v>
      </c>
      <c r="P691" s="45" t="e">
        <f>SUMIF([1]май2026!$A$5:$A$3260,$A$17:$A$1373,[1]май2026!$AF$5:$AF$3260)</f>
        <v>#VALUE!</v>
      </c>
      <c r="Q691" s="45" t="e">
        <f>SUMIF([1]май2026!$A$5:$A$3260,$A$17:$A$1373,[1]май2026!$AG$5:$AG$3260)</f>
        <v>#VALUE!</v>
      </c>
      <c r="R691" s="45" t="e">
        <f>SUMIF([1]май2026!$A$5:$A$3260,$A$17:$A$1373,[1]май2026!$AH$5:$AH$3260)</f>
        <v>#VALUE!</v>
      </c>
      <c r="S691" s="17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</row>
    <row r="692" spans="1:83" s="7" customFormat="1" hidden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94"/>
      <c r="N692" s="45" t="e">
        <f>SUMIF([1]май2026!$A$5:$A$3260,$A$17:$A$1373,[1]май2026!$J$5:$J$3260)</f>
        <v>#VALUE!</v>
      </c>
      <c r="O692" s="45" t="e">
        <f>SUMIF([1]май2026!$A$5:$A$3260,$A$17:$A$1373,[1]май2026!$AE$5:$AE$3260)</f>
        <v>#VALUE!</v>
      </c>
      <c r="P692" s="45" t="e">
        <f>SUMIF([1]май2026!$A$5:$A$3260,$A$17:$A$1373,[1]май2026!$AF$5:$AF$3260)</f>
        <v>#VALUE!</v>
      </c>
      <c r="Q692" s="45" t="e">
        <f>SUMIF([1]май2026!$A$5:$A$3260,$A$17:$A$1373,[1]май2026!$AG$5:$AG$3260)</f>
        <v>#VALUE!</v>
      </c>
      <c r="R692" s="45" t="e">
        <f>SUMIF([1]май2026!$A$5:$A$3260,$A$17:$A$1373,[1]май2026!$AH$5:$AH$3260)</f>
        <v>#VALUE!</v>
      </c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</row>
    <row r="693" spans="1:83" s="7" customFormat="1" hidden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94"/>
      <c r="N693" s="45" t="e">
        <f>SUMIF([1]май2026!$A$5:$A$3260,$A$17:$A$1373,[1]май2026!$J$5:$J$3260)</f>
        <v>#VALUE!</v>
      </c>
      <c r="O693" s="45" t="e">
        <f>SUMIF([1]май2026!$A$5:$A$3260,$A$17:$A$1373,[1]май2026!$AE$5:$AE$3260)</f>
        <v>#VALUE!</v>
      </c>
      <c r="P693" s="45" t="e">
        <f>SUMIF([1]май2026!$A$5:$A$3260,$A$17:$A$1373,[1]май2026!$AF$5:$AF$3260)</f>
        <v>#VALUE!</v>
      </c>
      <c r="Q693" s="45" t="e">
        <f>SUMIF([1]май2026!$A$5:$A$3260,$A$17:$A$1373,[1]май2026!$AG$5:$AG$3260)</f>
        <v>#VALUE!</v>
      </c>
      <c r="R693" s="45" t="e">
        <f>SUMIF([1]май2026!$A$5:$A$3260,$A$17:$A$1373,[1]май2026!$AH$5:$AH$3260)</f>
        <v>#VALUE!</v>
      </c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</row>
    <row r="694" spans="1:83" s="7" customFormat="1" hidden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94"/>
      <c r="N694" s="45" t="e">
        <f>SUMIF([1]май2026!$A$5:$A$3260,$A$17:$A$1373,[1]май2026!$J$5:$J$3260)</f>
        <v>#VALUE!</v>
      </c>
      <c r="O694" s="45" t="e">
        <f>SUMIF([1]май2026!$A$5:$A$3260,$A$17:$A$1373,[1]май2026!$AE$5:$AE$3260)</f>
        <v>#VALUE!</v>
      </c>
      <c r="P694" s="45" t="e">
        <f>SUMIF([1]май2026!$A$5:$A$3260,$A$17:$A$1373,[1]май2026!$AF$5:$AF$3260)</f>
        <v>#VALUE!</v>
      </c>
      <c r="Q694" s="45" t="e">
        <f>SUMIF([1]май2026!$A$5:$A$3260,$A$17:$A$1373,[1]май2026!$AG$5:$AG$3260)</f>
        <v>#VALUE!</v>
      </c>
      <c r="R694" s="45" t="e">
        <f>SUMIF([1]май2026!$A$5:$A$3260,$A$17:$A$1373,[1]май2026!$AH$5:$AH$3260)</f>
        <v>#VALUE!</v>
      </c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</row>
    <row r="695" spans="1:83" s="7" customFormat="1" hidden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94"/>
      <c r="N695" s="45" t="e">
        <f>SUMIF([1]май2026!$A$5:$A$3260,$A$17:$A$1373,[1]май2026!$J$5:$J$3260)</f>
        <v>#VALUE!</v>
      </c>
      <c r="O695" s="45" t="e">
        <f>SUMIF([1]май2026!$A$5:$A$3260,$A$17:$A$1373,[1]май2026!$AE$5:$AE$3260)</f>
        <v>#VALUE!</v>
      </c>
      <c r="P695" s="45" t="e">
        <f>SUMIF([1]май2026!$A$5:$A$3260,$A$17:$A$1373,[1]май2026!$AF$5:$AF$3260)</f>
        <v>#VALUE!</v>
      </c>
      <c r="Q695" s="45" t="e">
        <f>SUMIF([1]май2026!$A$5:$A$3260,$A$17:$A$1373,[1]май2026!$AG$5:$AG$3260)</f>
        <v>#VALUE!</v>
      </c>
      <c r="R695" s="45" t="e">
        <f>SUMIF([1]май2026!$A$5:$A$3260,$A$17:$A$1373,[1]май2026!$AH$5:$AH$3260)</f>
        <v>#VALUE!</v>
      </c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</row>
    <row r="696" spans="1:83" s="7" customFormat="1" hidden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94"/>
      <c r="N696" s="45" t="e">
        <f>SUMIF([1]май2026!$A$5:$A$3260,$A$17:$A$1373,[1]май2026!$J$5:$J$3260)</f>
        <v>#VALUE!</v>
      </c>
      <c r="O696" s="45" t="e">
        <f>SUMIF([1]май2026!$A$5:$A$3260,$A$17:$A$1373,[1]май2026!$AE$5:$AE$3260)</f>
        <v>#VALUE!</v>
      </c>
      <c r="P696" s="45" t="e">
        <f>SUMIF([1]май2026!$A$5:$A$3260,$A$17:$A$1373,[1]май2026!$AF$5:$AF$3260)</f>
        <v>#VALUE!</v>
      </c>
      <c r="Q696" s="45" t="e">
        <f>SUMIF([1]май2026!$A$5:$A$3260,$A$17:$A$1373,[1]май2026!$AG$5:$AG$3260)</f>
        <v>#VALUE!</v>
      </c>
      <c r="R696" s="45" t="e">
        <f>SUMIF([1]май2026!$A$5:$A$3260,$A$17:$A$1373,[1]май2026!$AH$5:$AH$3260)</f>
        <v>#VALUE!</v>
      </c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</row>
    <row r="697" spans="1:83" s="7" customFormat="1" hidden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94"/>
      <c r="N697" s="45" t="e">
        <f>SUMIF([1]май2026!$A$5:$A$3260,$A$17:$A$1373,[1]май2026!$J$5:$J$3260)</f>
        <v>#VALUE!</v>
      </c>
      <c r="O697" s="45" t="e">
        <f>SUMIF([1]май2026!$A$5:$A$3260,$A$17:$A$1373,[1]май2026!$AE$5:$AE$3260)</f>
        <v>#VALUE!</v>
      </c>
      <c r="P697" s="45" t="e">
        <f>SUMIF([1]май2026!$A$5:$A$3260,$A$17:$A$1373,[1]май2026!$AF$5:$AF$3260)</f>
        <v>#VALUE!</v>
      </c>
      <c r="Q697" s="45" t="e">
        <f>SUMIF([1]май2026!$A$5:$A$3260,$A$17:$A$1373,[1]май2026!$AG$5:$AG$3260)</f>
        <v>#VALUE!</v>
      </c>
      <c r="R697" s="45" t="e">
        <f>SUMIF([1]май2026!$A$5:$A$3260,$A$17:$A$1373,[1]май2026!$AH$5:$AH$3260)</f>
        <v>#VALUE!</v>
      </c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</row>
    <row r="698" spans="1:83" s="7" customFormat="1" hidden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94"/>
      <c r="N698" s="45" t="e">
        <f>SUMIF([1]май2026!$A$5:$A$3260,$A$17:$A$1373,[1]май2026!$J$5:$J$3260)</f>
        <v>#VALUE!</v>
      </c>
      <c r="O698" s="45" t="e">
        <f>SUMIF([1]май2026!$A$5:$A$3260,$A$17:$A$1373,[1]май2026!$AE$5:$AE$3260)</f>
        <v>#VALUE!</v>
      </c>
      <c r="P698" s="45" t="e">
        <f>SUMIF([1]май2026!$A$5:$A$3260,$A$17:$A$1373,[1]май2026!$AF$5:$AF$3260)</f>
        <v>#VALUE!</v>
      </c>
      <c r="Q698" s="45" t="e">
        <f>SUMIF([1]май2026!$A$5:$A$3260,$A$17:$A$1373,[1]май2026!$AG$5:$AG$3260)</f>
        <v>#VALUE!</v>
      </c>
      <c r="R698" s="45" t="e">
        <f>SUMIF([1]май2026!$A$5:$A$3260,$A$17:$A$1373,[1]май2026!$AH$5:$AH$3260)</f>
        <v>#VALUE!</v>
      </c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</row>
    <row r="699" spans="1:83" x14ac:dyDescent="0.25">
      <c r="A699" s="23"/>
      <c r="B699" s="14" t="s">
        <v>19</v>
      </c>
      <c r="C699" s="9">
        <v>0</v>
      </c>
      <c r="D699" s="9">
        <v>0</v>
      </c>
      <c r="E699" s="9">
        <v>0</v>
      </c>
      <c r="F699" s="9" t="e">
        <v>#DIV/0!</v>
      </c>
      <c r="G699" s="9">
        <v>0</v>
      </c>
      <c r="H699" s="9">
        <v>0</v>
      </c>
      <c r="I699" s="9">
        <v>0</v>
      </c>
      <c r="J699" s="9">
        <v>0</v>
      </c>
      <c r="K699" s="9" t="e">
        <v>#DIV/0!</v>
      </c>
      <c r="L699" s="9">
        <v>0</v>
      </c>
      <c r="M699" s="48">
        <v>0</v>
      </c>
      <c r="N699" s="9" t="e">
        <f t="shared" ref="N699:R699" si="46">N686+N677+N644+N640+N684+N681</f>
        <v>#VALUE!</v>
      </c>
      <c r="O699" s="9" t="e">
        <f t="shared" si="46"/>
        <v>#VALUE!</v>
      </c>
      <c r="P699" s="9" t="e">
        <f t="shared" si="46"/>
        <v>#VALUE!</v>
      </c>
      <c r="Q699" s="9" t="e">
        <f t="shared" si="46"/>
        <v>#VALUE!</v>
      </c>
      <c r="R699" s="9" t="e">
        <f t="shared" si="46"/>
        <v>#VALUE!</v>
      </c>
    </row>
    <row r="700" spans="1:83" x14ac:dyDescent="0.25">
      <c r="A700" s="23"/>
      <c r="B700" s="3" t="s">
        <v>22</v>
      </c>
      <c r="C700" s="2"/>
      <c r="D700" s="2"/>
      <c r="E700" s="2"/>
      <c r="F700" s="2" t="e">
        <v>#DIV/0!</v>
      </c>
      <c r="G700" s="2"/>
      <c r="H700" s="2"/>
      <c r="I700" s="2"/>
      <c r="J700" s="2"/>
      <c r="K700" s="2" t="e">
        <v>#DIV/0!</v>
      </c>
      <c r="L700" s="2"/>
      <c r="M700" s="94"/>
      <c r="N700" s="56"/>
      <c r="O700" s="56"/>
      <c r="P700" s="56"/>
      <c r="Q700" s="56"/>
      <c r="R700" s="56"/>
    </row>
    <row r="701" spans="1:83" hidden="1" x14ac:dyDescent="0.25">
      <c r="A701" s="23"/>
      <c r="B701" s="3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48"/>
      <c r="N701" s="55" t="e">
        <f t="shared" ref="N701:R701" si="47">SUM(N702:N749)</f>
        <v>#VALUE!</v>
      </c>
      <c r="O701" s="55" t="e">
        <f t="shared" si="47"/>
        <v>#VALUE!</v>
      </c>
      <c r="P701" s="55" t="e">
        <f t="shared" si="47"/>
        <v>#VALUE!</v>
      </c>
      <c r="Q701" s="55" t="e">
        <f t="shared" si="47"/>
        <v>#VALUE!</v>
      </c>
      <c r="R701" s="55" t="e">
        <f t="shared" si="47"/>
        <v>#VALUE!</v>
      </c>
    </row>
    <row r="702" spans="1:83" s="20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2"/>
      <c r="N702" s="19" t="e">
        <f>SUMIF([1]май2026!$A$5:$A$3260,$A$17:$A$1373,[1]май2026!$J$5:$J$3260)</f>
        <v>#VALUE!</v>
      </c>
      <c r="O702" s="19" t="e">
        <f>SUMIF([1]май2026!$A$5:$A$3260,$A$17:$A$1373,[1]май2026!$AE$5:$AE$3260)</f>
        <v>#VALUE!</v>
      </c>
      <c r="P702" s="19" t="e">
        <f>SUMIF([1]май2026!$A$5:$A$3260,$A$17:$A$1373,[1]май2026!$AF$5:$AF$3260)</f>
        <v>#VALUE!</v>
      </c>
      <c r="Q702" s="19" t="e">
        <f>SUMIF([1]май2026!$A$5:$A$3260,$A$17:$A$1373,[1]май2026!$AG$5:$AG$3260)</f>
        <v>#VALUE!</v>
      </c>
      <c r="R702" s="19" t="e">
        <f>SUMIF([1]май2026!$A$5:$A$3260,$A$17:$A$1373,[1]май2026!$AH$5:$AH$3260)</f>
        <v>#VALUE!</v>
      </c>
      <c r="S702" s="17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</row>
    <row r="703" spans="1:83" s="20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2"/>
      <c r="N703" s="19" t="e">
        <f>SUMIF([1]май2026!$A$5:$A$3260,$A$17:$A$1373,[1]май2026!$J$5:$J$3260)</f>
        <v>#VALUE!</v>
      </c>
      <c r="O703" s="19" t="e">
        <f>SUMIF([1]май2026!$A$5:$A$3260,$A$17:$A$1373,[1]май2026!$AE$5:$AE$3260)</f>
        <v>#VALUE!</v>
      </c>
      <c r="P703" s="19" t="e">
        <f>SUMIF([1]май2026!$A$5:$A$3260,$A$17:$A$1373,[1]май2026!$AF$5:$AF$3260)</f>
        <v>#VALUE!</v>
      </c>
      <c r="Q703" s="19" t="e">
        <f>SUMIF([1]май2026!$A$5:$A$3260,$A$17:$A$1373,[1]май2026!$AG$5:$AG$3260)</f>
        <v>#VALUE!</v>
      </c>
      <c r="R703" s="19" t="e">
        <f>SUMIF([1]май2026!$A$5:$A$3260,$A$17:$A$1373,[1]май2026!$AH$5:$AH$3260)</f>
        <v>#VALUE!</v>
      </c>
      <c r="S703" s="17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</row>
    <row r="704" spans="1:83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2"/>
      <c r="N704" s="19" t="e">
        <f>SUMIF([1]май2026!$A$5:$A$3260,$A$17:$A$1373,[1]май2026!$J$5:$J$3260)</f>
        <v>#VALUE!</v>
      </c>
      <c r="O704" s="19" t="e">
        <f>SUMIF([1]май2026!$A$5:$A$3260,$A$17:$A$1373,[1]май2026!$AE$5:$AE$3260)</f>
        <v>#VALUE!</v>
      </c>
      <c r="P704" s="19" t="e">
        <f>SUMIF([1]май2026!$A$5:$A$3260,$A$17:$A$1373,[1]май2026!$AF$5:$AF$3260)</f>
        <v>#VALUE!</v>
      </c>
      <c r="Q704" s="19" t="e">
        <f>SUMIF([1]май2026!$A$5:$A$3260,$A$17:$A$1373,[1]май2026!$AG$5:$AG$3260)</f>
        <v>#VALUE!</v>
      </c>
      <c r="R704" s="19" t="e">
        <f>SUMIF([1]май2026!$A$5:$A$3260,$A$17:$A$1373,[1]май2026!$AH$5:$AH$3260)</f>
        <v>#VALUE!</v>
      </c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</row>
    <row r="705" spans="1:83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2"/>
      <c r="N705" s="19" t="e">
        <f>SUMIF([1]май2026!$A$5:$A$3260,$A$17:$A$1373,[1]май2026!$J$5:$J$3260)</f>
        <v>#VALUE!</v>
      </c>
      <c r="O705" s="19" t="e">
        <f>SUMIF([1]май2026!$A$5:$A$3260,$A$17:$A$1373,[1]май2026!$AE$5:$AE$3260)</f>
        <v>#VALUE!</v>
      </c>
      <c r="P705" s="19" t="e">
        <f>SUMIF([1]май2026!$A$5:$A$3260,$A$17:$A$1373,[1]май2026!$AF$5:$AF$3260)</f>
        <v>#VALUE!</v>
      </c>
      <c r="Q705" s="19" t="e">
        <f>SUMIF([1]май2026!$A$5:$A$3260,$A$17:$A$1373,[1]май2026!$AG$5:$AG$3260)</f>
        <v>#VALUE!</v>
      </c>
      <c r="R705" s="19" t="e">
        <f>SUMIF([1]май2026!$A$5:$A$3260,$A$17:$A$1373,[1]май2026!$AH$5:$AH$3260)</f>
        <v>#VALUE!</v>
      </c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</row>
    <row r="706" spans="1:83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2"/>
      <c r="N706" s="19" t="e">
        <f>SUMIF([1]май2026!$A$5:$A$3260,$A$17:$A$1373,[1]май2026!$J$5:$J$3260)</f>
        <v>#VALUE!</v>
      </c>
      <c r="O706" s="19" t="e">
        <f>SUMIF([1]май2026!$A$5:$A$3260,$A$17:$A$1373,[1]май2026!$AE$5:$AE$3260)</f>
        <v>#VALUE!</v>
      </c>
      <c r="P706" s="19" t="e">
        <f>SUMIF([1]май2026!$A$5:$A$3260,$A$17:$A$1373,[1]май2026!$AF$5:$AF$3260)</f>
        <v>#VALUE!</v>
      </c>
      <c r="Q706" s="19" t="e">
        <f>SUMIF([1]май2026!$A$5:$A$3260,$A$17:$A$1373,[1]май2026!$AG$5:$AG$3260)</f>
        <v>#VALUE!</v>
      </c>
      <c r="R706" s="19" t="e">
        <f>SUMIF([1]май2026!$A$5:$A$3260,$A$17:$A$1373,[1]май2026!$AH$5:$AH$3260)</f>
        <v>#VALUE!</v>
      </c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</row>
    <row r="707" spans="1:83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2"/>
      <c r="N707" s="19" t="e">
        <f>SUMIF([1]май2026!$A$5:$A$3260,$A$17:$A$1373,[1]май2026!$J$5:$J$3260)</f>
        <v>#VALUE!</v>
      </c>
      <c r="O707" s="19" t="e">
        <f>SUMIF([1]май2026!$A$5:$A$3260,$A$17:$A$1373,[1]май2026!$AE$5:$AE$3260)</f>
        <v>#VALUE!</v>
      </c>
      <c r="P707" s="19" t="e">
        <f>SUMIF([1]май2026!$A$5:$A$3260,$A$17:$A$1373,[1]май2026!$AF$5:$AF$3260)</f>
        <v>#VALUE!</v>
      </c>
      <c r="Q707" s="19" t="e">
        <f>SUMIF([1]май2026!$A$5:$A$3260,$A$17:$A$1373,[1]май2026!$AG$5:$AG$3260)</f>
        <v>#VALUE!</v>
      </c>
      <c r="R707" s="19" t="e">
        <f>SUMIF([1]май2026!$A$5:$A$3260,$A$17:$A$1373,[1]май2026!$AH$5:$AH$3260)</f>
        <v>#VALUE!</v>
      </c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</row>
    <row r="708" spans="1:83" s="20" customFormat="1" hidden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12"/>
      <c r="N708" s="19" t="e">
        <f>SUMIF([1]май2026!$A$5:$A$3260,$A$17:$A$1373,[1]май2026!$J$5:$J$3260)</f>
        <v>#VALUE!</v>
      </c>
      <c r="O708" s="19" t="e">
        <f>SUMIF([1]май2026!$A$5:$A$3260,$A$17:$A$1373,[1]май2026!$AE$5:$AE$3260)</f>
        <v>#VALUE!</v>
      </c>
      <c r="P708" s="19" t="e">
        <f>SUMIF([1]май2026!$A$5:$A$3260,$A$17:$A$1373,[1]май2026!$AF$5:$AF$3260)</f>
        <v>#VALUE!</v>
      </c>
      <c r="Q708" s="19" t="e">
        <f>SUMIF([1]май2026!$A$5:$A$3260,$A$17:$A$1373,[1]май2026!$AG$5:$AG$3260)</f>
        <v>#VALUE!</v>
      </c>
      <c r="R708" s="19" t="e">
        <f>SUMIF([1]май2026!$A$5:$A$3260,$A$17:$A$1373,[1]май2026!$AH$5:$AH$3260)</f>
        <v>#VALUE!</v>
      </c>
      <c r="S708" s="17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</row>
    <row r="709" spans="1:83" s="20" customFormat="1" hidden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12"/>
      <c r="N709" s="19" t="e">
        <f>SUMIF([1]май2026!$A$5:$A$3260,$A$17:$A$1373,[1]май2026!$J$5:$J$3260)</f>
        <v>#VALUE!</v>
      </c>
      <c r="O709" s="19" t="e">
        <f>SUMIF([1]май2026!$A$5:$A$3260,$A$17:$A$1373,[1]май2026!$AE$5:$AE$3260)</f>
        <v>#VALUE!</v>
      </c>
      <c r="P709" s="19" t="e">
        <f>SUMIF([1]май2026!$A$5:$A$3260,$A$17:$A$1373,[1]май2026!$AF$5:$AF$3260)</f>
        <v>#VALUE!</v>
      </c>
      <c r="Q709" s="19" t="e">
        <f>SUMIF([1]май2026!$A$5:$A$3260,$A$17:$A$1373,[1]май2026!$AG$5:$AG$3260)</f>
        <v>#VALUE!</v>
      </c>
      <c r="R709" s="19" t="e">
        <f>SUMIF([1]май2026!$A$5:$A$3260,$A$17:$A$1373,[1]май2026!$AH$5:$AH$3260)</f>
        <v>#VALUE!</v>
      </c>
      <c r="S709" s="17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</row>
    <row r="710" spans="1:83" s="20" customFormat="1" hidden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12"/>
      <c r="N710" s="19" t="e">
        <f>SUMIF([1]май2026!$A$5:$A$3260,$A$17:$A$1373,[1]май2026!$J$5:$J$3260)</f>
        <v>#VALUE!</v>
      </c>
      <c r="O710" s="19" t="e">
        <f>SUMIF([1]май2026!$A$5:$A$3260,$A$17:$A$1373,[1]май2026!$AE$5:$AE$3260)</f>
        <v>#VALUE!</v>
      </c>
      <c r="P710" s="19" t="e">
        <f>SUMIF([1]май2026!$A$5:$A$3260,$A$17:$A$1373,[1]май2026!$AF$5:$AF$3260)</f>
        <v>#VALUE!</v>
      </c>
      <c r="Q710" s="19" t="e">
        <f>SUMIF([1]май2026!$A$5:$A$3260,$A$17:$A$1373,[1]май2026!$AG$5:$AG$3260)</f>
        <v>#VALUE!</v>
      </c>
      <c r="R710" s="19" t="e">
        <f>SUMIF([1]май2026!$A$5:$A$3260,$A$17:$A$1373,[1]май2026!$AH$5:$AH$3260)</f>
        <v>#VALUE!</v>
      </c>
      <c r="S710" s="17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</row>
    <row r="711" spans="1:83" s="20" customFormat="1" hidden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12"/>
      <c r="N711" s="19" t="e">
        <f>SUMIF([1]май2026!$A$5:$A$3260,$A$17:$A$1373,[1]май2026!$J$5:$J$3260)</f>
        <v>#VALUE!</v>
      </c>
      <c r="O711" s="19" t="e">
        <f>SUMIF([1]май2026!$A$5:$A$3260,$A$17:$A$1373,[1]май2026!$AE$5:$AE$3260)</f>
        <v>#VALUE!</v>
      </c>
      <c r="P711" s="19" t="e">
        <f>SUMIF([1]май2026!$A$5:$A$3260,$A$17:$A$1373,[1]май2026!$AF$5:$AF$3260)</f>
        <v>#VALUE!</v>
      </c>
      <c r="Q711" s="19" t="e">
        <f>SUMIF([1]май2026!$A$5:$A$3260,$A$17:$A$1373,[1]май2026!$AG$5:$AG$3260)</f>
        <v>#VALUE!</v>
      </c>
      <c r="R711" s="19" t="e">
        <f>SUMIF([1]май2026!$A$5:$A$3260,$A$17:$A$1373,[1]май2026!$AH$5:$AH$3260)</f>
        <v>#VALUE!</v>
      </c>
      <c r="S711" s="17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</row>
    <row r="712" spans="1:83" s="20" customFormat="1" hidden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12"/>
      <c r="N712" s="19" t="e">
        <f>SUMIF([1]май2026!$A$5:$A$3260,$A$17:$A$1373,[1]май2026!$J$5:$J$3260)</f>
        <v>#VALUE!</v>
      </c>
      <c r="O712" s="19" t="e">
        <f>SUMIF([1]май2026!$A$5:$A$3260,$A$17:$A$1373,[1]май2026!$AE$5:$AE$3260)</f>
        <v>#VALUE!</v>
      </c>
      <c r="P712" s="19" t="e">
        <f>SUMIF([1]май2026!$A$5:$A$3260,$A$17:$A$1373,[1]май2026!$AF$5:$AF$3260)</f>
        <v>#VALUE!</v>
      </c>
      <c r="Q712" s="19" t="e">
        <f>SUMIF([1]май2026!$A$5:$A$3260,$A$17:$A$1373,[1]май2026!$AG$5:$AG$3260)</f>
        <v>#VALUE!</v>
      </c>
      <c r="R712" s="19" t="e">
        <f>SUMIF([1]май2026!$A$5:$A$3260,$A$17:$A$1373,[1]май2026!$AH$5:$AH$3260)</f>
        <v>#VALUE!</v>
      </c>
      <c r="S712" s="17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</row>
    <row r="713" spans="1:83" s="20" customFormat="1" hidden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12"/>
      <c r="N713" s="19" t="e">
        <f>SUMIF([1]май2026!$A$5:$A$3260,$A$17:$A$1373,[1]май2026!$J$5:$J$3260)</f>
        <v>#VALUE!</v>
      </c>
      <c r="O713" s="19" t="e">
        <f>SUMIF([1]май2026!$A$5:$A$3260,$A$17:$A$1373,[1]май2026!$AE$5:$AE$3260)</f>
        <v>#VALUE!</v>
      </c>
      <c r="P713" s="19" t="e">
        <f>SUMIF([1]май2026!$A$5:$A$3260,$A$17:$A$1373,[1]май2026!$AF$5:$AF$3260)</f>
        <v>#VALUE!</v>
      </c>
      <c r="Q713" s="19" t="e">
        <f>SUMIF([1]май2026!$A$5:$A$3260,$A$17:$A$1373,[1]май2026!$AG$5:$AG$3260)</f>
        <v>#VALUE!</v>
      </c>
      <c r="R713" s="19" t="e">
        <f>SUMIF([1]май2026!$A$5:$A$3260,$A$17:$A$1373,[1]май2026!$AH$5:$AH$3260)</f>
        <v>#VALUE!</v>
      </c>
      <c r="S713" s="17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</row>
    <row r="714" spans="1:83" s="20" customFormat="1" hidden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12"/>
      <c r="N714" s="19" t="e">
        <f>SUMIF([1]май2026!$A$5:$A$3260,$A$17:$A$1373,[1]май2026!$J$5:$J$3260)</f>
        <v>#VALUE!</v>
      </c>
      <c r="O714" s="19" t="e">
        <f>SUMIF([1]май2026!$A$5:$A$3260,$A$17:$A$1373,[1]май2026!$AE$5:$AE$3260)</f>
        <v>#VALUE!</v>
      </c>
      <c r="P714" s="19" t="e">
        <f>SUMIF([1]май2026!$A$5:$A$3260,$A$17:$A$1373,[1]май2026!$AF$5:$AF$3260)</f>
        <v>#VALUE!</v>
      </c>
      <c r="Q714" s="19" t="e">
        <f>SUMIF([1]май2026!$A$5:$A$3260,$A$17:$A$1373,[1]май2026!$AG$5:$AG$3260)</f>
        <v>#VALUE!</v>
      </c>
      <c r="R714" s="19" t="e">
        <f>SUMIF([1]май2026!$A$5:$A$3260,$A$17:$A$1373,[1]май2026!$AH$5:$AH$3260)</f>
        <v>#VALUE!</v>
      </c>
      <c r="S714" s="17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</row>
    <row r="715" spans="1:83" s="20" customFormat="1" hidden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12"/>
      <c r="N715" s="19" t="e">
        <f>SUMIF([1]май2026!$A$5:$A$3260,$A$17:$A$1373,[1]май2026!$J$5:$J$3260)</f>
        <v>#VALUE!</v>
      </c>
      <c r="O715" s="19" t="e">
        <f>SUMIF([1]май2026!$A$5:$A$3260,$A$17:$A$1373,[1]май2026!$AE$5:$AE$3260)</f>
        <v>#VALUE!</v>
      </c>
      <c r="P715" s="19" t="e">
        <f>SUMIF([1]май2026!$A$5:$A$3260,$A$17:$A$1373,[1]май2026!$AF$5:$AF$3260)</f>
        <v>#VALUE!</v>
      </c>
      <c r="Q715" s="19" t="e">
        <f>SUMIF([1]май2026!$A$5:$A$3260,$A$17:$A$1373,[1]май2026!$AG$5:$AG$3260)</f>
        <v>#VALUE!</v>
      </c>
      <c r="R715" s="19" t="e">
        <f>SUMIF([1]май2026!$A$5:$A$3260,$A$17:$A$1373,[1]май2026!$AH$5:$AH$3260)</f>
        <v>#VALUE!</v>
      </c>
      <c r="S715" s="17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</row>
    <row r="716" spans="1:83" s="20" customFormat="1" hidden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12"/>
      <c r="N716" s="19" t="e">
        <f>SUMIF([1]май2026!$A$5:$A$3260,$A$17:$A$1373,[1]май2026!$J$5:$J$3260)</f>
        <v>#VALUE!</v>
      </c>
      <c r="O716" s="19" t="e">
        <f>SUMIF([1]май2026!$A$5:$A$3260,$A$17:$A$1373,[1]май2026!$AE$5:$AE$3260)</f>
        <v>#VALUE!</v>
      </c>
      <c r="P716" s="19" t="e">
        <f>SUMIF([1]май2026!$A$5:$A$3260,$A$17:$A$1373,[1]май2026!$AF$5:$AF$3260)</f>
        <v>#VALUE!</v>
      </c>
      <c r="Q716" s="65" t="e">
        <f>SUMIF([1]май2026!$A$5:$A$3260,$A$17:$A$1373,[1]май2026!$AG$5:$AG$3260)</f>
        <v>#VALUE!</v>
      </c>
      <c r="R716" s="19" t="e">
        <f>SUMIF([1]май2026!$A$5:$A$3260,$A$17:$A$1373,[1]май2026!$AH$5:$AH$3260)</f>
        <v>#VALUE!</v>
      </c>
      <c r="S716" s="17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</row>
    <row r="717" spans="1:83" s="20" customFormat="1" hidden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12"/>
      <c r="N717" s="19" t="e">
        <f>SUMIF([1]май2026!$A$5:$A$3260,$A$17:$A$1373,[1]май2026!$J$5:$J$3260)</f>
        <v>#VALUE!</v>
      </c>
      <c r="O717" s="19" t="e">
        <f>SUMIF([1]май2026!$A$5:$A$3260,$A$17:$A$1373,[1]май2026!$AE$5:$AE$3260)</f>
        <v>#VALUE!</v>
      </c>
      <c r="P717" s="19" t="e">
        <f>SUMIF([1]май2026!$A$5:$A$3260,$A$17:$A$1373,[1]май2026!$AF$5:$AF$3260)</f>
        <v>#VALUE!</v>
      </c>
      <c r="Q717" s="19" t="e">
        <f>SUMIF([1]май2026!$A$5:$A$3260,$A$17:$A$1373,[1]май2026!$AG$5:$AG$3260)</f>
        <v>#VALUE!</v>
      </c>
      <c r="R717" s="19" t="e">
        <f>SUMIF([1]май2026!$A$5:$A$3260,$A$17:$A$1373,[1]май2026!$AH$5:$AH$3260)</f>
        <v>#VALUE!</v>
      </c>
      <c r="S717" s="17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</row>
    <row r="718" spans="1:83" s="20" customFormat="1" hidden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12"/>
      <c r="N718" s="19" t="e">
        <f>SUMIF([1]май2026!$A$5:$A$3260,$A$17:$A$1373,[1]май2026!$J$5:$J$3260)</f>
        <v>#VALUE!</v>
      </c>
      <c r="O718" s="19" t="e">
        <f>SUMIF([1]май2026!$A$5:$A$3260,$A$17:$A$1373,[1]май2026!$AE$5:$AE$3260)</f>
        <v>#VALUE!</v>
      </c>
      <c r="P718" s="19" t="e">
        <f>SUMIF([1]май2026!$A$5:$A$3260,$A$17:$A$1373,[1]май2026!$AF$5:$AF$3260)</f>
        <v>#VALUE!</v>
      </c>
      <c r="Q718" s="19" t="e">
        <f>SUMIF([1]май2026!$A$5:$A$3260,$A$17:$A$1373,[1]май2026!$AG$5:$AG$3260)</f>
        <v>#VALUE!</v>
      </c>
      <c r="R718" s="19" t="e">
        <f>SUMIF([1]май2026!$A$5:$A$3260,$A$17:$A$1373,[1]май2026!$AH$5:$AH$3260)</f>
        <v>#VALUE!</v>
      </c>
      <c r="S718" s="17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</row>
    <row r="719" spans="1:83" s="20" customFormat="1" hidden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12"/>
      <c r="N719" s="19" t="e">
        <f>SUMIF([1]май2026!$A$5:$A$3260,$A$17:$A$1373,[1]май2026!$J$5:$J$3260)</f>
        <v>#VALUE!</v>
      </c>
      <c r="O719" s="19" t="e">
        <f>SUMIF([1]май2026!$A$5:$A$3260,$A$17:$A$1373,[1]май2026!$AE$5:$AE$3260)</f>
        <v>#VALUE!</v>
      </c>
      <c r="P719" s="19" t="e">
        <f>SUMIF([1]май2026!$A$5:$A$3260,$A$17:$A$1373,[1]май2026!$AF$5:$AF$3260)</f>
        <v>#VALUE!</v>
      </c>
      <c r="Q719" s="19" t="e">
        <f>SUMIF([1]май2026!$A$5:$A$3260,$A$17:$A$1373,[1]май2026!$AG$5:$AG$3260)</f>
        <v>#VALUE!</v>
      </c>
      <c r="R719" s="19" t="e">
        <f>SUMIF([1]май2026!$A$5:$A$3260,$A$17:$A$1373,[1]май2026!$AH$5:$AH$3260)</f>
        <v>#VALUE!</v>
      </c>
      <c r="S719" s="17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</row>
    <row r="720" spans="1:83" s="20" customFormat="1" hidden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12"/>
      <c r="N720" s="19" t="e">
        <f>SUMIF([1]май2026!$A$5:$A$3260,$A$17:$A$1373,[1]май2026!$J$5:$J$3260)</f>
        <v>#VALUE!</v>
      </c>
      <c r="O720" s="19" t="e">
        <f>SUMIF([1]май2026!$A$5:$A$3260,$A$17:$A$1373,[1]май2026!$AE$5:$AE$3260)</f>
        <v>#VALUE!</v>
      </c>
      <c r="P720" s="19" t="e">
        <f>SUMIF([1]май2026!$A$5:$A$3260,$A$17:$A$1373,[1]май2026!$AF$5:$AF$3260)</f>
        <v>#VALUE!</v>
      </c>
      <c r="Q720" s="19" t="e">
        <f>SUMIF([1]май2026!$A$5:$A$3260,$A$17:$A$1373,[1]май2026!$AG$5:$AG$3260)</f>
        <v>#VALUE!</v>
      </c>
      <c r="R720" s="19" t="e">
        <f>SUMIF([1]май2026!$A$5:$A$3260,$A$17:$A$1373,[1]май2026!$AH$5:$AH$3260)</f>
        <v>#VALUE!</v>
      </c>
      <c r="S720" s="17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</row>
    <row r="721" spans="1:83" s="20" customFormat="1" hidden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12"/>
      <c r="N721" s="19" t="e">
        <f>SUMIF([1]май2026!$A$5:$A$3260,$A$17:$A$1373,[1]май2026!$J$5:$J$3260)</f>
        <v>#VALUE!</v>
      </c>
      <c r="O721" s="19" t="e">
        <f>SUMIF([1]май2026!$A$5:$A$3260,$A$17:$A$1373,[1]май2026!$AE$5:$AE$3260)</f>
        <v>#VALUE!</v>
      </c>
      <c r="P721" s="19" t="e">
        <f>SUMIF([1]май2026!$A$5:$A$3260,$A$17:$A$1373,[1]май2026!$AF$5:$AF$3260)</f>
        <v>#VALUE!</v>
      </c>
      <c r="Q721" s="19" t="e">
        <f>SUMIF([1]май2026!$A$5:$A$3260,$A$17:$A$1373,[1]май2026!$AG$5:$AG$3260)</f>
        <v>#VALUE!</v>
      </c>
      <c r="R721" s="19" t="e">
        <f>SUMIF([1]май2026!$A$5:$A$3260,$A$17:$A$1373,[1]май2026!$AH$5:$AH$3260)</f>
        <v>#VALUE!</v>
      </c>
      <c r="S721" s="17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</row>
    <row r="722" spans="1:83" s="20" customFormat="1" hidden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12"/>
      <c r="N722" s="19" t="e">
        <f>SUMIF([1]май2026!$A$5:$A$3260,$A$17:$A$1373,[1]май2026!$J$5:$J$3260)</f>
        <v>#VALUE!</v>
      </c>
      <c r="O722" s="19" t="e">
        <f>SUMIF([1]май2026!$A$5:$A$3260,$A$17:$A$1373,[1]май2026!$AE$5:$AE$3260)</f>
        <v>#VALUE!</v>
      </c>
      <c r="P722" s="19" t="e">
        <f>SUMIF([1]май2026!$A$5:$A$3260,$A$17:$A$1373,[1]май2026!$AF$5:$AF$3260)</f>
        <v>#VALUE!</v>
      </c>
      <c r="Q722" s="19" t="e">
        <f>SUMIF([1]май2026!$A$5:$A$3260,$A$17:$A$1373,[1]май2026!$AG$5:$AG$3260)</f>
        <v>#VALUE!</v>
      </c>
      <c r="R722" s="19" t="e">
        <f>SUMIF([1]май2026!$A$5:$A$3260,$A$17:$A$1373,[1]май2026!$AH$5:$AH$3260)</f>
        <v>#VALUE!</v>
      </c>
      <c r="S722" s="17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</row>
    <row r="723" spans="1:83" s="20" customFormat="1" hidden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12"/>
      <c r="N723" s="19" t="e">
        <f>SUMIF([1]май2026!$A$5:$A$3260,$A$17:$A$1373,[1]май2026!$J$5:$J$3260)</f>
        <v>#VALUE!</v>
      </c>
      <c r="O723" s="19" t="e">
        <f>SUMIF([1]май2026!$A$5:$A$3260,$A$17:$A$1373,[1]май2026!$AE$5:$AE$3260)</f>
        <v>#VALUE!</v>
      </c>
      <c r="P723" s="19" t="e">
        <f>SUMIF([1]май2026!$A$5:$A$3260,$A$17:$A$1373,[1]май2026!$AF$5:$AF$3260)</f>
        <v>#VALUE!</v>
      </c>
      <c r="Q723" s="19" t="e">
        <f>SUMIF([1]май2026!$A$5:$A$3260,$A$17:$A$1373,[1]май2026!$AG$5:$AG$3260)</f>
        <v>#VALUE!</v>
      </c>
      <c r="R723" s="19" t="e">
        <f>SUMIF([1]май2026!$A$5:$A$3260,$A$17:$A$1373,[1]май2026!$AH$5:$AH$3260)</f>
        <v>#VALUE!</v>
      </c>
      <c r="S723" s="17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</row>
    <row r="724" spans="1:83" s="20" customFormat="1" hidden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12"/>
      <c r="N724" s="19" t="e">
        <f>SUMIF([1]май2026!$A$5:$A$3260,$A$17:$A$1373,[1]май2026!$J$5:$J$3260)</f>
        <v>#VALUE!</v>
      </c>
      <c r="O724" s="19" t="e">
        <f>SUMIF([1]май2026!$A$5:$A$3260,$A$17:$A$1373,[1]май2026!$AE$5:$AE$3260)</f>
        <v>#VALUE!</v>
      </c>
      <c r="P724" s="19" t="e">
        <f>SUMIF([1]май2026!$A$5:$A$3260,$A$17:$A$1373,[1]май2026!$AF$5:$AF$3260)</f>
        <v>#VALUE!</v>
      </c>
      <c r="Q724" s="19" t="e">
        <f>SUMIF([1]май2026!$A$5:$A$3260,$A$17:$A$1373,[1]май2026!$AG$5:$AG$3260)</f>
        <v>#VALUE!</v>
      </c>
      <c r="R724" s="19" t="e">
        <f>SUMIF([1]май2026!$A$5:$A$3260,$A$17:$A$1373,[1]май2026!$AH$5:$AH$3260)</f>
        <v>#VALUE!</v>
      </c>
      <c r="S724" s="17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</row>
    <row r="725" spans="1:83" s="20" customFormat="1" hidden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12"/>
      <c r="N725" s="19" t="e">
        <f>SUMIF([1]май2026!$A$5:$A$3260,$A$17:$A$1373,[1]май2026!$J$5:$J$3260)</f>
        <v>#VALUE!</v>
      </c>
      <c r="O725" s="19" t="e">
        <f>SUMIF([1]май2026!$A$5:$A$3260,$A$17:$A$1373,[1]май2026!$AE$5:$AE$3260)</f>
        <v>#VALUE!</v>
      </c>
      <c r="P725" s="19" t="e">
        <f>SUMIF([1]май2026!$A$5:$A$3260,$A$17:$A$1373,[1]май2026!$AF$5:$AF$3260)</f>
        <v>#VALUE!</v>
      </c>
      <c r="Q725" s="19" t="e">
        <f>SUMIF([1]май2026!$A$5:$A$3260,$A$17:$A$1373,[1]май2026!$AG$5:$AG$3260)</f>
        <v>#VALUE!</v>
      </c>
      <c r="R725" s="19" t="e">
        <f>SUMIF([1]май2026!$A$5:$A$3260,$A$17:$A$1373,[1]май2026!$AH$5:$AH$3260)</f>
        <v>#VALUE!</v>
      </c>
      <c r="S725" s="17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</row>
    <row r="726" spans="1:83" s="20" customFormat="1" hidden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12"/>
      <c r="N726" s="19" t="e">
        <f>SUMIF([1]май2026!$A$5:$A$3260,$A$17:$A$1373,[1]май2026!$J$5:$J$3260)</f>
        <v>#VALUE!</v>
      </c>
      <c r="O726" s="19" t="e">
        <f>SUMIF([1]май2026!$A$5:$A$3260,$A$17:$A$1373,[1]май2026!$AE$5:$AE$3260)</f>
        <v>#VALUE!</v>
      </c>
      <c r="P726" s="19" t="e">
        <f>SUMIF([1]май2026!$A$5:$A$3260,$A$17:$A$1373,[1]май2026!$AF$5:$AF$3260)</f>
        <v>#VALUE!</v>
      </c>
      <c r="Q726" s="19" t="e">
        <f>SUMIF([1]май2026!$A$5:$A$3260,$A$17:$A$1373,[1]май2026!$AG$5:$AG$3260)</f>
        <v>#VALUE!</v>
      </c>
      <c r="R726" s="19" t="e">
        <f>SUMIF([1]май2026!$A$5:$A$3260,$A$17:$A$1373,[1]май2026!$AH$5:$AH$3260)</f>
        <v>#VALUE!</v>
      </c>
      <c r="S726" s="17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</row>
    <row r="727" spans="1:83" s="96" customFormat="1" hidden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12"/>
      <c r="N727" s="19" t="e">
        <f>SUMIF([1]май2026!$A$5:$A$3260,$A$17:$A$1373,[1]май2026!$J$5:$J$3260)</f>
        <v>#VALUE!</v>
      </c>
      <c r="O727" s="19" t="e">
        <f>SUMIF([1]май2026!$A$5:$A$3260,$A$17:$A$1373,[1]май2026!$AE$5:$AE$3260)</f>
        <v>#VALUE!</v>
      </c>
      <c r="P727" s="19" t="e">
        <f>SUMIF([1]май2026!$A$5:$A$3260,$A$17:$A$1373,[1]май2026!$AF$5:$AF$3260)</f>
        <v>#VALUE!</v>
      </c>
      <c r="Q727" s="19" t="e">
        <f>SUMIF([1]май2026!$A$5:$A$3260,$A$17:$A$1373,[1]май2026!$AG$5:$AG$3260)</f>
        <v>#VALUE!</v>
      </c>
      <c r="R727" s="19" t="e">
        <f>SUMIF([1]май2026!$A$5:$A$3260,$A$17:$A$1373,[1]май2026!$AH$5:$AH$3260)</f>
        <v>#VALUE!</v>
      </c>
      <c r="S727" s="17"/>
    </row>
    <row r="728" spans="1:83" s="96" customFormat="1" hidden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12"/>
      <c r="N728" s="19" t="e">
        <f>SUMIF([1]май2026!$A$5:$A$3260,$A$17:$A$1373,[1]май2026!$J$5:$J$3260)</f>
        <v>#VALUE!</v>
      </c>
      <c r="O728" s="19" t="e">
        <f>SUMIF([1]май2026!$A$5:$A$3260,$A$17:$A$1373,[1]май2026!$AE$5:$AE$3260)</f>
        <v>#VALUE!</v>
      </c>
      <c r="P728" s="19" t="e">
        <f>SUMIF([1]май2026!$A$5:$A$3260,$A$17:$A$1373,[1]май2026!$AF$5:$AF$3260)</f>
        <v>#VALUE!</v>
      </c>
      <c r="Q728" s="19" t="e">
        <f>SUMIF([1]май2026!$A$5:$A$3260,$A$17:$A$1373,[1]май2026!$AG$5:$AG$3260)</f>
        <v>#VALUE!</v>
      </c>
      <c r="R728" s="19" t="e">
        <f>SUMIF([1]май2026!$A$5:$A$3260,$A$17:$A$1373,[1]май2026!$AH$5:$AH$3260)</f>
        <v>#VALUE!</v>
      </c>
      <c r="S728" s="17"/>
    </row>
    <row r="729" spans="1:83" s="20" customFormat="1" hidden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12"/>
      <c r="N729" s="19" t="e">
        <f>SUMIF([1]май2026!$A$5:$A$3260,$A$17:$A$1373,[1]май2026!$J$5:$J$3260)</f>
        <v>#VALUE!</v>
      </c>
      <c r="O729" s="19" t="e">
        <f>SUMIF([1]май2026!$A$5:$A$3260,$A$17:$A$1373,[1]май2026!$AE$5:$AE$3260)</f>
        <v>#VALUE!</v>
      </c>
      <c r="P729" s="19" t="e">
        <f>SUMIF([1]май2026!$A$5:$A$3260,$A$17:$A$1373,[1]май2026!$AF$5:$AF$3260)</f>
        <v>#VALUE!</v>
      </c>
      <c r="Q729" s="19" t="e">
        <f>SUMIF([1]май2026!$A$5:$A$3260,$A$17:$A$1373,[1]май2026!$AG$5:$AG$3260)</f>
        <v>#VALUE!</v>
      </c>
      <c r="R729" s="19" t="e">
        <f>SUMIF([1]май2026!$A$5:$A$3260,$A$17:$A$1373,[1]май2026!$AH$5:$AH$3260)</f>
        <v>#VALUE!</v>
      </c>
      <c r="S729" s="17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</row>
    <row r="730" spans="1:83" s="20" customFormat="1" hidden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12"/>
      <c r="N730" s="19" t="e">
        <f>SUMIF([1]май2026!$A$5:$A$3260,$A$17:$A$1373,[1]май2026!$J$5:$J$3260)</f>
        <v>#VALUE!</v>
      </c>
      <c r="O730" s="19" t="e">
        <f>SUMIF([1]май2026!$A$5:$A$3260,$A$17:$A$1373,[1]май2026!$AE$5:$AE$3260)</f>
        <v>#VALUE!</v>
      </c>
      <c r="P730" s="19" t="e">
        <f>SUMIF([1]май2026!$A$5:$A$3260,$A$17:$A$1373,[1]май2026!$AF$5:$AF$3260)</f>
        <v>#VALUE!</v>
      </c>
      <c r="Q730" s="19" t="e">
        <f>SUMIF([1]май2026!$A$5:$A$3260,$A$17:$A$1373,[1]май2026!$AG$5:$AG$3260)</f>
        <v>#VALUE!</v>
      </c>
      <c r="R730" s="19" t="e">
        <f>SUMIF([1]май2026!$A$5:$A$3260,$A$17:$A$1373,[1]май2026!$AH$5:$AH$3260)</f>
        <v>#VALUE!</v>
      </c>
      <c r="S730" s="17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</row>
    <row r="731" spans="1:83" s="20" customFormat="1" hidden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12"/>
      <c r="N731" s="19" t="e">
        <f>SUMIF([1]май2026!$A$5:$A$3260,$A$17:$A$1373,[1]май2026!$J$5:$J$3260)</f>
        <v>#VALUE!</v>
      </c>
      <c r="O731" s="19" t="e">
        <f>SUMIF([1]май2026!$A$5:$A$3260,$A$17:$A$1373,[1]май2026!$AE$5:$AE$3260)</f>
        <v>#VALUE!</v>
      </c>
      <c r="P731" s="19" t="e">
        <f>SUMIF([1]май2026!$A$5:$A$3260,$A$17:$A$1373,[1]май2026!$AF$5:$AF$3260)</f>
        <v>#VALUE!</v>
      </c>
      <c r="Q731" s="19" t="e">
        <f>SUMIF([1]май2026!$A$5:$A$3260,$A$17:$A$1373,[1]май2026!$AG$5:$AG$3260)</f>
        <v>#VALUE!</v>
      </c>
      <c r="R731" s="19" t="e">
        <f>SUMIF([1]май2026!$A$5:$A$3260,$A$17:$A$1373,[1]май2026!$AH$5:$AH$3260)</f>
        <v>#VALUE!</v>
      </c>
      <c r="S731" s="17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</row>
    <row r="732" spans="1:83" s="20" customFormat="1" hidden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12"/>
      <c r="N732" s="19" t="e">
        <f>SUMIF([1]май2026!$A$5:$A$3260,$A$17:$A$1373,[1]май2026!$J$5:$J$3260)</f>
        <v>#VALUE!</v>
      </c>
      <c r="O732" s="19" t="e">
        <f>SUMIF([1]май2026!$A$5:$A$3260,$A$17:$A$1373,[1]май2026!$AE$5:$AE$3260)</f>
        <v>#VALUE!</v>
      </c>
      <c r="P732" s="19" t="e">
        <f>SUMIF([1]май2026!$A$5:$A$3260,$A$17:$A$1373,[1]май2026!$AF$5:$AF$3260)</f>
        <v>#VALUE!</v>
      </c>
      <c r="Q732" s="19" t="e">
        <f>SUMIF([1]май2026!$A$5:$A$3260,$A$17:$A$1373,[1]май2026!$AG$5:$AG$3260)</f>
        <v>#VALUE!</v>
      </c>
      <c r="R732" s="19" t="e">
        <f>SUMIF([1]май2026!$A$5:$A$3260,$A$17:$A$1373,[1]май2026!$AH$5:$AH$3260)</f>
        <v>#VALUE!</v>
      </c>
      <c r="S732" s="17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</row>
    <row r="733" spans="1:83" s="20" customFormat="1" hidden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12"/>
      <c r="N733" s="19" t="e">
        <f>SUMIF([1]май2026!$A$5:$A$3260,$A$17:$A$1373,[1]май2026!$J$5:$J$3260)</f>
        <v>#VALUE!</v>
      </c>
      <c r="O733" s="19" t="e">
        <f>SUMIF([1]май2026!$A$5:$A$3260,$A$17:$A$1373,[1]май2026!$AE$5:$AE$3260)</f>
        <v>#VALUE!</v>
      </c>
      <c r="P733" s="19" t="e">
        <f>SUMIF([1]май2026!$A$5:$A$3260,$A$17:$A$1373,[1]май2026!$AF$5:$AF$3260)</f>
        <v>#VALUE!</v>
      </c>
      <c r="Q733" s="19" t="e">
        <f>SUMIF([1]май2026!$A$5:$A$3260,$A$17:$A$1373,[1]май2026!$AG$5:$AG$3260)</f>
        <v>#VALUE!</v>
      </c>
      <c r="R733" s="19" t="e">
        <f>SUMIF([1]май2026!$A$5:$A$3260,$A$17:$A$1373,[1]май2026!$AH$5:$AH$3260)</f>
        <v>#VALUE!</v>
      </c>
      <c r="S733" s="17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</row>
    <row r="734" spans="1:83" s="20" customFormat="1" hidden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12"/>
      <c r="N734" s="19" t="e">
        <f>SUMIF([1]май2026!$A$5:$A$3260,$A$17:$A$1373,[1]май2026!$J$5:$J$3260)</f>
        <v>#VALUE!</v>
      </c>
      <c r="O734" s="19" t="e">
        <f>SUMIF([1]май2026!$A$5:$A$3260,$A$17:$A$1373,[1]май2026!$AE$5:$AE$3260)</f>
        <v>#VALUE!</v>
      </c>
      <c r="P734" s="19" t="e">
        <f>SUMIF([1]май2026!$A$5:$A$3260,$A$17:$A$1373,[1]май2026!$AF$5:$AF$3260)</f>
        <v>#VALUE!</v>
      </c>
      <c r="Q734" s="19" t="e">
        <f>SUMIF([1]май2026!$A$5:$A$3260,$A$17:$A$1373,[1]май2026!$AG$5:$AG$3260)</f>
        <v>#VALUE!</v>
      </c>
      <c r="R734" s="19" t="e">
        <f>SUMIF([1]май2026!$A$5:$A$3260,$A$17:$A$1373,[1]май2026!$AH$5:$AH$3260)</f>
        <v>#VALUE!</v>
      </c>
      <c r="S734" s="17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</row>
    <row r="735" spans="1:83" s="20" customFormat="1" hidden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12"/>
      <c r="N735" s="19" t="e">
        <f>SUMIF([1]май2026!$A$5:$A$3260,$A$17:$A$1373,[1]май2026!$J$5:$J$3260)</f>
        <v>#VALUE!</v>
      </c>
      <c r="O735" s="19" t="e">
        <f>SUMIF([1]май2026!$A$5:$A$3260,$A$17:$A$1373,[1]май2026!$AE$5:$AE$3260)</f>
        <v>#VALUE!</v>
      </c>
      <c r="P735" s="19" t="e">
        <f>SUMIF([1]май2026!$A$5:$A$3260,$A$17:$A$1373,[1]май2026!$AF$5:$AF$3260)</f>
        <v>#VALUE!</v>
      </c>
      <c r="Q735" s="19" t="e">
        <f>SUMIF([1]май2026!$A$5:$A$3260,$A$17:$A$1373,[1]май2026!$AG$5:$AG$3260)</f>
        <v>#VALUE!</v>
      </c>
      <c r="R735" s="19" t="e">
        <f>SUMIF([1]май2026!$A$5:$A$3260,$A$17:$A$1373,[1]май2026!$AH$5:$AH$3260)</f>
        <v>#VALUE!</v>
      </c>
      <c r="S735" s="17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</row>
    <row r="736" spans="1:83" s="20" customFormat="1" hidden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12"/>
      <c r="N736" s="19" t="e">
        <f>SUMIF([1]май2026!$A$5:$A$3260,$A$17:$A$1373,[1]май2026!$J$5:$J$3260)</f>
        <v>#VALUE!</v>
      </c>
      <c r="O736" s="19" t="e">
        <f>SUMIF([1]май2026!$A$5:$A$3260,$A$17:$A$1373,[1]май2026!$AE$5:$AE$3260)</f>
        <v>#VALUE!</v>
      </c>
      <c r="P736" s="19" t="e">
        <f>SUMIF([1]май2026!$A$5:$A$3260,$A$17:$A$1373,[1]май2026!$AF$5:$AF$3260)</f>
        <v>#VALUE!</v>
      </c>
      <c r="Q736" s="19" t="e">
        <f>SUMIF([1]май2026!$A$5:$A$3260,$A$17:$A$1373,[1]май2026!$AG$5:$AG$3260)</f>
        <v>#VALUE!</v>
      </c>
      <c r="R736" s="19" t="e">
        <f>SUMIF([1]май2026!$A$5:$A$3260,$A$17:$A$1373,[1]май2026!$AH$5:$AH$3260)</f>
        <v>#VALUE!</v>
      </c>
      <c r="S736" s="17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</row>
    <row r="737" spans="1:83" s="20" customFormat="1" hidden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12"/>
      <c r="N737" s="19" t="e">
        <f>SUMIF([1]май2026!$A$5:$A$3260,$A$17:$A$1373,[1]май2026!$J$5:$J$3260)</f>
        <v>#VALUE!</v>
      </c>
      <c r="O737" s="19" t="e">
        <f>SUMIF([1]май2026!$A$5:$A$3260,$A$17:$A$1373,[1]май2026!$AE$5:$AE$3260)</f>
        <v>#VALUE!</v>
      </c>
      <c r="P737" s="19" t="e">
        <f>SUMIF([1]май2026!$A$5:$A$3260,$A$17:$A$1373,[1]май2026!$AF$5:$AF$3260)</f>
        <v>#VALUE!</v>
      </c>
      <c r="Q737" s="19" t="e">
        <f>SUMIF([1]май2026!$A$5:$A$3260,$A$17:$A$1373,[1]май2026!$AG$5:$AG$3260)</f>
        <v>#VALUE!</v>
      </c>
      <c r="R737" s="19" t="e">
        <f>SUMIF([1]май2026!$A$5:$A$3260,$A$17:$A$1373,[1]май2026!$AH$5:$AH$3260)</f>
        <v>#VALUE!</v>
      </c>
      <c r="S737" s="17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</row>
    <row r="738" spans="1:83" s="20" customFormat="1" hidden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12"/>
      <c r="N738" s="19" t="e">
        <f>SUMIF([1]май2026!$A$5:$A$3260,$A$17:$A$1373,[1]май2026!$J$5:$J$3260)</f>
        <v>#VALUE!</v>
      </c>
      <c r="O738" s="19" t="e">
        <f>SUMIF([1]май2026!$A$5:$A$3260,$A$17:$A$1373,[1]май2026!$AE$5:$AE$3260)</f>
        <v>#VALUE!</v>
      </c>
      <c r="P738" s="19" t="e">
        <f>SUMIF([1]май2026!$A$5:$A$3260,$A$17:$A$1373,[1]май2026!$AF$5:$AF$3260)</f>
        <v>#VALUE!</v>
      </c>
      <c r="Q738" s="19" t="e">
        <f>SUMIF([1]май2026!$A$5:$A$3260,$A$17:$A$1373,[1]май2026!$AG$5:$AG$3260)</f>
        <v>#VALUE!</v>
      </c>
      <c r="R738" s="19" t="e">
        <f>SUMIF([1]май2026!$A$5:$A$3260,$A$17:$A$1373,[1]май2026!$AH$5:$AH$3260)</f>
        <v>#VALUE!</v>
      </c>
      <c r="S738" s="17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</row>
    <row r="739" spans="1:83" s="20" customFormat="1" hidden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12"/>
      <c r="N739" s="19" t="e">
        <f>SUMIF([1]май2026!$A$5:$A$3260,$A$17:$A$1373,[1]май2026!$J$5:$J$3260)</f>
        <v>#VALUE!</v>
      </c>
      <c r="O739" s="19" t="e">
        <f>SUMIF([1]май2026!$A$5:$A$3260,$A$17:$A$1373,[1]май2026!$AE$5:$AE$3260)</f>
        <v>#VALUE!</v>
      </c>
      <c r="P739" s="19" t="e">
        <f>SUMIF([1]май2026!$A$5:$A$3260,$A$17:$A$1373,[1]май2026!$AF$5:$AF$3260)</f>
        <v>#VALUE!</v>
      </c>
      <c r="Q739" s="19" t="e">
        <f>SUMIF([1]май2026!$A$5:$A$3260,$A$17:$A$1373,[1]май2026!$AG$5:$AG$3260)</f>
        <v>#VALUE!</v>
      </c>
      <c r="R739" s="19" t="e">
        <f>SUMIF([1]май2026!$A$5:$A$3260,$A$17:$A$1373,[1]май2026!$AH$5:$AH$3260)</f>
        <v>#VALUE!</v>
      </c>
      <c r="S739" s="17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</row>
    <row r="740" spans="1:83" s="20" customFormat="1" hidden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12"/>
      <c r="N740" s="19" t="e">
        <f>SUMIF([1]май2026!$A$5:$A$3260,$A$17:$A$1373,[1]май2026!$J$5:$J$3260)</f>
        <v>#VALUE!</v>
      </c>
      <c r="O740" s="19" t="e">
        <f>SUMIF([1]май2026!$A$5:$A$3260,$A$17:$A$1373,[1]май2026!$AE$5:$AE$3260)</f>
        <v>#VALUE!</v>
      </c>
      <c r="P740" s="19" t="e">
        <f>SUMIF([1]май2026!$A$5:$A$3260,$A$17:$A$1373,[1]май2026!$AF$5:$AF$3260)</f>
        <v>#VALUE!</v>
      </c>
      <c r="Q740" s="19" t="e">
        <f>SUMIF([1]май2026!$A$5:$A$3260,$A$17:$A$1373,[1]май2026!$AG$5:$AG$3260)</f>
        <v>#VALUE!</v>
      </c>
      <c r="R740" s="19" t="e">
        <f>SUMIF([1]май2026!$A$5:$A$3260,$A$17:$A$1373,[1]май2026!$AH$5:$AH$3260)</f>
        <v>#VALUE!</v>
      </c>
      <c r="S740" s="17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</row>
    <row r="741" spans="1:83" s="20" customFormat="1" hidden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12"/>
      <c r="N741" s="19" t="e">
        <f>SUMIF([1]май2026!$A$5:$A$3260,$A$17:$A$1373,[1]май2026!$J$5:$J$3260)</f>
        <v>#VALUE!</v>
      </c>
      <c r="O741" s="19" t="e">
        <f>SUMIF([1]май2026!$A$5:$A$3260,$A$17:$A$1373,[1]май2026!$AE$5:$AE$3260)</f>
        <v>#VALUE!</v>
      </c>
      <c r="P741" s="19" t="e">
        <f>SUMIF([1]май2026!$A$5:$A$3260,$A$17:$A$1373,[1]май2026!$AF$5:$AF$3260)</f>
        <v>#VALUE!</v>
      </c>
      <c r="Q741" s="19" t="e">
        <f>SUMIF([1]май2026!$A$5:$A$3260,$A$17:$A$1373,[1]май2026!$AG$5:$AG$3260)</f>
        <v>#VALUE!</v>
      </c>
      <c r="R741" s="19" t="e">
        <f>SUMIF([1]май2026!$A$5:$A$3260,$A$17:$A$1373,[1]май2026!$AH$5:$AH$3260)</f>
        <v>#VALUE!</v>
      </c>
      <c r="S741" s="17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</row>
    <row r="742" spans="1:83" s="20" customFormat="1" hidden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12"/>
      <c r="N742" s="19" t="e">
        <f>SUMIF([1]май2026!$A$5:$A$3260,$A$17:$A$1373,[1]май2026!$J$5:$J$3260)</f>
        <v>#VALUE!</v>
      </c>
      <c r="O742" s="19" t="e">
        <f>SUMIF([1]май2026!$A$5:$A$3260,$A$17:$A$1373,[1]май2026!$AE$5:$AE$3260)</f>
        <v>#VALUE!</v>
      </c>
      <c r="P742" s="19" t="e">
        <f>SUMIF([1]май2026!$A$5:$A$3260,$A$17:$A$1373,[1]май2026!$AF$5:$AF$3260)</f>
        <v>#VALUE!</v>
      </c>
      <c r="Q742" s="19" t="e">
        <f>SUMIF([1]май2026!$A$5:$A$3260,$A$17:$A$1373,[1]май2026!$AG$5:$AG$3260)</f>
        <v>#VALUE!</v>
      </c>
      <c r="R742" s="19" t="e">
        <f>SUMIF([1]май2026!$A$5:$A$3260,$A$17:$A$1373,[1]май2026!$AH$5:$AH$3260)</f>
        <v>#VALUE!</v>
      </c>
      <c r="S742" s="17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</row>
    <row r="743" spans="1:83" s="20" customFormat="1" hidden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12"/>
      <c r="N743" s="19" t="e">
        <f>SUMIF([1]май2026!$A$5:$A$3260,$A$17:$A$1373,[1]май2026!$J$5:$J$3260)</f>
        <v>#VALUE!</v>
      </c>
      <c r="O743" s="19" t="e">
        <f>SUMIF([1]май2026!$A$5:$A$3260,$A$17:$A$1373,[1]май2026!$AE$5:$AE$3260)</f>
        <v>#VALUE!</v>
      </c>
      <c r="P743" s="19" t="e">
        <f>SUMIF([1]май2026!$A$5:$A$3260,$A$17:$A$1373,[1]май2026!$AF$5:$AF$3260)</f>
        <v>#VALUE!</v>
      </c>
      <c r="Q743" s="19" t="e">
        <f>SUMIF([1]май2026!$A$5:$A$3260,$A$17:$A$1373,[1]май2026!$AG$5:$AG$3260)</f>
        <v>#VALUE!</v>
      </c>
      <c r="R743" s="19" t="e">
        <f>SUMIF([1]май2026!$A$5:$A$3260,$A$17:$A$1373,[1]май2026!$AH$5:$AH$3260)</f>
        <v>#VALUE!</v>
      </c>
      <c r="S743" s="17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</row>
    <row r="744" spans="1:83" s="93" customFormat="1" hidden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12"/>
      <c r="N744" s="19" t="e">
        <f>SUMIF([1]май2026!$A$5:$A$3260,$A$17:$A$1373,[1]май2026!$J$5:$J$3260)</f>
        <v>#VALUE!</v>
      </c>
      <c r="O744" s="19" t="e">
        <f>SUMIF([1]май2026!$A$5:$A$3260,$A$17:$A$1373,[1]май2026!$AE$5:$AE$3260)</f>
        <v>#VALUE!</v>
      </c>
      <c r="P744" s="19" t="e">
        <f>SUMIF([1]май2026!$A$5:$A$3260,$A$17:$A$1373,[1]май2026!$AF$5:$AF$3260)</f>
        <v>#VALUE!</v>
      </c>
      <c r="Q744" s="19" t="e">
        <f>SUMIF([1]май2026!$A$5:$A$3260,$A$17:$A$1373,[1]май2026!$AG$5:$AG$3260)</f>
        <v>#VALUE!</v>
      </c>
      <c r="R744" s="19" t="e">
        <f>SUMIF([1]май2026!$A$5:$A$3260,$A$17:$A$1373,[1]май2026!$AH$5:$AH$3260)</f>
        <v>#VALUE!</v>
      </c>
      <c r="S744" s="17"/>
    </row>
    <row r="745" spans="1:83" s="95" customFormat="1" hidden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12"/>
      <c r="N745" s="19" t="e">
        <f>SUMIF([1]май2026!$A$5:$A$3260,$A$17:$A$1373,[1]май2026!$J$5:$J$3260)</f>
        <v>#VALUE!</v>
      </c>
      <c r="O745" s="19" t="e">
        <f>SUMIF([1]май2026!$A$5:$A$3260,$A$17:$A$1373,[1]май2026!$AE$5:$AE$3260)</f>
        <v>#VALUE!</v>
      </c>
      <c r="P745" s="19" t="e">
        <f>SUMIF([1]май2026!$A$5:$A$3260,$A$17:$A$1373,[1]май2026!$AF$5:$AF$3260)</f>
        <v>#VALUE!</v>
      </c>
      <c r="Q745" s="19" t="e">
        <f>SUMIF([1]май2026!$A$5:$A$3260,$A$17:$A$1373,[1]май2026!$AG$5:$AG$3260)</f>
        <v>#VALUE!</v>
      </c>
      <c r="R745" s="19" t="e">
        <f>SUMIF([1]май2026!$A$5:$A$3260,$A$17:$A$1373,[1]май2026!$AH$5:$AH$3260)</f>
        <v>#VALUE!</v>
      </c>
      <c r="S745" s="17"/>
    </row>
    <row r="746" spans="1:83" s="20" customFormat="1" hidden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12"/>
      <c r="N746" s="19" t="e">
        <f>SUMIF([1]май2026!$A$5:$A$3260,$A$17:$A$1373,[1]май2026!$J$5:$J$3260)</f>
        <v>#VALUE!</v>
      </c>
      <c r="O746" s="19" t="e">
        <f>SUMIF([1]май2026!$A$5:$A$3260,$A$17:$A$1373,[1]май2026!$AE$5:$AE$3260)</f>
        <v>#VALUE!</v>
      </c>
      <c r="P746" s="19" t="e">
        <f>SUMIF([1]май2026!$A$5:$A$3260,$A$17:$A$1373,[1]май2026!$AF$5:$AF$3260)</f>
        <v>#VALUE!</v>
      </c>
      <c r="Q746" s="19" t="e">
        <f>SUMIF([1]май2026!$A$5:$A$3260,$A$17:$A$1373,[1]май2026!$AG$5:$AG$3260)</f>
        <v>#VALUE!</v>
      </c>
      <c r="R746" s="19" t="e">
        <f>SUMIF([1]май2026!$A$5:$A$3260,$A$17:$A$1373,[1]май2026!$AH$5:$AH$3260)</f>
        <v>#VALUE!</v>
      </c>
      <c r="S746" s="17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</row>
    <row r="747" spans="1:83" s="20" customFormat="1" hidden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12"/>
      <c r="N747" s="19" t="e">
        <f>SUMIF([1]май2026!$A$5:$A$3260,$A$17:$A$1373,[1]май2026!$J$5:$J$3260)</f>
        <v>#VALUE!</v>
      </c>
      <c r="O747" s="19" t="e">
        <f>SUMIF([1]май2026!$A$5:$A$3260,$A$17:$A$1373,[1]май2026!$AE$5:$AE$3260)</f>
        <v>#VALUE!</v>
      </c>
      <c r="P747" s="19" t="e">
        <f>SUMIF([1]май2026!$A$5:$A$3260,$A$17:$A$1373,[1]май2026!$AF$5:$AF$3260)</f>
        <v>#VALUE!</v>
      </c>
      <c r="Q747" s="19" t="e">
        <f>SUMIF([1]май2026!$A$5:$A$3260,$A$17:$A$1373,[1]май2026!$AG$5:$AG$3260)</f>
        <v>#VALUE!</v>
      </c>
      <c r="R747" s="19" t="e">
        <f>SUMIF([1]май2026!$A$5:$A$3260,$A$17:$A$1373,[1]май2026!$AH$5:$AH$3260)</f>
        <v>#VALUE!</v>
      </c>
      <c r="S747" s="17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</row>
    <row r="748" spans="1:83" s="20" customFormat="1" hidden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12"/>
      <c r="N748" s="19" t="e">
        <f>SUMIF([1]май2026!$A$5:$A$3260,$A$17:$A$1373,[1]май2026!$J$5:$J$3260)</f>
        <v>#VALUE!</v>
      </c>
      <c r="O748" s="19" t="e">
        <f>SUMIF([1]май2026!$A$5:$A$3260,$A$17:$A$1373,[1]май2026!$AE$5:$AE$3260)</f>
        <v>#VALUE!</v>
      </c>
      <c r="P748" s="19" t="e">
        <f>SUMIF([1]май2026!$A$5:$A$3260,$A$17:$A$1373,[1]май2026!$AF$5:$AF$3260)</f>
        <v>#VALUE!</v>
      </c>
      <c r="Q748" s="19" t="e">
        <f>SUMIF([1]май2026!$A$5:$A$3260,$A$17:$A$1373,[1]май2026!$AG$5:$AG$3260)</f>
        <v>#VALUE!</v>
      </c>
      <c r="R748" s="19" t="e">
        <f>SUMIF([1]май2026!$A$5:$A$3260,$A$17:$A$1373,[1]май2026!$AH$5:$AH$3260)</f>
        <v>#VALUE!</v>
      </c>
      <c r="S748" s="17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</row>
    <row r="749" spans="1:83" s="20" customFormat="1" hidden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12"/>
      <c r="N749" s="19" t="e">
        <f>SUMIF([1]май2026!$A$5:$A$3260,$A$17:$A$1373,[1]май2026!$J$5:$J$3260)</f>
        <v>#VALUE!</v>
      </c>
      <c r="O749" s="19" t="e">
        <f>SUMIF([1]май2026!$A$5:$A$3260,$A$17:$A$1373,[1]май2026!$AE$5:$AE$3260)</f>
        <v>#VALUE!</v>
      </c>
      <c r="P749" s="19" t="e">
        <f>SUMIF([1]май2026!$A$5:$A$3260,$A$17:$A$1373,[1]май2026!$AF$5:$AF$3260)</f>
        <v>#VALUE!</v>
      </c>
      <c r="Q749" s="19" t="e">
        <f>SUMIF([1]май2026!$A$5:$A$3260,$A$17:$A$1373,[1]май2026!$AG$5:$AG$3260)</f>
        <v>#VALUE!</v>
      </c>
      <c r="R749" s="19" t="e">
        <f>SUMIF([1]май2026!$A$5:$A$3260,$A$17:$A$1373,[1]май2026!$AH$5:$AH$3260)</f>
        <v>#VALUE!</v>
      </c>
      <c r="S749" s="17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</row>
    <row r="750" spans="1:83" hidden="1" x14ac:dyDescent="0.25">
      <c r="A750" s="23"/>
      <c r="B750" s="3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48"/>
      <c r="N750" s="55" t="e">
        <f t="shared" ref="N750:R750" si="48">SUM(N751:N752)</f>
        <v>#VALUE!</v>
      </c>
      <c r="O750" s="55" t="e">
        <f t="shared" si="48"/>
        <v>#VALUE!</v>
      </c>
      <c r="P750" s="55" t="e">
        <f t="shared" si="48"/>
        <v>#VALUE!</v>
      </c>
      <c r="Q750" s="55" t="e">
        <f t="shared" si="48"/>
        <v>#VALUE!</v>
      </c>
      <c r="R750" s="55" t="e">
        <f t="shared" si="48"/>
        <v>#VALUE!</v>
      </c>
    </row>
    <row r="751" spans="1:83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4"/>
      <c r="N751" s="45" t="e">
        <f>SUMIF([1]май2026!$A$5:$A$3260,$A$17:$A$1373,[1]май2026!$J$5:$J$3260)</f>
        <v>#VALUE!</v>
      </c>
      <c r="O751" s="45" t="e">
        <f>SUMIF([1]май2026!$A$5:$A$3260,$A$17:$A$1373,[1]май2026!$AE$5:$AE$3260)</f>
        <v>#VALUE!</v>
      </c>
      <c r="P751" s="45" t="e">
        <f>SUMIF([1]май2026!$A$5:$A$3260,$A$17:$A$1373,[1]май2026!$AF$5:$AF$3260)</f>
        <v>#VALUE!</v>
      </c>
      <c r="Q751" s="45" t="e">
        <f>SUMIF([1]май2026!$A$5:$A$3260,$A$17:$A$1373,[1]май2026!$AG$5:$AG$3260)</f>
        <v>#VALUE!</v>
      </c>
      <c r="R751" s="45" t="e">
        <f>SUMIF([1]май2026!$A$5:$A$3260,$A$17:$A$1373,[1]май2026!$AH$5:$AH$3260)</f>
        <v>#VALUE!</v>
      </c>
    </row>
    <row r="752" spans="1:83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4"/>
      <c r="N752" s="45" t="e">
        <f>SUMIF([1]май2026!$A$5:$A$3260,$A$17:$A$1373,[1]май2026!$J$5:$J$3260)</f>
        <v>#VALUE!</v>
      </c>
      <c r="O752" s="45" t="e">
        <f>SUMIF([1]май2026!$A$5:$A$3260,$A$17:$A$1373,[1]май2026!$AE$5:$AE$3260)</f>
        <v>#VALUE!</v>
      </c>
      <c r="P752" s="45" t="e">
        <f>SUMIF([1]май2026!$A$5:$A$3260,$A$17:$A$1373,[1]май2026!$AF$5:$AF$3260)</f>
        <v>#VALUE!</v>
      </c>
      <c r="Q752" s="45" t="e">
        <f>SUMIF([1]май2026!$A$5:$A$3260,$A$17:$A$1373,[1]май2026!$AG$5:$AG$3260)</f>
        <v>#VALUE!</v>
      </c>
      <c r="R752" s="45" t="e">
        <f>SUMIF([1]май2026!$A$5:$A$3260,$A$17:$A$1373,[1]май2026!$AH$5:$AH$3260)</f>
        <v>#VALUE!</v>
      </c>
    </row>
    <row r="753" spans="1:18" hidden="1" x14ac:dyDescent="0.25">
      <c r="A753" s="23"/>
      <c r="B753" s="3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48"/>
      <c r="N753" s="9" t="e">
        <f t="shared" ref="N753:R753" si="49">SUM(N754:N779)</f>
        <v>#VALUE!</v>
      </c>
      <c r="O753" s="9" t="e">
        <f t="shared" si="49"/>
        <v>#VALUE!</v>
      </c>
      <c r="P753" s="9" t="e">
        <f t="shared" si="49"/>
        <v>#VALUE!</v>
      </c>
      <c r="Q753" s="9" t="e">
        <f t="shared" si="49"/>
        <v>#VALUE!</v>
      </c>
      <c r="R753" s="9" t="e">
        <f t="shared" si="49"/>
        <v>#VALUE!</v>
      </c>
    </row>
    <row r="754" spans="1:18" hidden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4"/>
      <c r="N754" s="45" t="e">
        <f>SUMIF([1]май2026!$A$5:$A$3260,$A$17:$A$1373,[1]май2026!$J$5:$J$3260)</f>
        <v>#VALUE!</v>
      </c>
      <c r="O754" s="45" t="e">
        <f>SUMIF([1]май2026!$A$5:$A$3260,$A$17:$A$1373,[1]май2026!$AE$5:$AE$3260)</f>
        <v>#VALUE!</v>
      </c>
      <c r="P754" s="45" t="e">
        <f>SUMIF([1]май2026!$A$5:$A$3260,$A$17:$A$1373,[1]май2026!$AF$5:$AF$3260)</f>
        <v>#VALUE!</v>
      </c>
      <c r="Q754" s="45" t="e">
        <f>SUMIF([1]май2026!$A$5:$A$3260,$A$17:$A$1373,[1]май2026!$AG$5:$AG$3260)</f>
        <v>#VALUE!</v>
      </c>
      <c r="R754" s="45" t="e">
        <f>SUMIF([1]май2026!$A$5:$A$3260,$A$17:$A$1373,[1]май2026!$AH$5:$AH$3260)</f>
        <v>#VALUE!</v>
      </c>
    </row>
    <row r="755" spans="1:18" hidden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4"/>
      <c r="N755" s="45" t="e">
        <f>SUMIF([1]май2026!$A$5:$A$3260,$A$17:$A$1373,[1]май2026!$J$5:$J$3260)</f>
        <v>#VALUE!</v>
      </c>
      <c r="O755" s="45" t="e">
        <f>SUMIF([1]май2026!$A$5:$A$3260,$A$17:$A$1373,[1]май2026!$AE$5:$AE$3260)</f>
        <v>#VALUE!</v>
      </c>
      <c r="P755" s="45" t="e">
        <f>SUMIF([1]май2026!$A$5:$A$3260,$A$17:$A$1373,[1]май2026!$AF$5:$AF$3260)</f>
        <v>#VALUE!</v>
      </c>
      <c r="Q755" s="45" t="e">
        <f>SUMIF([1]май2026!$A$5:$A$3260,$A$17:$A$1373,[1]май2026!$AG$5:$AG$3260)</f>
        <v>#VALUE!</v>
      </c>
      <c r="R755" s="45" t="e">
        <f>SUMIF([1]май2026!$A$5:$A$3260,$A$17:$A$1373,[1]май2026!$AH$5:$AH$3260)</f>
        <v>#VALUE!</v>
      </c>
    </row>
    <row r="756" spans="1:18" hidden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4"/>
      <c r="N756" s="45" t="e">
        <f>SUMIF([1]май2026!$A$5:$A$3260,$A$17:$A$1373,[1]май2026!$J$5:$J$3260)</f>
        <v>#VALUE!</v>
      </c>
      <c r="O756" s="45" t="e">
        <f>SUMIF([1]май2026!$A$5:$A$3260,$A$17:$A$1373,[1]май2026!$AE$5:$AE$3260)</f>
        <v>#VALUE!</v>
      </c>
      <c r="P756" s="45" t="e">
        <f>SUMIF([1]май2026!$A$5:$A$3260,$A$17:$A$1373,[1]май2026!$AF$5:$AF$3260)</f>
        <v>#VALUE!</v>
      </c>
      <c r="Q756" s="45" t="e">
        <f>SUMIF([1]май2026!$A$5:$A$3260,$A$17:$A$1373,[1]май2026!$AG$5:$AG$3260)</f>
        <v>#VALUE!</v>
      </c>
      <c r="R756" s="45" t="e">
        <f>SUMIF([1]май2026!$A$5:$A$3260,$A$17:$A$1373,[1]май2026!$AH$5:$AH$3260)</f>
        <v>#VALUE!</v>
      </c>
    </row>
    <row r="757" spans="1:18" hidden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4"/>
      <c r="N757" s="45" t="e">
        <f>SUMIF([1]май2026!$A$5:$A$3260,$A$17:$A$1373,[1]май2026!$J$5:$J$3260)</f>
        <v>#VALUE!</v>
      </c>
      <c r="O757" s="45" t="e">
        <f>SUMIF([1]май2026!$A$5:$A$3260,$A$17:$A$1373,[1]май2026!$AE$5:$AE$3260)</f>
        <v>#VALUE!</v>
      </c>
      <c r="P757" s="45" t="e">
        <f>SUMIF([1]май2026!$A$5:$A$3260,$A$17:$A$1373,[1]май2026!$AF$5:$AF$3260)</f>
        <v>#VALUE!</v>
      </c>
      <c r="Q757" s="45" t="e">
        <f>SUMIF([1]май2026!$A$5:$A$3260,$A$17:$A$1373,[1]май2026!$AG$5:$AG$3260)</f>
        <v>#VALUE!</v>
      </c>
      <c r="R757" s="45" t="e">
        <f>SUMIF([1]май2026!$A$5:$A$3260,$A$17:$A$1373,[1]май2026!$AH$5:$AH$3260)</f>
        <v>#VALUE!</v>
      </c>
    </row>
    <row r="758" spans="1:18" hidden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4"/>
      <c r="N758" s="45" t="e">
        <f>SUMIF([1]май2026!$A$5:$A$3260,$A$17:$A$1373,[1]май2026!$J$5:$J$3260)</f>
        <v>#VALUE!</v>
      </c>
      <c r="O758" s="45" t="e">
        <f>SUMIF([1]май2026!$A$5:$A$3260,$A$17:$A$1373,[1]май2026!$AE$5:$AE$3260)</f>
        <v>#VALUE!</v>
      </c>
      <c r="P758" s="45" t="e">
        <f>SUMIF([1]май2026!$A$5:$A$3260,$A$17:$A$1373,[1]май2026!$AF$5:$AF$3260)</f>
        <v>#VALUE!</v>
      </c>
      <c r="Q758" s="45" t="e">
        <f>SUMIF([1]май2026!$A$5:$A$3260,$A$17:$A$1373,[1]май2026!$AG$5:$AG$3260)</f>
        <v>#VALUE!</v>
      </c>
      <c r="R758" s="45" t="e">
        <f>SUMIF([1]май2026!$A$5:$A$3260,$A$17:$A$1373,[1]май2026!$AH$5:$AH$3260)</f>
        <v>#VALUE!</v>
      </c>
    </row>
    <row r="759" spans="1:18" hidden="1" x14ac:dyDescent="0.25">
      <c r="A759" s="2"/>
      <c r="B759" s="106"/>
      <c r="C759" s="2"/>
      <c r="D759" s="2"/>
      <c r="E759" s="2"/>
      <c r="F759" s="2"/>
      <c r="G759" s="2"/>
      <c r="H759" s="2"/>
      <c r="I759" s="2"/>
      <c r="J759" s="2"/>
      <c r="K759" s="49"/>
      <c r="L759" s="49"/>
      <c r="M759" s="121"/>
      <c r="N759" s="97" t="e">
        <f>SUMIF([1]май2026!$A$5:$A$3260,$A$17:$A$1373,[1]май2026!$J$5:$J$3260)</f>
        <v>#VALUE!</v>
      </c>
      <c r="O759" s="97" t="e">
        <f>SUMIF([1]май2026!$A$5:$A$3260,$A$17:$A$1373,[1]май2026!$AE$5:$AE$3260)</f>
        <v>#VALUE!</v>
      </c>
      <c r="P759" s="97" t="e">
        <f>SUMIF([1]май2026!$A$5:$A$3260,$A$17:$A$1373,[1]май2026!$AF$5:$AF$3260)</f>
        <v>#VALUE!</v>
      </c>
      <c r="Q759" s="97" t="e">
        <f>SUMIF([1]май2026!$A$5:$A$3260,$A$17:$A$1373,[1]май2026!$AG$5:$AG$3260)</f>
        <v>#VALUE!</v>
      </c>
      <c r="R759" s="97" t="e">
        <f>SUMIF([1]май2026!$A$5:$A$3260,$A$17:$A$1373,[1]май2026!$AH$5:$AH$3260)</f>
        <v>#VALUE!</v>
      </c>
    </row>
    <row r="760" spans="1:18" ht="15.75" hidden="1" x14ac:dyDescent="0.25">
      <c r="A760" s="61"/>
      <c r="B760" s="80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113"/>
      <c r="N760" s="64"/>
      <c r="O760" s="64"/>
      <c r="P760" s="64"/>
      <c r="Q760" s="64"/>
      <c r="R760" s="64"/>
    </row>
    <row r="761" spans="1:18" ht="15.75" hidden="1" x14ac:dyDescent="0.25">
      <c r="A761" s="67"/>
      <c r="B761" s="71"/>
      <c r="C761" s="104"/>
      <c r="D761" s="2"/>
      <c r="E761" s="2"/>
      <c r="F761" s="2"/>
      <c r="G761" s="2"/>
      <c r="H761" s="2"/>
      <c r="I761" s="2"/>
      <c r="J761" s="2"/>
      <c r="K761" s="2"/>
      <c r="L761" s="2"/>
      <c r="M761" s="94"/>
      <c r="N761" s="45"/>
      <c r="O761" s="45"/>
      <c r="P761" s="45"/>
      <c r="Q761" s="45"/>
      <c r="R761" s="45"/>
    </row>
    <row r="762" spans="1:18" ht="15.75" hidden="1" x14ac:dyDescent="0.25">
      <c r="A762" s="67"/>
      <c r="B762" s="71"/>
      <c r="C762" s="104"/>
      <c r="D762" s="2"/>
      <c r="E762" s="2"/>
      <c r="F762" s="2"/>
      <c r="G762" s="2"/>
      <c r="H762" s="2"/>
      <c r="I762" s="2"/>
      <c r="J762" s="2"/>
      <c r="K762" s="2"/>
      <c r="L762" s="2"/>
      <c r="M762" s="94"/>
      <c r="N762" s="45"/>
      <c r="O762" s="45"/>
      <c r="P762" s="45"/>
      <c r="Q762" s="45"/>
      <c r="R762" s="45"/>
    </row>
    <row r="763" spans="1:18" ht="15.75" hidden="1" x14ac:dyDescent="0.25">
      <c r="A763" s="67"/>
      <c r="B763" s="71"/>
      <c r="C763" s="104"/>
      <c r="D763" s="2"/>
      <c r="E763" s="2"/>
      <c r="F763" s="2"/>
      <c r="G763" s="2"/>
      <c r="H763" s="2"/>
      <c r="I763" s="2"/>
      <c r="J763" s="2"/>
      <c r="K763" s="2"/>
      <c r="L763" s="2"/>
      <c r="M763" s="94"/>
      <c r="N763" s="45"/>
      <c r="O763" s="45"/>
      <c r="P763" s="45"/>
      <c r="Q763" s="45"/>
      <c r="R763" s="45"/>
    </row>
    <row r="764" spans="1:18" ht="15.75" hidden="1" x14ac:dyDescent="0.25">
      <c r="A764" s="67"/>
      <c r="B764" s="71"/>
      <c r="C764" s="104"/>
      <c r="D764" s="2"/>
      <c r="E764" s="2"/>
      <c r="F764" s="2"/>
      <c r="G764" s="2"/>
      <c r="H764" s="2"/>
      <c r="I764" s="2"/>
      <c r="J764" s="2"/>
      <c r="K764" s="2"/>
      <c r="L764" s="2"/>
      <c r="M764" s="94"/>
      <c r="N764" s="45"/>
      <c r="O764" s="45"/>
      <c r="P764" s="45"/>
      <c r="Q764" s="45"/>
      <c r="R764" s="45"/>
    </row>
    <row r="765" spans="1:18" ht="15.75" hidden="1" x14ac:dyDescent="0.25">
      <c r="A765" s="67"/>
      <c r="B765" s="71"/>
      <c r="C765" s="104"/>
      <c r="D765" s="2"/>
      <c r="E765" s="2"/>
      <c r="F765" s="2"/>
      <c r="G765" s="2"/>
      <c r="H765" s="2"/>
      <c r="I765" s="2"/>
      <c r="J765" s="2"/>
      <c r="K765" s="2"/>
      <c r="L765" s="2"/>
      <c r="M765" s="94"/>
      <c r="N765" s="45"/>
      <c r="O765" s="45"/>
      <c r="P765" s="45"/>
      <c r="Q765" s="45"/>
      <c r="R765" s="45"/>
    </row>
    <row r="766" spans="1:18" ht="15.75" hidden="1" x14ac:dyDescent="0.25">
      <c r="A766" s="67"/>
      <c r="B766" s="71"/>
      <c r="C766" s="104"/>
      <c r="D766" s="2"/>
      <c r="E766" s="2"/>
      <c r="F766" s="2"/>
      <c r="G766" s="2"/>
      <c r="H766" s="2"/>
      <c r="I766" s="2"/>
      <c r="J766" s="2"/>
      <c r="K766" s="2"/>
      <c r="L766" s="2"/>
      <c r="M766" s="94"/>
      <c r="N766" s="45"/>
      <c r="O766" s="45"/>
      <c r="P766" s="45"/>
      <c r="Q766" s="45"/>
      <c r="R766" s="45"/>
    </row>
    <row r="767" spans="1:18" ht="15.75" hidden="1" x14ac:dyDescent="0.25">
      <c r="A767" s="67"/>
      <c r="B767" s="71"/>
      <c r="C767" s="104"/>
      <c r="D767" s="2"/>
      <c r="E767" s="2"/>
      <c r="F767" s="2"/>
      <c r="G767" s="2"/>
      <c r="H767" s="2"/>
      <c r="I767" s="2"/>
      <c r="J767" s="2"/>
      <c r="K767" s="2"/>
      <c r="L767" s="2"/>
      <c r="M767" s="94"/>
      <c r="N767" s="45"/>
      <c r="O767" s="45"/>
      <c r="P767" s="45"/>
      <c r="Q767" s="45"/>
      <c r="R767" s="45"/>
    </row>
    <row r="768" spans="1:18" ht="15.75" hidden="1" x14ac:dyDescent="0.25">
      <c r="A768" s="67"/>
      <c r="B768" s="71"/>
      <c r="C768" s="104"/>
      <c r="D768" s="2"/>
      <c r="E768" s="2"/>
      <c r="F768" s="2"/>
      <c r="G768" s="2"/>
      <c r="H768" s="2"/>
      <c r="I768" s="2"/>
      <c r="J768" s="2"/>
      <c r="K768" s="2"/>
      <c r="L768" s="2"/>
      <c r="M768" s="94"/>
      <c r="N768" s="45"/>
      <c r="O768" s="45"/>
      <c r="P768" s="45"/>
      <c r="Q768" s="45"/>
      <c r="R768" s="45"/>
    </row>
    <row r="769" spans="1:18" ht="15.75" hidden="1" x14ac:dyDescent="0.25">
      <c r="A769" s="67"/>
      <c r="B769" s="71"/>
      <c r="C769" s="104"/>
      <c r="D769" s="2"/>
      <c r="E769" s="2"/>
      <c r="F769" s="2"/>
      <c r="G769" s="2"/>
      <c r="H769" s="2"/>
      <c r="I769" s="2"/>
      <c r="J769" s="2"/>
      <c r="K769" s="2"/>
      <c r="L769" s="2"/>
      <c r="M769" s="94"/>
      <c r="N769" s="45"/>
      <c r="O769" s="45"/>
      <c r="P769" s="45"/>
      <c r="Q769" s="45"/>
      <c r="R769" s="45"/>
    </row>
    <row r="770" spans="1:18" ht="15.75" hidden="1" x14ac:dyDescent="0.25">
      <c r="A770" s="67"/>
      <c r="B770" s="71"/>
      <c r="C770" s="104"/>
      <c r="D770" s="2"/>
      <c r="E770" s="2"/>
      <c r="F770" s="2"/>
      <c r="G770" s="2"/>
      <c r="H770" s="2"/>
      <c r="I770" s="2"/>
      <c r="J770" s="2"/>
      <c r="K770" s="2"/>
      <c r="L770" s="2"/>
      <c r="M770" s="94"/>
      <c r="N770" s="45"/>
      <c r="O770" s="45"/>
      <c r="P770" s="45"/>
      <c r="Q770" s="45"/>
      <c r="R770" s="45"/>
    </row>
    <row r="771" spans="1:18" ht="15.75" hidden="1" x14ac:dyDescent="0.25">
      <c r="A771" s="67"/>
      <c r="B771" s="71"/>
      <c r="C771" s="104"/>
      <c r="D771" s="2"/>
      <c r="E771" s="2"/>
      <c r="F771" s="2"/>
      <c r="G771" s="2"/>
      <c r="H771" s="2"/>
      <c r="I771" s="2"/>
      <c r="J771" s="2"/>
      <c r="K771" s="2"/>
      <c r="L771" s="2"/>
      <c r="M771" s="94"/>
      <c r="N771" s="45"/>
      <c r="O771" s="45"/>
      <c r="P771" s="45"/>
      <c r="Q771" s="45"/>
      <c r="R771" s="45"/>
    </row>
    <row r="772" spans="1:18" ht="15.75" hidden="1" x14ac:dyDescent="0.25">
      <c r="A772" s="68"/>
      <c r="B772" s="72"/>
      <c r="C772" s="104"/>
      <c r="D772" s="2"/>
      <c r="E772" s="2"/>
      <c r="F772" s="2"/>
      <c r="G772" s="2"/>
      <c r="H772" s="2"/>
      <c r="I772" s="2"/>
      <c r="J772" s="2"/>
      <c r="K772" s="2"/>
      <c r="L772" s="2"/>
      <c r="M772" s="94"/>
      <c r="N772" s="45"/>
      <c r="O772" s="45"/>
      <c r="P772" s="45"/>
      <c r="Q772" s="45"/>
      <c r="R772" s="45"/>
    </row>
    <row r="773" spans="1:18" ht="15.75" hidden="1" x14ac:dyDescent="0.25">
      <c r="A773" s="68"/>
      <c r="B773" s="72"/>
      <c r="C773" s="104"/>
      <c r="D773" s="2"/>
      <c r="E773" s="2"/>
      <c r="F773" s="2"/>
      <c r="G773" s="2"/>
      <c r="H773" s="2"/>
      <c r="I773" s="2"/>
      <c r="J773" s="2"/>
      <c r="K773" s="2"/>
      <c r="L773" s="2"/>
      <c r="M773" s="94"/>
      <c r="N773" s="45"/>
      <c r="O773" s="45"/>
      <c r="P773" s="45"/>
      <c r="Q773" s="45"/>
      <c r="R773" s="45"/>
    </row>
    <row r="774" spans="1:18" ht="15.75" hidden="1" x14ac:dyDescent="0.25">
      <c r="A774" s="69"/>
      <c r="B774" s="73"/>
      <c r="C774" s="104"/>
      <c r="D774" s="2"/>
      <c r="E774" s="2"/>
      <c r="F774" s="2"/>
      <c r="G774" s="2"/>
      <c r="H774" s="2"/>
      <c r="I774" s="2"/>
      <c r="J774" s="2"/>
      <c r="K774" s="2"/>
      <c r="L774" s="2"/>
      <c r="M774" s="94"/>
      <c r="N774" s="45"/>
      <c r="O774" s="45"/>
      <c r="P774" s="45"/>
      <c r="Q774" s="45"/>
      <c r="R774" s="45"/>
    </row>
    <row r="775" spans="1:18" ht="15.75" hidden="1" x14ac:dyDescent="0.25">
      <c r="A775" s="67"/>
      <c r="B775" s="71"/>
      <c r="C775" s="104"/>
      <c r="D775" s="2"/>
      <c r="E775" s="2"/>
      <c r="F775" s="2"/>
      <c r="G775" s="2"/>
      <c r="H775" s="2"/>
      <c r="I775" s="2"/>
      <c r="J775" s="2"/>
      <c r="K775" s="2"/>
      <c r="L775" s="2"/>
      <c r="M775" s="94"/>
      <c r="N775" s="45"/>
      <c r="O775" s="45"/>
      <c r="P775" s="45"/>
      <c r="Q775" s="45"/>
      <c r="R775" s="45"/>
    </row>
    <row r="776" spans="1:18" ht="15.75" hidden="1" x14ac:dyDescent="0.25">
      <c r="A776" s="67"/>
      <c r="B776" s="71"/>
      <c r="C776" s="104"/>
      <c r="D776" s="2"/>
      <c r="E776" s="2"/>
      <c r="F776" s="2"/>
      <c r="G776" s="2"/>
      <c r="H776" s="2"/>
      <c r="I776" s="2"/>
      <c r="J776" s="2"/>
      <c r="K776" s="2"/>
      <c r="L776" s="2"/>
      <c r="M776" s="94"/>
      <c r="N776" s="45"/>
      <c r="O776" s="45"/>
      <c r="P776" s="45"/>
      <c r="Q776" s="45"/>
      <c r="R776" s="45"/>
    </row>
    <row r="777" spans="1:18" ht="15.75" hidden="1" x14ac:dyDescent="0.25">
      <c r="A777" s="67"/>
      <c r="B777" s="71"/>
      <c r="C777" s="104"/>
      <c r="D777" s="2"/>
      <c r="E777" s="2"/>
      <c r="F777" s="2"/>
      <c r="G777" s="2"/>
      <c r="H777" s="2"/>
      <c r="I777" s="2"/>
      <c r="J777" s="2"/>
      <c r="K777" s="2"/>
      <c r="L777" s="2"/>
      <c r="M777" s="94"/>
      <c r="N777" s="45"/>
      <c r="O777" s="45"/>
      <c r="P777" s="45"/>
      <c r="Q777" s="45"/>
      <c r="R777" s="45"/>
    </row>
    <row r="778" spans="1:18" ht="15.75" hidden="1" x14ac:dyDescent="0.25">
      <c r="A778" s="70"/>
      <c r="B778" s="71"/>
      <c r="C778" s="104"/>
      <c r="D778" s="2"/>
      <c r="E778" s="2"/>
      <c r="F778" s="2"/>
      <c r="G778" s="2"/>
      <c r="H778" s="2"/>
      <c r="I778" s="2"/>
      <c r="J778" s="2"/>
      <c r="K778" s="2"/>
      <c r="L778" s="2"/>
      <c r="M778" s="94"/>
      <c r="N778" s="45"/>
      <c r="O778" s="45"/>
      <c r="P778" s="45"/>
      <c r="Q778" s="45"/>
      <c r="R778" s="45"/>
    </row>
    <row r="779" spans="1:18" ht="15.75" hidden="1" x14ac:dyDescent="0.25">
      <c r="A779" s="70"/>
      <c r="B779" s="71"/>
      <c r="C779" s="104"/>
      <c r="D779" s="2"/>
      <c r="E779" s="2"/>
      <c r="F779" s="2"/>
      <c r="G779" s="2"/>
      <c r="H779" s="2"/>
      <c r="I779" s="2"/>
      <c r="J779" s="2"/>
      <c r="K779" s="2"/>
      <c r="L779" s="2"/>
      <c r="M779" s="94"/>
      <c r="N779" s="45"/>
      <c r="O779" s="45"/>
      <c r="P779" s="45"/>
      <c r="Q779" s="45"/>
      <c r="R779" s="45"/>
    </row>
    <row r="780" spans="1:18" hidden="1" x14ac:dyDescent="0.25">
      <c r="A780" s="23"/>
      <c r="B780" s="3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48"/>
      <c r="N780" s="55" t="e">
        <f t="shared" ref="N780:R780" si="50">SUM(N782:N818)</f>
        <v>#VALUE!</v>
      </c>
      <c r="O780" s="55" t="e">
        <f t="shared" si="50"/>
        <v>#VALUE!</v>
      </c>
      <c r="P780" s="55" t="e">
        <f t="shared" si="50"/>
        <v>#VALUE!</v>
      </c>
      <c r="Q780" s="55" t="e">
        <f t="shared" si="50"/>
        <v>#VALUE!</v>
      </c>
      <c r="R780" s="55" t="e">
        <f t="shared" si="50"/>
        <v>#VALUE!</v>
      </c>
    </row>
    <row r="781" spans="1:18" ht="15.75" hidden="1" x14ac:dyDescent="0.25">
      <c r="A781" s="61"/>
      <c r="B781" s="80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113"/>
      <c r="N781" s="64"/>
      <c r="O781" s="64"/>
      <c r="P781" s="64"/>
      <c r="Q781" s="64"/>
      <c r="R781" s="64"/>
    </row>
    <row r="782" spans="1:18" ht="15.75" hidden="1" x14ac:dyDescent="0.25">
      <c r="A782" s="67"/>
      <c r="B782" s="71"/>
      <c r="C782" s="104"/>
      <c r="D782" s="2"/>
      <c r="E782" s="2"/>
      <c r="F782" s="2"/>
      <c r="G782" s="2"/>
      <c r="H782" s="2"/>
      <c r="I782" s="2"/>
      <c r="J782" s="2"/>
      <c r="K782" s="2"/>
      <c r="L782" s="2"/>
      <c r="M782" s="94"/>
      <c r="N782" s="45" t="e">
        <f>SUMIF([1]май2026!$A$5:$A$3260,$A$17:$A$1373,[1]май2026!$J$5:$J$3260)</f>
        <v>#VALUE!</v>
      </c>
      <c r="O782" s="45" t="e">
        <f>SUMIF([1]май2026!$A$5:$A$3260,$A$17:$A$1373,[1]май2026!$AE$5:$AE$3260)</f>
        <v>#VALUE!</v>
      </c>
      <c r="P782" s="45" t="e">
        <f>SUMIF([1]май2026!$A$5:$A$3260,$A$17:$A$1373,[1]май2026!$AF$5:$AF$3260)</f>
        <v>#VALUE!</v>
      </c>
      <c r="Q782" s="45" t="e">
        <f>SUMIF([1]май2026!$A$5:$A$3260,$A$17:$A$1373,[1]май2026!$AG$5:$AG$3260)</f>
        <v>#VALUE!</v>
      </c>
      <c r="R782" s="45" t="e">
        <f>SUMIF([1]май2026!$A$5:$A$3260,$A$17:$A$1373,[1]май2026!$AH$5:$AH$3260)</f>
        <v>#VALUE!</v>
      </c>
    </row>
    <row r="783" spans="1:18" ht="15.75" hidden="1" x14ac:dyDescent="0.25">
      <c r="A783" s="67"/>
      <c r="B783" s="71"/>
      <c r="C783" s="104"/>
      <c r="D783" s="2"/>
      <c r="E783" s="2"/>
      <c r="F783" s="2"/>
      <c r="G783" s="2"/>
      <c r="H783" s="2"/>
      <c r="I783" s="2"/>
      <c r="J783" s="2"/>
      <c r="K783" s="2"/>
      <c r="L783" s="2"/>
      <c r="M783" s="94"/>
      <c r="N783" s="45" t="e">
        <f>SUMIF([1]май2026!$A$5:$A$3260,$A$17:$A$1373,[1]май2026!$J$5:$J$3260)</f>
        <v>#VALUE!</v>
      </c>
      <c r="O783" s="45" t="e">
        <f>SUMIF([1]май2026!$A$5:$A$3260,$A$17:$A$1373,[1]май2026!$AE$5:$AE$3260)</f>
        <v>#VALUE!</v>
      </c>
      <c r="P783" s="45" t="e">
        <f>SUMIF([1]май2026!$A$5:$A$3260,$A$17:$A$1373,[1]май2026!$AF$5:$AF$3260)</f>
        <v>#VALUE!</v>
      </c>
      <c r="Q783" s="45" t="e">
        <f>SUMIF([1]май2026!$A$5:$A$3260,$A$17:$A$1373,[1]май2026!$AG$5:$AG$3260)</f>
        <v>#VALUE!</v>
      </c>
      <c r="R783" s="45" t="e">
        <f>SUMIF([1]май2026!$A$5:$A$3260,$A$17:$A$1373,[1]май2026!$AH$5:$AH$3260)</f>
        <v>#VALUE!</v>
      </c>
    </row>
    <row r="784" spans="1:18" ht="15.75" hidden="1" x14ac:dyDescent="0.25">
      <c r="A784" s="67"/>
      <c r="B784" s="71"/>
      <c r="C784" s="104"/>
      <c r="D784" s="2"/>
      <c r="E784" s="2"/>
      <c r="F784" s="2"/>
      <c r="G784" s="2"/>
      <c r="H784" s="2"/>
      <c r="I784" s="2"/>
      <c r="J784" s="2"/>
      <c r="K784" s="2"/>
      <c r="L784" s="2"/>
      <c r="M784" s="94"/>
      <c r="N784" s="45" t="e">
        <f>SUMIF([1]май2026!$A$5:$A$3260,$A$17:$A$1373,[1]май2026!$J$5:$J$3260)</f>
        <v>#VALUE!</v>
      </c>
      <c r="O784" s="45" t="e">
        <f>SUMIF([1]май2026!$A$5:$A$3260,$A$17:$A$1373,[1]май2026!$AE$5:$AE$3260)</f>
        <v>#VALUE!</v>
      </c>
      <c r="P784" s="45" t="e">
        <f>SUMIF([1]май2026!$A$5:$A$3260,$A$17:$A$1373,[1]май2026!$AF$5:$AF$3260)</f>
        <v>#VALUE!</v>
      </c>
      <c r="Q784" s="45" t="e">
        <f>SUMIF([1]май2026!$A$5:$A$3260,$A$17:$A$1373,[1]май2026!$AG$5:$AG$3260)</f>
        <v>#VALUE!</v>
      </c>
      <c r="R784" s="45" t="e">
        <f>SUMIF([1]май2026!$A$5:$A$3260,$A$17:$A$1373,[1]май2026!$AH$5:$AH$3260)</f>
        <v>#VALUE!</v>
      </c>
    </row>
    <row r="785" spans="1:19" ht="15.75" hidden="1" x14ac:dyDescent="0.25">
      <c r="A785" s="67"/>
      <c r="B785" s="71"/>
      <c r="C785" s="104"/>
      <c r="D785" s="2"/>
      <c r="E785" s="2"/>
      <c r="F785" s="2"/>
      <c r="G785" s="2"/>
      <c r="H785" s="2"/>
      <c r="I785" s="2"/>
      <c r="J785" s="2"/>
      <c r="K785" s="2"/>
      <c r="L785" s="2"/>
      <c r="M785" s="94"/>
      <c r="N785" s="45" t="e">
        <f>SUMIF([1]май2026!$A$5:$A$3260,$A$17:$A$1373,[1]май2026!$J$5:$J$3260)</f>
        <v>#VALUE!</v>
      </c>
      <c r="O785" s="45" t="e">
        <f>SUMIF([1]май2026!$A$5:$A$3260,$A$17:$A$1373,[1]май2026!$AE$5:$AE$3260)</f>
        <v>#VALUE!</v>
      </c>
      <c r="P785" s="45" t="e">
        <f>SUMIF([1]май2026!$A$5:$A$3260,$A$17:$A$1373,[1]май2026!$AF$5:$AF$3260)</f>
        <v>#VALUE!</v>
      </c>
      <c r="Q785" s="45" t="e">
        <f>SUMIF([1]май2026!$A$5:$A$3260,$A$17:$A$1373,[1]май2026!$AG$5:$AG$3260)</f>
        <v>#VALUE!</v>
      </c>
      <c r="R785" s="45" t="e">
        <f>SUMIF([1]май2026!$A$5:$A$3260,$A$17:$A$1373,[1]май2026!$AH$5:$AH$3260)</f>
        <v>#VALUE!</v>
      </c>
    </row>
    <row r="786" spans="1:19" ht="15.75" hidden="1" x14ac:dyDescent="0.25">
      <c r="A786" s="67"/>
      <c r="B786" s="71"/>
      <c r="C786" s="104"/>
      <c r="D786" s="2"/>
      <c r="E786" s="2"/>
      <c r="F786" s="2"/>
      <c r="G786" s="2"/>
      <c r="H786" s="2"/>
      <c r="I786" s="2"/>
      <c r="J786" s="2"/>
      <c r="K786" s="2"/>
      <c r="L786" s="2"/>
      <c r="M786" s="94"/>
      <c r="N786" s="45" t="e">
        <f>SUMIF([1]май2026!$A$5:$A$3260,$A$17:$A$1373,[1]май2026!$J$5:$J$3260)</f>
        <v>#VALUE!</v>
      </c>
      <c r="O786" s="45" t="e">
        <f>SUMIF([1]май2026!$A$5:$A$3260,$A$17:$A$1373,[1]май2026!$AE$5:$AE$3260)</f>
        <v>#VALUE!</v>
      </c>
      <c r="P786" s="45" t="e">
        <f>SUMIF([1]май2026!$A$5:$A$3260,$A$17:$A$1373,[1]май2026!$AF$5:$AF$3260)</f>
        <v>#VALUE!</v>
      </c>
      <c r="Q786" s="45" t="e">
        <f>SUMIF([1]май2026!$A$5:$A$3260,$A$17:$A$1373,[1]май2026!$AG$5:$AG$3260)</f>
        <v>#VALUE!</v>
      </c>
      <c r="R786" s="45" t="e">
        <f>SUMIF([1]май2026!$A$5:$A$3260,$A$17:$A$1373,[1]май2026!$AH$5:$AH$3260)</f>
        <v>#VALUE!</v>
      </c>
    </row>
    <row r="787" spans="1:19" ht="15.75" hidden="1" x14ac:dyDescent="0.25">
      <c r="A787" s="67"/>
      <c r="B787" s="71"/>
      <c r="C787" s="104"/>
      <c r="D787" s="2"/>
      <c r="E787" s="2"/>
      <c r="F787" s="2"/>
      <c r="G787" s="2"/>
      <c r="H787" s="2"/>
      <c r="I787" s="2"/>
      <c r="J787" s="2"/>
      <c r="K787" s="2"/>
      <c r="L787" s="2"/>
      <c r="M787" s="94"/>
      <c r="N787" s="45" t="e">
        <f>SUMIF([1]май2026!$A$5:$A$3260,$A$17:$A$1373,[1]май2026!$J$5:$J$3260)</f>
        <v>#VALUE!</v>
      </c>
      <c r="O787" s="45" t="e">
        <f>SUMIF([1]май2026!$A$5:$A$3260,$A$17:$A$1373,[1]май2026!$AE$5:$AE$3260)</f>
        <v>#VALUE!</v>
      </c>
      <c r="P787" s="45" t="e">
        <f>SUMIF([1]май2026!$A$5:$A$3260,$A$17:$A$1373,[1]май2026!$AF$5:$AF$3260)</f>
        <v>#VALUE!</v>
      </c>
      <c r="Q787" s="45" t="e">
        <f>SUMIF([1]май2026!$A$5:$A$3260,$A$17:$A$1373,[1]май2026!$AG$5:$AG$3260)</f>
        <v>#VALUE!</v>
      </c>
      <c r="R787" s="45" t="e">
        <f>SUMIF([1]май2026!$A$5:$A$3260,$A$17:$A$1373,[1]май2026!$AH$5:$AH$3260)</f>
        <v>#VALUE!</v>
      </c>
    </row>
    <row r="788" spans="1:19" ht="15.75" hidden="1" x14ac:dyDescent="0.25">
      <c r="A788" s="67"/>
      <c r="B788" s="71"/>
      <c r="C788" s="104"/>
      <c r="D788" s="2"/>
      <c r="E788" s="2"/>
      <c r="F788" s="2"/>
      <c r="G788" s="2"/>
      <c r="H788" s="2"/>
      <c r="I788" s="2"/>
      <c r="J788" s="2"/>
      <c r="K788" s="2"/>
      <c r="L788" s="2"/>
      <c r="M788" s="94"/>
      <c r="N788" s="45" t="e">
        <f>SUMIF([1]май2026!$A$5:$A$3260,$A$17:$A$1373,[1]май2026!$J$5:$J$3260)</f>
        <v>#VALUE!</v>
      </c>
      <c r="O788" s="45" t="e">
        <f>SUMIF([1]май2026!$A$5:$A$3260,$A$17:$A$1373,[1]май2026!$AE$5:$AE$3260)</f>
        <v>#VALUE!</v>
      </c>
      <c r="P788" s="45" t="e">
        <f>SUMIF([1]май2026!$A$5:$A$3260,$A$17:$A$1373,[1]май2026!$AF$5:$AF$3260)</f>
        <v>#VALUE!</v>
      </c>
      <c r="Q788" s="45" t="e">
        <f>SUMIF([1]май2026!$A$5:$A$3260,$A$17:$A$1373,[1]май2026!$AG$5:$AG$3260)</f>
        <v>#VALUE!</v>
      </c>
      <c r="R788" s="45" t="e">
        <f>SUMIF([1]май2026!$A$5:$A$3260,$A$17:$A$1373,[1]май2026!$AH$5:$AH$3260)</f>
        <v>#VALUE!</v>
      </c>
    </row>
    <row r="789" spans="1:19" ht="15.75" hidden="1" x14ac:dyDescent="0.25">
      <c r="A789" s="67"/>
      <c r="B789" s="71"/>
      <c r="C789" s="104"/>
      <c r="D789" s="2"/>
      <c r="E789" s="2"/>
      <c r="F789" s="2"/>
      <c r="G789" s="2"/>
      <c r="H789" s="2"/>
      <c r="I789" s="2"/>
      <c r="J789" s="2"/>
      <c r="K789" s="2"/>
      <c r="L789" s="2"/>
      <c r="M789" s="94"/>
      <c r="N789" s="45" t="e">
        <f>SUMIF([1]май2026!$A$5:$A$3260,$A$17:$A$1373,[1]май2026!$J$5:$J$3260)</f>
        <v>#VALUE!</v>
      </c>
      <c r="O789" s="45" t="e">
        <f>SUMIF([1]май2026!$A$5:$A$3260,$A$17:$A$1373,[1]май2026!$AE$5:$AE$3260)</f>
        <v>#VALUE!</v>
      </c>
      <c r="P789" s="45" t="e">
        <f>SUMIF([1]май2026!$A$5:$A$3260,$A$17:$A$1373,[1]май2026!$AF$5:$AF$3260)</f>
        <v>#VALUE!</v>
      </c>
      <c r="Q789" s="45" t="e">
        <f>SUMIF([1]май2026!$A$5:$A$3260,$A$17:$A$1373,[1]май2026!$AG$5:$AG$3260)</f>
        <v>#VALUE!</v>
      </c>
      <c r="R789" s="45" t="e">
        <f>SUMIF([1]май2026!$A$5:$A$3260,$A$17:$A$1373,[1]май2026!$AH$5:$AH$3260)</f>
        <v>#VALUE!</v>
      </c>
    </row>
    <row r="790" spans="1:19" ht="15.75" hidden="1" x14ac:dyDescent="0.25">
      <c r="A790" s="67"/>
      <c r="B790" s="71"/>
      <c r="C790" s="104"/>
      <c r="D790" s="2"/>
      <c r="E790" s="2"/>
      <c r="F790" s="2"/>
      <c r="G790" s="2"/>
      <c r="H790" s="2"/>
      <c r="I790" s="2"/>
      <c r="J790" s="2"/>
      <c r="K790" s="2"/>
      <c r="L790" s="2"/>
      <c r="M790" s="94"/>
      <c r="N790" s="45" t="e">
        <f>SUMIF([1]май2026!$A$5:$A$3260,$A$17:$A$1373,[1]май2026!$J$5:$J$3260)</f>
        <v>#VALUE!</v>
      </c>
      <c r="O790" s="45" t="e">
        <f>SUMIF([1]май2026!$A$5:$A$3260,$A$17:$A$1373,[1]май2026!$AE$5:$AE$3260)</f>
        <v>#VALUE!</v>
      </c>
      <c r="P790" s="45" t="e">
        <f>SUMIF([1]май2026!$A$5:$A$3260,$A$17:$A$1373,[1]май2026!$AF$5:$AF$3260)</f>
        <v>#VALUE!</v>
      </c>
      <c r="Q790" s="45" t="e">
        <f>SUMIF([1]май2026!$A$5:$A$3260,$A$17:$A$1373,[1]май2026!$AG$5:$AG$3260)</f>
        <v>#VALUE!</v>
      </c>
      <c r="R790" s="45" t="e">
        <f>SUMIF([1]май2026!$A$5:$A$3260,$A$17:$A$1373,[1]май2026!$AH$5:$AH$3260)</f>
        <v>#VALUE!</v>
      </c>
    </row>
    <row r="791" spans="1:19" ht="15.75" hidden="1" x14ac:dyDescent="0.25">
      <c r="A791" s="67"/>
      <c r="B791" s="71"/>
      <c r="C791" s="104"/>
      <c r="D791" s="2"/>
      <c r="E791" s="2"/>
      <c r="F791" s="2"/>
      <c r="G791" s="2"/>
      <c r="H791" s="2"/>
      <c r="I791" s="2"/>
      <c r="J791" s="2"/>
      <c r="K791" s="2"/>
      <c r="L791" s="2"/>
      <c r="M791" s="94"/>
      <c r="N791" s="45" t="e">
        <f>SUMIF([1]май2026!$A$5:$A$3260,$A$17:$A$1373,[1]май2026!$J$5:$J$3260)</f>
        <v>#VALUE!</v>
      </c>
      <c r="O791" s="45" t="e">
        <f>SUMIF([1]май2026!$A$5:$A$3260,$A$17:$A$1373,[1]май2026!$AE$5:$AE$3260)</f>
        <v>#VALUE!</v>
      </c>
      <c r="P791" s="45" t="e">
        <f>SUMIF([1]май2026!$A$5:$A$3260,$A$17:$A$1373,[1]май2026!$AF$5:$AF$3260)</f>
        <v>#VALUE!</v>
      </c>
      <c r="Q791" s="45" t="e">
        <f>SUMIF([1]май2026!$A$5:$A$3260,$A$17:$A$1373,[1]май2026!$AG$5:$AG$3260)</f>
        <v>#VALUE!</v>
      </c>
      <c r="R791" s="45" t="e">
        <f>SUMIF([1]май2026!$A$5:$A$3260,$A$17:$A$1373,[1]май2026!$AH$5:$AH$3260)</f>
        <v>#VALUE!</v>
      </c>
    </row>
    <row r="792" spans="1:19" ht="15.75" hidden="1" x14ac:dyDescent="0.25">
      <c r="A792" s="68"/>
      <c r="B792" s="72"/>
      <c r="C792" s="104"/>
      <c r="D792" s="2"/>
      <c r="E792" s="2"/>
      <c r="F792" s="2"/>
      <c r="G792" s="2"/>
      <c r="H792" s="2"/>
      <c r="I792" s="2"/>
      <c r="J792" s="2"/>
      <c r="K792" s="2"/>
      <c r="L792" s="2"/>
      <c r="M792" s="94"/>
      <c r="N792" s="45" t="e">
        <f>SUMIF([1]май2026!$A$5:$A$3260,$A$17:$A$1373,[1]май2026!$J$5:$J$3260)</f>
        <v>#VALUE!</v>
      </c>
      <c r="O792" s="45" t="e">
        <f>SUMIF([1]май2026!$A$5:$A$3260,$A$17:$A$1373,[1]май2026!$AE$5:$AE$3260)</f>
        <v>#VALUE!</v>
      </c>
      <c r="P792" s="45" t="e">
        <f>SUMIF([1]май2026!$A$5:$A$3260,$A$17:$A$1373,[1]май2026!$AF$5:$AF$3260)</f>
        <v>#VALUE!</v>
      </c>
      <c r="Q792" s="45" t="e">
        <f>SUMIF([1]май2026!$A$5:$A$3260,$A$17:$A$1373,[1]май2026!$AG$5:$AG$3260)</f>
        <v>#VALUE!</v>
      </c>
      <c r="R792" s="45" t="e">
        <f>SUMIF([1]май2026!$A$5:$A$3260,$A$17:$A$1373,[1]май2026!$AH$5:$AH$3260)</f>
        <v>#VALUE!</v>
      </c>
    </row>
    <row r="793" spans="1:19" ht="15.75" hidden="1" x14ac:dyDescent="0.25">
      <c r="A793" s="69"/>
      <c r="B793" s="73"/>
      <c r="C793" s="104"/>
      <c r="D793" s="2"/>
      <c r="E793" s="2"/>
      <c r="F793" s="2"/>
      <c r="G793" s="2"/>
      <c r="H793" s="2"/>
      <c r="I793" s="2"/>
      <c r="J793" s="2"/>
      <c r="K793" s="2"/>
      <c r="L793" s="2"/>
      <c r="M793" s="94"/>
      <c r="N793" s="45" t="e">
        <f>SUMIF([1]май2026!$A$5:$A$3260,$A$17:$A$1373,[1]май2026!$J$5:$J$3260)</f>
        <v>#VALUE!</v>
      </c>
      <c r="O793" s="45" t="e">
        <f>SUMIF([1]май2026!$A$5:$A$3260,$A$17:$A$1373,[1]май2026!$AE$5:$AE$3260)</f>
        <v>#VALUE!</v>
      </c>
      <c r="P793" s="45" t="e">
        <f>SUMIF([1]май2026!$A$5:$A$3260,$A$17:$A$1373,[1]май2026!$AF$5:$AF$3260)</f>
        <v>#VALUE!</v>
      </c>
      <c r="Q793" s="45" t="e">
        <f>SUMIF([1]май2026!$A$5:$A$3260,$A$17:$A$1373,[1]май2026!$AG$5:$AG$3260)</f>
        <v>#VALUE!</v>
      </c>
      <c r="R793" s="45" t="e">
        <f>SUMIF([1]май2026!$A$5:$A$3260,$A$17:$A$1373,[1]май2026!$AH$5:$AH$3260)</f>
        <v>#VALUE!</v>
      </c>
    </row>
    <row r="794" spans="1:19" ht="15.75" hidden="1" x14ac:dyDescent="0.25">
      <c r="A794" s="67"/>
      <c r="B794" s="71"/>
      <c r="C794" s="104"/>
      <c r="D794" s="2"/>
      <c r="E794" s="2"/>
      <c r="F794" s="2"/>
      <c r="G794" s="2"/>
      <c r="H794" s="2"/>
      <c r="I794" s="2"/>
      <c r="J794" s="2"/>
      <c r="K794" s="2"/>
      <c r="L794" s="2"/>
      <c r="M794" s="94"/>
      <c r="N794" s="45" t="e">
        <f>SUMIF([1]май2026!$A$5:$A$3260,$A$17:$A$1373,[1]май2026!$J$5:$J$3260)</f>
        <v>#VALUE!</v>
      </c>
      <c r="O794" s="45" t="e">
        <f>SUMIF([1]май2026!$A$5:$A$3260,$A$17:$A$1373,[1]май2026!$AE$5:$AE$3260)</f>
        <v>#VALUE!</v>
      </c>
      <c r="P794" s="45" t="e">
        <f>SUMIF([1]май2026!$A$5:$A$3260,$A$17:$A$1373,[1]май2026!$AF$5:$AF$3260)</f>
        <v>#VALUE!</v>
      </c>
      <c r="Q794" s="45" t="e">
        <f>SUMIF([1]май2026!$A$5:$A$3260,$A$17:$A$1373,[1]май2026!$AG$5:$AG$3260)</f>
        <v>#VALUE!</v>
      </c>
      <c r="R794" s="45" t="e">
        <f>SUMIF([1]май2026!$A$5:$A$3260,$A$17:$A$1373,[1]май2026!$AH$5:$AH$3260)</f>
        <v>#VALUE!</v>
      </c>
    </row>
    <row r="795" spans="1:19" ht="15.75" hidden="1" x14ac:dyDescent="0.25">
      <c r="A795" s="70"/>
      <c r="B795" s="71"/>
      <c r="C795" s="104"/>
      <c r="D795" s="2"/>
      <c r="E795" s="2"/>
      <c r="F795" s="2"/>
      <c r="G795" s="2"/>
      <c r="H795" s="2"/>
      <c r="I795" s="2"/>
      <c r="J795" s="2"/>
      <c r="K795" s="2"/>
      <c r="L795" s="2"/>
      <c r="M795" s="94"/>
      <c r="N795" s="45" t="e">
        <f>SUMIF([1]май2026!$A$5:$A$3260,$A$17:$A$1373,[1]май2026!$J$5:$J$3260)</f>
        <v>#VALUE!</v>
      </c>
      <c r="O795" s="45" t="e">
        <f>SUMIF([1]май2026!$A$5:$A$3260,$A$17:$A$1373,[1]май2026!$AE$5:$AE$3260)</f>
        <v>#VALUE!</v>
      </c>
      <c r="P795" s="45" t="e">
        <f>SUMIF([1]май2026!$A$5:$A$3260,$A$17:$A$1373,[1]май2026!$AF$5:$AF$3260)</f>
        <v>#VALUE!</v>
      </c>
      <c r="Q795" s="45" t="e">
        <f>SUMIF([1]май2026!$A$5:$A$3260,$A$17:$A$1373,[1]май2026!$AG$5:$AG$3260)</f>
        <v>#VALUE!</v>
      </c>
      <c r="R795" s="45" t="e">
        <f>SUMIF([1]май2026!$A$5:$A$3260,$A$17:$A$1373,[1]май2026!$AH$5:$AH$3260)</f>
        <v>#VALUE!</v>
      </c>
    </row>
    <row r="796" spans="1:19" ht="15.75" hidden="1" x14ac:dyDescent="0.25">
      <c r="A796" s="70"/>
      <c r="B796" s="71"/>
      <c r="C796" s="104"/>
      <c r="D796" s="2"/>
      <c r="E796" s="2"/>
      <c r="F796" s="2"/>
      <c r="G796" s="2"/>
      <c r="H796" s="2"/>
      <c r="I796" s="2"/>
      <c r="J796" s="2"/>
      <c r="K796" s="2"/>
      <c r="L796" s="2"/>
      <c r="M796" s="94"/>
      <c r="N796" s="45" t="e">
        <f>SUMIF([1]май2026!$A$5:$A$3260,$A$17:$A$1373,[1]май2026!$J$5:$J$3260)</f>
        <v>#VALUE!</v>
      </c>
      <c r="O796" s="45" t="e">
        <f>SUMIF([1]май2026!$A$5:$A$3260,$A$17:$A$1373,[1]май2026!$AE$5:$AE$3260)</f>
        <v>#VALUE!</v>
      </c>
      <c r="P796" s="45" t="e">
        <f>SUMIF([1]май2026!$A$5:$A$3260,$A$17:$A$1373,[1]май2026!$AF$5:$AF$3260)</f>
        <v>#VALUE!</v>
      </c>
      <c r="Q796" s="45" t="e">
        <f>SUMIF([1]май2026!$A$5:$A$3260,$A$17:$A$1373,[1]май2026!$AG$5:$AG$3260)</f>
        <v>#VALUE!</v>
      </c>
      <c r="R796" s="45" t="e">
        <f>SUMIF([1]май2026!$A$5:$A$3260,$A$17:$A$1373,[1]май2026!$AH$5:$AH$3260)</f>
        <v>#VALUE!</v>
      </c>
    </row>
    <row r="797" spans="1:19" ht="15.75" hidden="1" x14ac:dyDescent="0.25">
      <c r="A797" s="61"/>
      <c r="B797" s="80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114"/>
      <c r="N797" s="66"/>
      <c r="O797" s="66"/>
      <c r="P797" s="66"/>
      <c r="Q797" s="66"/>
      <c r="R797" s="66"/>
    </row>
    <row r="798" spans="1:19" ht="15.75" hidden="1" x14ac:dyDescent="0.25">
      <c r="A798" s="74"/>
      <c r="B798" s="7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94"/>
      <c r="N798" s="45" t="e">
        <f>SUMIF([1]май2026!$A$5:$A$3260,$A$17:$A$1373,[1]май2026!$J$5:$J$3260)</f>
        <v>#VALUE!</v>
      </c>
      <c r="O798" s="45" t="e">
        <f>SUMIF([1]май2026!$A$5:$A$3260,$A$17:$A$1373,[1]май2026!$AE$5:$AE$3260)</f>
        <v>#VALUE!</v>
      </c>
      <c r="P798" s="45" t="e">
        <f>SUMIF([1]май2026!$A$5:$A$3260,$A$17:$A$1373,[1]май2026!$AF$5:$AF$3260)</f>
        <v>#VALUE!</v>
      </c>
      <c r="Q798" s="45" t="e">
        <f>SUMIF([1]май2026!$A$5:$A$3260,$A$17:$A$1373,[1]май2026!$AG$5:$AG$3260)</f>
        <v>#VALUE!</v>
      </c>
      <c r="R798" s="45" t="e">
        <f>SUMIF([1]май2026!$A$5:$A$3260,$A$17:$A$1373,[1]май2026!$AH$5:$AH$3260)</f>
        <v>#VALUE!</v>
      </c>
    </row>
    <row r="799" spans="1:19" s="44" customFormat="1" ht="15.75" hidden="1" x14ac:dyDescent="0.25">
      <c r="A799" s="74"/>
      <c r="B799" s="7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94"/>
      <c r="N799" s="45" t="e">
        <f>SUMIF([1]май2026!$A$5:$A$3260,$A$17:$A$1373,[1]май2026!$J$5:$J$3260)</f>
        <v>#VALUE!</v>
      </c>
      <c r="O799" s="45" t="e">
        <f>SUMIF([1]май2026!$A$5:$A$3260,$A$17:$A$1373,[1]май2026!$AE$5:$AE$3260)</f>
        <v>#VALUE!</v>
      </c>
      <c r="P799" s="45" t="e">
        <f>SUMIF([1]май2026!$A$5:$A$3260,$A$17:$A$1373,[1]май2026!$AF$5:$AF$3260)</f>
        <v>#VALUE!</v>
      </c>
      <c r="Q799" s="45" t="e">
        <f>SUMIF([1]май2026!$A$5:$A$3260,$A$17:$A$1373,[1]май2026!$AG$5:$AG$3260)</f>
        <v>#VALUE!</v>
      </c>
      <c r="R799" s="45" t="e">
        <f>SUMIF([1]май2026!$A$5:$A$3260,$A$17:$A$1373,[1]май2026!$AH$5:$AH$3260)</f>
        <v>#VALUE!</v>
      </c>
      <c r="S799" s="17"/>
    </row>
    <row r="800" spans="1:19" ht="15.75" hidden="1" x14ac:dyDescent="0.25">
      <c r="A800" s="74"/>
      <c r="B800" s="7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4"/>
      <c r="N800" s="45" t="e">
        <f>SUMIF([1]май2026!$A$5:$A$3260,$A$17:$A$1373,[1]май2026!$J$5:$J$3260)</f>
        <v>#VALUE!</v>
      </c>
      <c r="O800" s="45" t="e">
        <f>SUMIF([1]май2026!$A$5:$A$3260,$A$17:$A$1373,[1]май2026!$AE$5:$AE$3260)</f>
        <v>#VALUE!</v>
      </c>
      <c r="P800" s="45" t="e">
        <f>SUMIF([1]май2026!$A$5:$A$3260,$A$17:$A$1373,[1]май2026!$AF$5:$AF$3260)</f>
        <v>#VALUE!</v>
      </c>
      <c r="Q800" s="45" t="e">
        <f>SUMIF([1]май2026!$A$5:$A$3260,$A$17:$A$1373,[1]май2026!$AG$5:$AG$3260)</f>
        <v>#VALUE!</v>
      </c>
      <c r="R800" s="45" t="e">
        <f>SUMIF([1]май2026!$A$5:$A$3260,$A$17:$A$1373,[1]май2026!$AH$5:$AH$3260)</f>
        <v>#VALUE!</v>
      </c>
    </row>
    <row r="801" spans="1:18" ht="15.75" hidden="1" x14ac:dyDescent="0.25">
      <c r="A801" s="77"/>
      <c r="B801" s="7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4"/>
      <c r="N801" s="45" t="e">
        <f>SUMIF([1]май2026!$A$5:$A$3260,$A$17:$A$1373,[1]май2026!$J$5:$J$3260)</f>
        <v>#VALUE!</v>
      </c>
      <c r="O801" s="45" t="e">
        <f>SUMIF([1]май2026!$A$5:$A$3260,$A$17:$A$1373,[1]май2026!$AE$5:$AE$3260)</f>
        <v>#VALUE!</v>
      </c>
      <c r="P801" s="45" t="e">
        <f>SUMIF([1]май2026!$A$5:$A$3260,$A$17:$A$1373,[1]май2026!$AF$5:$AF$3260)</f>
        <v>#VALUE!</v>
      </c>
      <c r="Q801" s="45" t="e">
        <f>SUMIF([1]май2026!$A$5:$A$3260,$A$17:$A$1373,[1]май2026!$AG$5:$AG$3260)</f>
        <v>#VALUE!</v>
      </c>
      <c r="R801" s="45" t="e">
        <f>SUMIF([1]май2026!$A$5:$A$3260,$A$17:$A$1373,[1]май2026!$AH$5:$AH$3260)</f>
        <v>#VALUE!</v>
      </c>
    </row>
    <row r="802" spans="1:18" ht="15.75" hidden="1" x14ac:dyDescent="0.25">
      <c r="A802" s="74"/>
      <c r="B802" s="7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4"/>
      <c r="N802" s="45" t="e">
        <f>SUMIF([1]май2026!$A$5:$A$3260,$A$17:$A$1373,[1]май2026!$J$5:$J$3260)</f>
        <v>#VALUE!</v>
      </c>
      <c r="O802" s="45" t="e">
        <f>SUMIF([1]май2026!$A$5:$A$3260,$A$17:$A$1373,[1]май2026!$AE$5:$AE$3260)</f>
        <v>#VALUE!</v>
      </c>
      <c r="P802" s="45" t="e">
        <f>SUMIF([1]май2026!$A$5:$A$3260,$A$17:$A$1373,[1]май2026!$AF$5:$AF$3260)</f>
        <v>#VALUE!</v>
      </c>
      <c r="Q802" s="45" t="e">
        <f>SUMIF([1]май2026!$A$5:$A$3260,$A$17:$A$1373,[1]май2026!$AG$5:$AG$3260)</f>
        <v>#VALUE!</v>
      </c>
      <c r="R802" s="45" t="e">
        <f>SUMIF([1]май2026!$A$5:$A$3260,$A$17:$A$1373,[1]май2026!$AH$5:$AH$3260)</f>
        <v>#VALUE!</v>
      </c>
    </row>
    <row r="803" spans="1:18" ht="15.75" hidden="1" x14ac:dyDescent="0.25">
      <c r="A803" s="74"/>
      <c r="B803" s="7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4"/>
      <c r="N803" s="45" t="e">
        <f>SUMIF([1]май2026!$A$5:$A$3260,$A$17:$A$1373,[1]май2026!$J$5:$J$3260)</f>
        <v>#VALUE!</v>
      </c>
      <c r="O803" s="45" t="e">
        <f>SUMIF([1]май2026!$A$5:$A$3260,$A$17:$A$1373,[1]май2026!$AE$5:$AE$3260)</f>
        <v>#VALUE!</v>
      </c>
      <c r="P803" s="45" t="e">
        <f>SUMIF([1]май2026!$A$5:$A$3260,$A$17:$A$1373,[1]май2026!$AF$5:$AF$3260)</f>
        <v>#VALUE!</v>
      </c>
      <c r="Q803" s="45" t="e">
        <f>SUMIF([1]май2026!$A$5:$A$3260,$A$17:$A$1373,[1]май2026!$AG$5:$AG$3260)</f>
        <v>#VALUE!</v>
      </c>
      <c r="R803" s="45" t="e">
        <f>SUMIF([1]май2026!$A$5:$A$3260,$A$17:$A$1373,[1]май2026!$AH$5:$AH$3260)</f>
        <v>#VALUE!</v>
      </c>
    </row>
    <row r="804" spans="1:18" ht="15.75" hidden="1" x14ac:dyDescent="0.25">
      <c r="A804" s="74"/>
      <c r="B804" s="7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94"/>
      <c r="N804" s="45" t="e">
        <f>SUMIF([1]май2026!$A$5:$A$3260,$A$17:$A$1373,[1]май2026!$J$5:$J$3260)</f>
        <v>#VALUE!</v>
      </c>
      <c r="O804" s="45" t="e">
        <f>SUMIF([1]май2026!$A$5:$A$3260,$A$17:$A$1373,[1]май2026!$AE$5:$AE$3260)</f>
        <v>#VALUE!</v>
      </c>
      <c r="P804" s="45" t="e">
        <f>SUMIF([1]май2026!$A$5:$A$3260,$A$17:$A$1373,[1]май2026!$AF$5:$AF$3260)</f>
        <v>#VALUE!</v>
      </c>
      <c r="Q804" s="45" t="e">
        <f>SUMIF([1]май2026!$A$5:$A$3260,$A$17:$A$1373,[1]май2026!$AG$5:$AG$3260)</f>
        <v>#VALUE!</v>
      </c>
      <c r="R804" s="45" t="e">
        <f>SUMIF([1]май2026!$A$5:$A$3260,$A$17:$A$1373,[1]май2026!$AH$5:$AH$3260)</f>
        <v>#VALUE!</v>
      </c>
    </row>
    <row r="805" spans="1:18" ht="15.75" hidden="1" x14ac:dyDescent="0.25">
      <c r="A805" s="79"/>
      <c r="B805" s="7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94"/>
      <c r="N805" s="45" t="e">
        <f>SUMIF([1]май2026!$A$5:$A$3260,$A$17:$A$1373,[1]май2026!$J$5:$J$3260)</f>
        <v>#VALUE!</v>
      </c>
      <c r="O805" s="45" t="e">
        <f>SUMIF([1]май2026!$A$5:$A$3260,$A$17:$A$1373,[1]май2026!$AE$5:$AE$3260)</f>
        <v>#VALUE!</v>
      </c>
      <c r="P805" s="45" t="e">
        <f>SUMIF([1]май2026!$A$5:$A$3260,$A$17:$A$1373,[1]май2026!$AF$5:$AF$3260)</f>
        <v>#VALUE!</v>
      </c>
      <c r="Q805" s="45" t="e">
        <f>SUMIF([1]май2026!$A$5:$A$3260,$A$17:$A$1373,[1]май2026!$AG$5:$AG$3260)</f>
        <v>#VALUE!</v>
      </c>
      <c r="R805" s="45" t="e">
        <f>SUMIF([1]май2026!$A$5:$A$3260,$A$17:$A$1373,[1]май2026!$AH$5:$AH$3260)</f>
        <v>#VALUE!</v>
      </c>
    </row>
    <row r="806" spans="1:18" ht="15.75" hidden="1" x14ac:dyDescent="0.25">
      <c r="A806" s="79"/>
      <c r="B806" s="7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4"/>
      <c r="N806" s="45"/>
      <c r="O806" s="45"/>
      <c r="P806" s="45"/>
      <c r="Q806" s="45"/>
      <c r="R806" s="45"/>
    </row>
    <row r="807" spans="1:18" ht="15.75" hidden="1" x14ac:dyDescent="0.25">
      <c r="A807" s="79"/>
      <c r="B807" s="7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94"/>
      <c r="N807" s="45" t="e">
        <f>SUMIF([1]май2026!$A$5:$A$3260,$A$17:$A$1373,[1]май2026!$J$5:$J$3260)</f>
        <v>#VALUE!</v>
      </c>
      <c r="O807" s="45" t="e">
        <f>SUMIF([1]май2026!$A$5:$A$3260,$A$17:$A$1373,[1]май2026!$AE$5:$AE$3260)</f>
        <v>#VALUE!</v>
      </c>
      <c r="P807" s="45" t="e">
        <f>SUMIF([1]май2026!$A$5:$A$3260,$A$17:$A$1373,[1]май2026!$AF$5:$AF$3260)</f>
        <v>#VALUE!</v>
      </c>
      <c r="Q807" s="45" t="e">
        <f>SUMIF([1]май2026!$A$5:$A$3260,$A$17:$A$1373,[1]май2026!$AG$5:$AG$3260)</f>
        <v>#VALUE!</v>
      </c>
      <c r="R807" s="45" t="e">
        <f>SUMIF([1]май2026!$A$5:$A$3260,$A$17:$A$1373,[1]май2026!$AH$5:$AH$3260)</f>
        <v>#VALUE!</v>
      </c>
    </row>
    <row r="808" spans="1:18" ht="15.75" hidden="1" x14ac:dyDescent="0.25">
      <c r="A808" s="79"/>
      <c r="B808" s="7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94"/>
      <c r="N808" s="45" t="e">
        <f>SUMIF([1]май2026!$A$5:$A$3260,$A$17:$A$1373,[1]май2026!$J$5:$J$3260)</f>
        <v>#VALUE!</v>
      </c>
      <c r="O808" s="45" t="e">
        <f>SUMIF([1]май2026!$A$5:$A$3260,$A$17:$A$1373,[1]май2026!$AE$5:$AE$3260)</f>
        <v>#VALUE!</v>
      </c>
      <c r="P808" s="45" t="e">
        <f>SUMIF([1]май2026!$A$5:$A$3260,$A$17:$A$1373,[1]май2026!$AF$5:$AF$3260)</f>
        <v>#VALUE!</v>
      </c>
      <c r="Q808" s="45" t="e">
        <f>SUMIF([1]май2026!$A$5:$A$3260,$A$17:$A$1373,[1]май2026!$AG$5:$AG$3260)</f>
        <v>#VALUE!</v>
      </c>
      <c r="R808" s="45" t="e">
        <f>SUMIF([1]май2026!$A$5:$A$3260,$A$17:$A$1373,[1]май2026!$AH$5:$AH$3260)</f>
        <v>#VALUE!</v>
      </c>
    </row>
    <row r="809" spans="1:18" ht="15.75" hidden="1" x14ac:dyDescent="0.25">
      <c r="A809" s="90"/>
      <c r="B809" s="80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114"/>
      <c r="N809" s="66"/>
      <c r="O809" s="66"/>
      <c r="P809" s="66"/>
      <c r="Q809" s="66"/>
      <c r="R809" s="66"/>
    </row>
    <row r="810" spans="1:18" ht="15.75" hidden="1" x14ac:dyDescent="0.25">
      <c r="A810" s="74"/>
      <c r="B810" s="7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94"/>
      <c r="N810" s="45"/>
      <c r="O810" s="45"/>
      <c r="P810" s="45"/>
      <c r="Q810" s="45"/>
      <c r="R810" s="45"/>
    </row>
    <row r="811" spans="1:18" ht="15.75" hidden="1" x14ac:dyDescent="0.25">
      <c r="A811" s="74"/>
      <c r="B811" s="7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4"/>
      <c r="N811" s="45"/>
      <c r="O811" s="45"/>
      <c r="P811" s="45"/>
      <c r="Q811" s="45"/>
      <c r="R811" s="45"/>
    </row>
    <row r="812" spans="1:18" ht="15.75" hidden="1" x14ac:dyDescent="0.25">
      <c r="A812" s="74"/>
      <c r="B812" s="7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4"/>
      <c r="N812" s="45"/>
      <c r="O812" s="45"/>
      <c r="P812" s="45"/>
      <c r="Q812" s="45"/>
      <c r="R812" s="45"/>
    </row>
    <row r="813" spans="1:18" ht="15.75" hidden="1" x14ac:dyDescent="0.25">
      <c r="A813" s="74"/>
      <c r="B813" s="7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4"/>
      <c r="N813" s="45"/>
      <c r="O813" s="45"/>
      <c r="P813" s="45"/>
      <c r="Q813" s="45"/>
      <c r="R813" s="45"/>
    </row>
    <row r="814" spans="1:18" ht="15.75" hidden="1" x14ac:dyDescent="0.25">
      <c r="A814" s="74"/>
      <c r="B814" s="7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4"/>
      <c r="N814" s="45"/>
      <c r="O814" s="45"/>
      <c r="P814" s="45"/>
      <c r="Q814" s="45"/>
      <c r="R814" s="45"/>
    </row>
    <row r="815" spans="1:18" ht="15.75" hidden="1" x14ac:dyDescent="0.25">
      <c r="A815" s="74"/>
      <c r="B815" s="7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94"/>
      <c r="N815" s="45"/>
      <c r="O815" s="45"/>
      <c r="P815" s="45"/>
      <c r="Q815" s="45"/>
      <c r="R815" s="45"/>
    </row>
    <row r="816" spans="1:18" ht="15.75" hidden="1" x14ac:dyDescent="0.25">
      <c r="A816" s="74"/>
      <c r="B816" s="7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4"/>
      <c r="N816" s="45"/>
      <c r="O816" s="45"/>
      <c r="P816" s="45"/>
      <c r="Q816" s="45"/>
      <c r="R816" s="45"/>
    </row>
    <row r="817" spans="1:19" ht="15.75" hidden="1" x14ac:dyDescent="0.25">
      <c r="A817" s="81"/>
      <c r="B817" s="80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114"/>
      <c r="N817" s="66"/>
      <c r="O817" s="66"/>
      <c r="P817" s="66"/>
      <c r="Q817" s="66"/>
      <c r="R817" s="66"/>
    </row>
    <row r="818" spans="1:19" hidden="1" x14ac:dyDescent="0.25">
      <c r="A818" s="2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94"/>
      <c r="N818" s="45" t="e">
        <f>SUMIF([1]май2026!$A$5:$A$3260,$A$17:$A$1373,[1]май2026!$J$5:$J$3260)</f>
        <v>#VALUE!</v>
      </c>
      <c r="O818" s="45" t="e">
        <f>SUMIF([1]май2026!$A$5:$A$3260,$A$17:$A$1373,[1]май2026!$AE$5:$AE$3260)</f>
        <v>#VALUE!</v>
      </c>
      <c r="P818" s="45" t="e">
        <f>SUMIF([1]май2026!$A$5:$A$3260,$A$17:$A$1373,[1]май2026!$AF$5:$AF$3260)</f>
        <v>#VALUE!</v>
      </c>
      <c r="Q818" s="45" t="e">
        <f>SUMIF([1]май2026!$A$5:$A$3260,$A$17:$A$1373,[1]май2026!$AG$5:$AG$3260)</f>
        <v>#VALUE!</v>
      </c>
      <c r="R818" s="45" t="e">
        <f>SUMIF([1]май2026!$A$5:$A$3260,$A$17:$A$1373,[1]май2026!$AH$5:$AH$3260)</f>
        <v>#VALUE!</v>
      </c>
    </row>
    <row r="819" spans="1:19" s="7" customFormat="1" hidden="1" x14ac:dyDescent="0.25">
      <c r="A819" s="23"/>
      <c r="B819" s="3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48"/>
      <c r="N819" s="55"/>
      <c r="O819" s="55"/>
      <c r="P819" s="55"/>
      <c r="Q819" s="55"/>
      <c r="R819" s="55"/>
      <c r="S819" s="17"/>
    </row>
    <row r="820" spans="1:19" s="7" customFormat="1" ht="15.75" hidden="1" x14ac:dyDescent="0.25">
      <c r="A820" s="23"/>
      <c r="B820" s="127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48"/>
      <c r="N820" s="55"/>
      <c r="O820" s="55"/>
      <c r="P820" s="55"/>
      <c r="Q820" s="55"/>
      <c r="R820" s="55"/>
      <c r="S820" s="17"/>
    </row>
    <row r="821" spans="1:19" s="7" customFormat="1" ht="15.75" hidden="1" x14ac:dyDescent="0.25">
      <c r="A821" s="23"/>
      <c r="B821" s="7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4"/>
      <c r="N821" s="45"/>
      <c r="O821" s="45"/>
      <c r="P821" s="45"/>
      <c r="Q821" s="45"/>
      <c r="R821" s="45"/>
      <c r="S821" s="17"/>
    </row>
    <row r="822" spans="1:19" s="7" customFormat="1" ht="15.75" hidden="1" x14ac:dyDescent="0.25">
      <c r="A822" s="23"/>
      <c r="B822" s="7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4"/>
      <c r="N822" s="45"/>
      <c r="O822" s="45"/>
      <c r="P822" s="45"/>
      <c r="Q822" s="45"/>
      <c r="R822" s="45"/>
      <c r="S822" s="17"/>
    </row>
    <row r="823" spans="1:19" s="7" customFormat="1" ht="15.75" hidden="1" x14ac:dyDescent="0.25">
      <c r="A823" s="23"/>
      <c r="B823" s="7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4"/>
      <c r="N823" s="45"/>
      <c r="O823" s="45"/>
      <c r="P823" s="45"/>
      <c r="Q823" s="45"/>
      <c r="R823" s="45"/>
      <c r="S823" s="17"/>
    </row>
    <row r="824" spans="1:19" s="7" customFormat="1" hidden="1" x14ac:dyDescent="0.25">
      <c r="A824" s="23"/>
      <c r="B824" s="3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48"/>
      <c r="N824" s="55" t="e">
        <f t="shared" ref="N824:R824" si="51">SUM(N825:N842)</f>
        <v>#VALUE!</v>
      </c>
      <c r="O824" s="55" t="e">
        <f t="shared" si="51"/>
        <v>#VALUE!</v>
      </c>
      <c r="P824" s="55" t="e">
        <f t="shared" si="51"/>
        <v>#VALUE!</v>
      </c>
      <c r="Q824" s="55" t="e">
        <f t="shared" si="51"/>
        <v>#VALUE!</v>
      </c>
      <c r="R824" s="55" t="e">
        <f t="shared" si="51"/>
        <v>#VALUE!</v>
      </c>
      <c r="S824" s="17"/>
    </row>
    <row r="825" spans="1:19" s="7" customFormat="1" ht="15.75" hidden="1" x14ac:dyDescent="0.25">
      <c r="A825" s="81"/>
      <c r="B825" s="107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114"/>
      <c r="N825" s="66"/>
      <c r="O825" s="66"/>
      <c r="P825" s="66"/>
      <c r="Q825" s="66"/>
      <c r="R825" s="66"/>
      <c r="S825" s="17"/>
    </row>
    <row r="826" spans="1:19" s="7" customFormat="1" ht="15.75" hidden="1" x14ac:dyDescent="0.25">
      <c r="A826" s="87"/>
      <c r="B826" s="83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115"/>
      <c r="N826" s="58" t="e">
        <f>SUMIF([1]май2026!$A$5:$A$3260,$A$17:$A$1373,[1]май2026!$J$5:$J$3260)</f>
        <v>#VALUE!</v>
      </c>
      <c r="O826" s="58" t="e">
        <f>SUMIF([1]май2026!$A$5:$A$3260,$A$17:$A$1373,[1]май2026!$AE$5:$AE$3260)</f>
        <v>#VALUE!</v>
      </c>
      <c r="P826" s="58" t="e">
        <f>SUMIF([1]май2026!$A$5:$A$3260,$A$17:$A$1373,[1]май2026!$AF$5:$AF$3260)</f>
        <v>#VALUE!</v>
      </c>
      <c r="Q826" s="58" t="e">
        <f>SUMIF([1]май2026!$A$5:$A$3260,$A$17:$A$1373,[1]май2026!$AG$5:$AG$3260)</f>
        <v>#VALUE!</v>
      </c>
      <c r="R826" s="58" t="e">
        <f>SUMIF([1]май2026!$A$5:$A$3260,$A$17:$A$1373,[1]май2026!$AH$5:$AH$3260)</f>
        <v>#VALUE!</v>
      </c>
      <c r="S826" s="17"/>
    </row>
    <row r="827" spans="1:19" s="7" customFormat="1" ht="15.75" hidden="1" x14ac:dyDescent="0.25">
      <c r="A827" s="87"/>
      <c r="B827" s="83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115"/>
      <c r="N827" s="58" t="e">
        <f>SUMIF([1]май2026!$A$5:$A$3260,$A$17:$A$1373,[1]май2026!$J$5:$J$3260)</f>
        <v>#VALUE!</v>
      </c>
      <c r="O827" s="58" t="e">
        <f>SUMIF([1]май2026!$A$5:$A$3260,$A$17:$A$1373,[1]май2026!$AE$5:$AE$3260)</f>
        <v>#VALUE!</v>
      </c>
      <c r="P827" s="58" t="e">
        <f>SUMIF([1]май2026!$A$5:$A$3260,$A$17:$A$1373,[1]май2026!$AF$5:$AF$3260)</f>
        <v>#VALUE!</v>
      </c>
      <c r="Q827" s="58" t="e">
        <f>SUMIF([1]май2026!$A$5:$A$3260,$A$17:$A$1373,[1]май2026!$AG$5:$AG$3260)</f>
        <v>#VALUE!</v>
      </c>
      <c r="R827" s="58" t="e">
        <f>SUMIF([1]май2026!$A$5:$A$3260,$A$17:$A$1373,[1]май2026!$AH$5:$AH$3260)</f>
        <v>#VALUE!</v>
      </c>
      <c r="S827" s="17"/>
    </row>
    <row r="828" spans="1:19" s="7" customFormat="1" ht="15.75" hidden="1" x14ac:dyDescent="0.25">
      <c r="A828" s="81"/>
      <c r="B828" s="80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114"/>
      <c r="N828" s="66"/>
      <c r="O828" s="66"/>
      <c r="P828" s="66"/>
      <c r="Q828" s="66"/>
      <c r="R828" s="66"/>
      <c r="S828" s="17"/>
    </row>
    <row r="829" spans="1:19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4"/>
      <c r="N829" s="45" t="e">
        <f>SUMIF([1]май2026!$A$5:$A$3260,$A$17:$A$1373,[1]май2026!$J$5:$J$3260)</f>
        <v>#VALUE!</v>
      </c>
      <c r="O829" s="45" t="e">
        <f>SUMIF([1]май2026!$A$5:$A$3260,$A$17:$A$1373,[1]май2026!$AE$5:$AE$3260)</f>
        <v>#VALUE!</v>
      </c>
      <c r="P829" s="45" t="e">
        <f>SUMIF([1]май2026!$A$5:$A$3260,$A$17:$A$1373,[1]май2026!$AF$5:$AF$3260)</f>
        <v>#VALUE!</v>
      </c>
      <c r="Q829" s="45" t="e">
        <f>SUMIF([1]май2026!$A$5:$A$3260,$A$17:$A$1373,[1]май2026!$AG$5:$AG$3260)</f>
        <v>#VALUE!</v>
      </c>
      <c r="R829" s="45" t="e">
        <f>SUMIF([1]май2026!$A$5:$A$3260,$A$17:$A$1373,[1]май2026!$AH$5:$AH$3260)</f>
        <v>#VALUE!</v>
      </c>
      <c r="S829" s="17"/>
    </row>
    <row r="830" spans="1:19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4"/>
      <c r="N830" s="45" t="e">
        <f>SUMIF([1]май2026!$A$5:$A$3260,$A$17:$A$1373,[1]май2026!$J$5:$J$3260)</f>
        <v>#VALUE!</v>
      </c>
      <c r="O830" s="45" t="e">
        <f>SUMIF([1]май2026!$A$5:$A$3260,$A$17:$A$1373,[1]май2026!$AE$5:$AE$3260)</f>
        <v>#VALUE!</v>
      </c>
      <c r="P830" s="45" t="e">
        <f>SUMIF([1]май2026!$A$5:$A$3260,$A$17:$A$1373,[1]май2026!$AF$5:$AF$3260)</f>
        <v>#VALUE!</v>
      </c>
      <c r="Q830" s="45" t="e">
        <f>SUMIF([1]май2026!$A$5:$A$3260,$A$17:$A$1373,[1]май2026!$AG$5:$AG$3260)</f>
        <v>#VALUE!</v>
      </c>
      <c r="R830" s="45" t="e">
        <f>SUMIF([1]май2026!$A$5:$A$3260,$A$17:$A$1373,[1]май2026!$AH$5:$AH$3260)</f>
        <v>#VALUE!</v>
      </c>
      <c r="S830" s="17"/>
    </row>
    <row r="831" spans="1:19" s="7" customFormat="1" hidden="1" x14ac:dyDescent="0.25">
      <c r="A831" s="23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94"/>
      <c r="N831" s="45" t="e">
        <f>SUMIF([1]май2026!$A$5:$A$3260,$A$17:$A$1373,[1]май2026!$J$5:$J$3260)</f>
        <v>#VALUE!</v>
      </c>
      <c r="O831" s="45" t="e">
        <f>SUMIF([1]май2026!$A$5:$A$3260,$A$17:$A$1373,[1]май2026!$AE$5:$AE$3260)</f>
        <v>#VALUE!</v>
      </c>
      <c r="P831" s="45" t="e">
        <f>SUMIF([1]май2026!$A$5:$A$3260,$A$17:$A$1373,[1]май2026!$AF$5:$AF$3260)</f>
        <v>#VALUE!</v>
      </c>
      <c r="Q831" s="45" t="e">
        <f>SUMIF([1]май2026!$A$5:$A$3260,$A$17:$A$1373,[1]май2026!$AG$5:$AG$3260)</f>
        <v>#VALUE!</v>
      </c>
      <c r="R831" s="45" t="e">
        <f>SUMIF([1]май2026!$A$5:$A$3260,$A$17:$A$1373,[1]май2026!$AH$5:$AH$3260)</f>
        <v>#VALUE!</v>
      </c>
      <c r="S831" s="17"/>
    </row>
    <row r="832" spans="1:19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4"/>
      <c r="N832" s="45" t="e">
        <f>SUMIF([1]май2026!$A$5:$A$3260,$A$17:$A$1373,[1]май2026!$J$5:$J$3260)</f>
        <v>#VALUE!</v>
      </c>
      <c r="O832" s="45" t="e">
        <f>SUMIF([1]май2026!$A$5:$A$3260,$A$17:$A$1373,[1]май2026!$AE$5:$AE$3260)</f>
        <v>#VALUE!</v>
      </c>
      <c r="P832" s="45" t="e">
        <f>SUMIF([1]май2026!$A$5:$A$3260,$A$17:$A$1373,[1]май2026!$AF$5:$AF$3260)</f>
        <v>#VALUE!</v>
      </c>
      <c r="Q832" s="45" t="e">
        <f>SUMIF([1]май2026!$A$5:$A$3260,$A$17:$A$1373,[1]май2026!$AG$5:$AG$3260)</f>
        <v>#VALUE!</v>
      </c>
      <c r="R832" s="45" t="e">
        <f>SUMIF([1]май2026!$A$5:$A$3260,$A$17:$A$1373,[1]май2026!$AH$5:$AH$3260)</f>
        <v>#VALUE!</v>
      </c>
      <c r="S832" s="17"/>
    </row>
    <row r="833" spans="1:83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4"/>
      <c r="N833" s="45" t="e">
        <f>SUMIF([1]май2026!$A$5:$A$3260,$A$17:$A$1373,[1]май2026!$J$5:$J$3260)</f>
        <v>#VALUE!</v>
      </c>
      <c r="O833" s="45" t="e">
        <f>SUMIF([1]май2026!$A$5:$A$3260,$A$17:$A$1373,[1]май2026!$AE$5:$AE$3260)</f>
        <v>#VALUE!</v>
      </c>
      <c r="P833" s="45" t="e">
        <f>SUMIF([1]май2026!$A$5:$A$3260,$A$17:$A$1373,[1]май2026!$AF$5:$AF$3260)</f>
        <v>#VALUE!</v>
      </c>
      <c r="Q833" s="45" t="e">
        <f>SUMIF([1]май2026!$A$5:$A$3260,$A$17:$A$1373,[1]май2026!$AG$5:$AG$3260)</f>
        <v>#VALUE!</v>
      </c>
      <c r="R833" s="45" t="e">
        <f>SUMIF([1]май2026!$A$5:$A$3260,$A$17:$A$1373,[1]май2026!$AH$5:$AH$3260)</f>
        <v>#VALUE!</v>
      </c>
      <c r="S833" s="17"/>
    </row>
    <row r="834" spans="1:83" s="7" customFormat="1" ht="15" hidden="1" customHeight="1" x14ac:dyDescent="0.25">
      <c r="A834" s="23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94"/>
      <c r="N834" s="45" t="e">
        <f>SUMIF([1]май2026!$A$5:$A$3260,$A$17:$A$1373,[1]май2026!$J$5:$J$3260)</f>
        <v>#VALUE!</v>
      </c>
      <c r="O834" s="45" t="e">
        <f>SUMIF([1]май2026!$A$5:$A$3260,$A$17:$A$1373,[1]май2026!$AE$5:$AE$3260)</f>
        <v>#VALUE!</v>
      </c>
      <c r="P834" s="45" t="e">
        <f>SUMIF([1]май2026!$A$5:$A$3260,$A$17:$A$1373,[1]май2026!$AF$5:$AF$3260)</f>
        <v>#VALUE!</v>
      </c>
      <c r="Q834" s="45" t="e">
        <f>SUMIF([1]май2026!$A$5:$A$3260,$A$17:$A$1373,[1]май2026!$AG$5:$AG$3260)</f>
        <v>#VALUE!</v>
      </c>
      <c r="R834" s="45" t="e">
        <f>SUMIF([1]май2026!$A$5:$A$3260,$A$17:$A$1373,[1]май2026!$AH$5:$AH$3260)</f>
        <v>#VALUE!</v>
      </c>
      <c r="S834" s="17"/>
    </row>
    <row r="835" spans="1:83" s="7" customFormat="1" ht="15" hidden="1" customHeight="1" x14ac:dyDescent="0.25">
      <c r="A835" s="23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94"/>
      <c r="N835" s="45" t="e">
        <f>SUMIF([1]май2026!$A$5:$A$3260,$A$17:$A$1373,[1]май2026!$J$5:$J$3260)</f>
        <v>#VALUE!</v>
      </c>
      <c r="O835" s="45" t="e">
        <f>SUMIF([1]май2026!$A$5:$A$3260,$A$17:$A$1373,[1]май2026!$AE$5:$AE$3260)</f>
        <v>#VALUE!</v>
      </c>
      <c r="P835" s="45" t="e">
        <f>SUMIF([1]май2026!$A$5:$A$3260,$A$17:$A$1373,[1]май2026!$AF$5:$AF$3260)</f>
        <v>#VALUE!</v>
      </c>
      <c r="Q835" s="45" t="e">
        <f>SUMIF([1]май2026!$A$5:$A$3260,$A$17:$A$1373,[1]май2026!$AG$5:$AG$3260)</f>
        <v>#VALUE!</v>
      </c>
      <c r="R835" s="45" t="e">
        <f>SUMIF([1]май2026!$A$5:$A$3260,$A$17:$A$1373,[1]май2026!$AH$5:$AH$3260)</f>
        <v>#VALUE!</v>
      </c>
      <c r="S835" s="17"/>
    </row>
    <row r="836" spans="1:83" s="7" customFormat="1" ht="15" hidden="1" customHeight="1" x14ac:dyDescent="0.25">
      <c r="A836" s="23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4"/>
      <c r="N836" s="45" t="e">
        <f>SUMIF([1]май2026!$A$5:$A$3260,$A$17:$A$1373,[1]май2026!$J$5:$J$3260)</f>
        <v>#VALUE!</v>
      </c>
      <c r="O836" s="45" t="e">
        <f>SUMIF([1]май2026!$A$5:$A$3260,$A$17:$A$1373,[1]май2026!$AE$5:$AE$3260)</f>
        <v>#VALUE!</v>
      </c>
      <c r="P836" s="45" t="e">
        <f>SUMIF([1]май2026!$A$5:$A$3260,$A$17:$A$1373,[1]май2026!$AF$5:$AF$3260)</f>
        <v>#VALUE!</v>
      </c>
      <c r="Q836" s="45" t="e">
        <f>SUMIF([1]май2026!$A$5:$A$3260,$A$17:$A$1373,[1]май2026!$AG$5:$AG$3260)</f>
        <v>#VALUE!</v>
      </c>
      <c r="R836" s="45" t="e">
        <f>SUMIF([1]май2026!$A$5:$A$3260,$A$17:$A$1373,[1]май2026!$AH$5:$AH$3260)</f>
        <v>#VALUE!</v>
      </c>
      <c r="S836" s="17"/>
    </row>
    <row r="837" spans="1:83" s="7" customFormat="1" ht="15" hidden="1" customHeight="1" x14ac:dyDescent="0.25">
      <c r="A837" s="23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4"/>
      <c r="N837" s="45" t="e">
        <f>SUMIF([1]май2026!$A$5:$A$3260,$A$17:$A$1373,[1]май2026!$J$5:$J$3260)</f>
        <v>#VALUE!</v>
      </c>
      <c r="O837" s="45" t="e">
        <f>SUMIF([1]май2026!$A$5:$A$3260,$A$17:$A$1373,[1]май2026!$AE$5:$AE$3260)</f>
        <v>#VALUE!</v>
      </c>
      <c r="P837" s="45" t="e">
        <f>SUMIF([1]май2026!$A$5:$A$3260,$A$17:$A$1373,[1]май2026!$AF$5:$AF$3260)</f>
        <v>#VALUE!</v>
      </c>
      <c r="Q837" s="45" t="e">
        <f>SUMIF([1]май2026!$A$5:$A$3260,$A$17:$A$1373,[1]май2026!$AG$5:$AG$3260)</f>
        <v>#VALUE!</v>
      </c>
      <c r="R837" s="45" t="e">
        <f>SUMIF([1]май2026!$A$5:$A$3260,$A$17:$A$1373,[1]май2026!$AH$5:$AH$3260)</f>
        <v>#VALUE!</v>
      </c>
      <c r="S837" s="17"/>
    </row>
    <row r="838" spans="1:83" s="7" customFormat="1" ht="15" hidden="1" customHeight="1" x14ac:dyDescent="0.25">
      <c r="A838" s="23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4"/>
      <c r="N838" s="45" t="e">
        <f>SUMIF([1]май2026!$A$5:$A$3260,$A$17:$A$1373,[1]май2026!$J$5:$J$3260)</f>
        <v>#VALUE!</v>
      </c>
      <c r="O838" s="45" t="e">
        <f>SUMIF([1]май2026!$A$5:$A$3260,$A$17:$A$1373,[1]май2026!$AE$5:$AE$3260)</f>
        <v>#VALUE!</v>
      </c>
      <c r="P838" s="45" t="e">
        <f>SUMIF([1]май2026!$A$5:$A$3260,$A$17:$A$1373,[1]май2026!$AF$5:$AF$3260)</f>
        <v>#VALUE!</v>
      </c>
      <c r="Q838" s="45" t="e">
        <f>SUMIF([1]май2026!$A$5:$A$3260,$A$17:$A$1373,[1]май2026!$AG$5:$AG$3260)</f>
        <v>#VALUE!</v>
      </c>
      <c r="R838" s="45" t="e">
        <f>SUMIF([1]май2026!$A$5:$A$3260,$A$17:$A$1373,[1]май2026!$AH$5:$AH$3260)</f>
        <v>#VALUE!</v>
      </c>
      <c r="S838" s="17"/>
    </row>
    <row r="839" spans="1:83" ht="15" hidden="1" customHeight="1" x14ac:dyDescent="0.25">
      <c r="A839" s="23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4"/>
      <c r="N839" s="45" t="e">
        <f>SUMIF([1]май2026!$A$5:$A$3260,$A$17:$A$1373,[1]май2026!$J$5:$J$3260)</f>
        <v>#VALUE!</v>
      </c>
      <c r="O839" s="45" t="e">
        <f>SUMIF([1]май2026!$A$5:$A$3260,$A$17:$A$1373,[1]май2026!$AE$5:$AE$3260)</f>
        <v>#VALUE!</v>
      </c>
      <c r="P839" s="45" t="e">
        <f>SUMIF([1]май2026!$A$5:$A$3260,$A$17:$A$1373,[1]май2026!$AF$5:$AF$3260)</f>
        <v>#VALUE!</v>
      </c>
      <c r="Q839" s="45" t="e">
        <f>SUMIF([1]май2026!$A$5:$A$3260,$A$17:$A$1373,[1]май2026!$AG$5:$AG$3260)</f>
        <v>#VALUE!</v>
      </c>
      <c r="R839" s="45" t="e">
        <f>SUMIF([1]май2026!$A$5:$A$3260,$A$17:$A$1373,[1]май2026!$AH$5:$AH$3260)</f>
        <v>#VALUE!</v>
      </c>
    </row>
    <row r="840" spans="1:83" ht="15" hidden="1" customHeight="1" x14ac:dyDescent="0.25">
      <c r="A840" s="23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4"/>
      <c r="N840" s="45" t="e">
        <f>SUMIF([1]май2026!$A$5:$A$3260,$A$17:$A$1373,[1]май2026!$J$5:$J$3260)</f>
        <v>#VALUE!</v>
      </c>
      <c r="O840" s="45" t="e">
        <f>SUMIF([1]май2026!$A$5:$A$3260,$A$17:$A$1373,[1]май2026!$AE$5:$AE$3260)</f>
        <v>#VALUE!</v>
      </c>
      <c r="P840" s="45" t="e">
        <f>SUMIF([1]май2026!$A$5:$A$3260,$A$17:$A$1373,[1]май2026!$AF$5:$AF$3260)</f>
        <v>#VALUE!</v>
      </c>
      <c r="Q840" s="45" t="e">
        <f>SUMIF([1]май2026!$A$5:$A$3260,$A$17:$A$1373,[1]май2026!$AG$5:$AG$3260)</f>
        <v>#VALUE!</v>
      </c>
      <c r="R840" s="45" t="e">
        <f>SUMIF([1]май2026!$A$5:$A$3260,$A$17:$A$1373,[1]май2026!$AH$5:$AH$3260)</f>
        <v>#VALUE!</v>
      </c>
    </row>
    <row r="841" spans="1:83" ht="15" hidden="1" customHeight="1" x14ac:dyDescent="0.25">
      <c r="A841" s="23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4"/>
      <c r="N841" s="45" t="e">
        <f>SUMIF([1]май2026!$A$5:$A$3260,$A$17:$A$1373,[1]май2026!$J$5:$J$3260)</f>
        <v>#VALUE!</v>
      </c>
      <c r="O841" s="45" t="e">
        <f>SUMIF([1]май2026!$A$5:$A$3260,$A$17:$A$1373,[1]май2026!$AE$5:$AE$3260)</f>
        <v>#VALUE!</v>
      </c>
      <c r="P841" s="45" t="e">
        <f>SUMIF([1]май2026!$A$5:$A$3260,$A$17:$A$1373,[1]май2026!$AF$5:$AF$3260)</f>
        <v>#VALUE!</v>
      </c>
      <c r="Q841" s="45" t="e">
        <f>SUMIF([1]май2026!$A$5:$A$3260,$A$17:$A$1373,[1]май2026!$AG$5:$AG$3260)</f>
        <v>#VALUE!</v>
      </c>
      <c r="R841" s="45" t="e">
        <f>SUMIF([1]май2026!$A$5:$A$3260,$A$17:$A$1373,[1]май2026!$AH$5:$AH$3260)</f>
        <v>#VALUE!</v>
      </c>
    </row>
    <row r="842" spans="1:83" ht="15" hidden="1" customHeight="1" x14ac:dyDescent="0.25">
      <c r="A842" s="23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4"/>
      <c r="N842" s="45" t="e">
        <f>SUMIF([1]май2026!$A$5:$A$3260,$A$17:$A$1373,[1]май2026!$J$5:$J$3260)</f>
        <v>#VALUE!</v>
      </c>
      <c r="O842" s="45" t="e">
        <f>SUMIF([1]май2026!$A$5:$A$3260,$A$17:$A$1373,[1]май2026!$AE$5:$AE$3260)</f>
        <v>#VALUE!</v>
      </c>
      <c r="P842" s="45" t="e">
        <f>SUMIF([1]май2026!$A$5:$A$3260,$A$17:$A$1373,[1]май2026!$AF$5:$AF$3260)</f>
        <v>#VALUE!</v>
      </c>
      <c r="Q842" s="45" t="e">
        <f>SUMIF([1]май2026!$A$5:$A$3260,$A$17:$A$1373,[1]май2026!$AG$5:$AG$3260)</f>
        <v>#VALUE!</v>
      </c>
      <c r="R842" s="45" t="e">
        <f>SUMIF([1]май2026!$A$5:$A$3260,$A$17:$A$1373,[1]май2026!$AH$5:$AH$3260)</f>
        <v>#VALUE!</v>
      </c>
    </row>
    <row r="843" spans="1:83" ht="15" customHeight="1" x14ac:dyDescent="0.25">
      <c r="A843" s="23"/>
      <c r="B843" s="3" t="s">
        <v>19</v>
      </c>
      <c r="C843" s="9">
        <v>0</v>
      </c>
      <c r="D843" s="9">
        <v>0</v>
      </c>
      <c r="E843" s="9">
        <v>0</v>
      </c>
      <c r="F843" s="9" t="e">
        <v>#DIV/0!</v>
      </c>
      <c r="G843" s="9">
        <v>0</v>
      </c>
      <c r="H843" s="9">
        <v>0</v>
      </c>
      <c r="I843" s="9">
        <v>0</v>
      </c>
      <c r="J843" s="9">
        <v>0</v>
      </c>
      <c r="K843" s="9" t="e">
        <v>#DIV/0!</v>
      </c>
      <c r="L843" s="9">
        <v>0</v>
      </c>
      <c r="M843" s="9">
        <v>0</v>
      </c>
      <c r="N843" s="9" t="e">
        <f t="shared" ref="N843:R843" si="52">N701+N750+N780+N824+N753</f>
        <v>#VALUE!</v>
      </c>
      <c r="O843" s="9" t="e">
        <f t="shared" si="52"/>
        <v>#VALUE!</v>
      </c>
      <c r="P843" s="9" t="e">
        <f t="shared" si="52"/>
        <v>#VALUE!</v>
      </c>
      <c r="Q843" s="9" t="e">
        <f t="shared" si="52"/>
        <v>#VALUE!</v>
      </c>
      <c r="R843" s="9" t="e">
        <f t="shared" si="52"/>
        <v>#VALUE!</v>
      </c>
    </row>
    <row r="844" spans="1:83" ht="15" customHeight="1" x14ac:dyDescent="0.25">
      <c r="A844" s="23"/>
      <c r="B844" s="3" t="s">
        <v>23</v>
      </c>
      <c r="C844" s="2"/>
      <c r="D844" s="2"/>
      <c r="E844" s="2"/>
      <c r="F844" s="2" t="e">
        <v>#DIV/0!</v>
      </c>
      <c r="G844" s="2"/>
      <c r="H844" s="2"/>
      <c r="I844" s="2"/>
      <c r="J844" s="2"/>
      <c r="K844" s="2" t="e">
        <v>#DIV/0!</v>
      </c>
      <c r="L844" s="2"/>
      <c r="M844" s="94"/>
      <c r="N844" s="56"/>
      <c r="O844" s="56"/>
      <c r="P844" s="56"/>
      <c r="Q844" s="56"/>
      <c r="R844" s="56"/>
    </row>
    <row r="845" spans="1:83" ht="15" hidden="1" customHeight="1" x14ac:dyDescent="0.25">
      <c r="A845" s="23"/>
      <c r="B845" s="3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48"/>
      <c r="N845" s="55" t="e">
        <f t="shared" ref="N845:R845" si="53">SUM(N846:N881)</f>
        <v>#VALUE!</v>
      </c>
      <c r="O845" s="55" t="e">
        <f t="shared" si="53"/>
        <v>#VALUE!</v>
      </c>
      <c r="P845" s="55" t="e">
        <f t="shared" si="53"/>
        <v>#VALUE!</v>
      </c>
      <c r="Q845" s="55" t="e">
        <f t="shared" si="53"/>
        <v>#VALUE!</v>
      </c>
      <c r="R845" s="55" t="e">
        <f t="shared" si="53"/>
        <v>#VALUE!</v>
      </c>
    </row>
    <row r="846" spans="1:83" s="20" customFormat="1" ht="15" hidden="1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12"/>
      <c r="N846" s="19" t="e">
        <f>SUMIF([1]май2026!$A$5:$A$3260,$A$17:$A$1373,[1]май2026!$J$5:$J$3260)</f>
        <v>#VALUE!</v>
      </c>
      <c r="O846" s="19" t="e">
        <f>SUMIF([1]май2026!$A$5:$A$3260,$A$17:$A$1373,[1]май2026!$AE$5:$AE$3260)</f>
        <v>#VALUE!</v>
      </c>
      <c r="P846" s="19" t="e">
        <f>SUMIF([1]май2026!$A$5:$A$3260,$A$17:$A$1373,[1]май2026!$AF$5:$AF$3260)</f>
        <v>#VALUE!</v>
      </c>
      <c r="Q846" s="19" t="e">
        <f>SUMIF([1]май2026!$A$5:$A$3260,$A$17:$A$1373,[1]май2026!$AG$5:$AG$3260)</f>
        <v>#VALUE!</v>
      </c>
      <c r="R846" s="19" t="e">
        <f>SUMIF([1]май2026!$A$5:$A$3260,$A$17:$A$1373,[1]май2026!$AH$5:$AH$3260)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</row>
    <row r="847" spans="1:83" s="95" customFormat="1" ht="15" hidden="1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12"/>
      <c r="N847" s="19" t="e">
        <f>SUMIF([1]май2026!$A$5:$A$3260,$A$17:$A$1373,[1]май2026!$J$5:$J$3260)</f>
        <v>#VALUE!</v>
      </c>
      <c r="O847" s="19" t="e">
        <f>SUMIF([1]май2026!$A$5:$A$3260,$A$17:$A$1373,[1]май2026!$AE$5:$AE$3260)</f>
        <v>#VALUE!</v>
      </c>
      <c r="P847" s="19" t="e">
        <f>SUMIF([1]май2026!$A$5:$A$3260,$A$17:$A$1373,[1]май2026!$AF$5:$AF$3260)</f>
        <v>#VALUE!</v>
      </c>
      <c r="Q847" s="19" t="e">
        <f>SUMIF([1]май2026!$A$5:$A$3260,$A$17:$A$1373,[1]май2026!$AG$5:$AG$3260)</f>
        <v>#VALUE!</v>
      </c>
      <c r="R847" s="19" t="e">
        <f>SUMIF([1]май2026!$A$5:$A$3260,$A$17:$A$1373,[1]май2026!$AH$5:$AH$3260)</f>
        <v>#VALUE!</v>
      </c>
      <c r="S847" s="17"/>
    </row>
    <row r="848" spans="1:83" s="95" customFormat="1" ht="15" hidden="1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12"/>
      <c r="N848" s="19" t="e">
        <f>SUMIF([1]май2026!$A$5:$A$3260,$A$17:$A$1373,[1]май2026!$J$5:$J$3260)</f>
        <v>#VALUE!</v>
      </c>
      <c r="O848" s="19" t="e">
        <f>SUMIF([1]май2026!$A$5:$A$3260,$A$17:$A$1373,[1]май2026!$AE$5:$AE$3260)</f>
        <v>#VALUE!</v>
      </c>
      <c r="P848" s="19" t="e">
        <f>SUMIF([1]май2026!$A$5:$A$3260,$A$17:$A$1373,[1]май2026!$AF$5:$AF$3260)</f>
        <v>#VALUE!</v>
      </c>
      <c r="Q848" s="19" t="e">
        <f>SUMIF([1]май2026!$A$5:$A$3260,$A$17:$A$1373,[1]май2026!$AG$5:$AG$3260)</f>
        <v>#VALUE!</v>
      </c>
      <c r="R848" s="19" t="e">
        <f>SUMIF([1]май2026!$A$5:$A$3260,$A$17:$A$1373,[1]май2026!$AH$5:$AH$3260)</f>
        <v>#VALUE!</v>
      </c>
      <c r="S848" s="17"/>
    </row>
    <row r="849" spans="1:83" s="20" customFormat="1" ht="15" hidden="1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12"/>
      <c r="N849" s="19" t="e">
        <f>SUMIF([1]май2026!$A$5:$A$3260,$A$17:$A$1373,[1]май2026!$J$5:$J$3260)</f>
        <v>#VALUE!</v>
      </c>
      <c r="O849" s="19" t="e">
        <f>SUMIF([1]май2026!$A$5:$A$3260,$A$17:$A$1373,[1]май2026!$AE$5:$AE$3260)</f>
        <v>#VALUE!</v>
      </c>
      <c r="P849" s="19" t="e">
        <f>SUMIF([1]май2026!$A$5:$A$3260,$A$17:$A$1373,[1]май2026!$AF$5:$AF$3260)</f>
        <v>#VALUE!</v>
      </c>
      <c r="Q849" s="19" t="e">
        <f>SUMIF([1]май2026!$A$5:$A$3260,$A$17:$A$1373,[1]май2026!$AG$5:$AG$3260)</f>
        <v>#VALUE!</v>
      </c>
      <c r="R849" s="19" t="e">
        <f>SUMIF([1]май2026!$A$5:$A$3260,$A$17:$A$1373,[1]май2026!$AH$5:$AH$3260)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</row>
    <row r="850" spans="1:83" s="20" customFormat="1" ht="15" hidden="1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12"/>
      <c r="N850" s="19" t="e">
        <f>SUMIF([1]май2026!$A$5:$A$3260,$A$17:$A$1373,[1]май2026!$J$5:$J$3260)</f>
        <v>#VALUE!</v>
      </c>
      <c r="O850" s="19" t="e">
        <f>SUMIF([1]май2026!$A$5:$A$3260,$A$17:$A$1373,[1]май2026!$AE$5:$AE$3260)</f>
        <v>#VALUE!</v>
      </c>
      <c r="P850" s="19" t="e">
        <f>SUMIF([1]май2026!$A$5:$A$3260,$A$17:$A$1373,[1]май2026!$AF$5:$AF$3260)</f>
        <v>#VALUE!</v>
      </c>
      <c r="Q850" s="19" t="e">
        <f>SUMIF([1]май2026!$A$5:$A$3260,$A$17:$A$1373,[1]май2026!$AG$5:$AG$3260)</f>
        <v>#VALUE!</v>
      </c>
      <c r="R850" s="19" t="e">
        <f>SUMIF([1]май2026!$A$5:$A$3260,$A$17:$A$1373,[1]май2026!$AH$5:$AH$3260)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</row>
    <row r="851" spans="1:83" s="20" customFormat="1" ht="15" hidden="1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12"/>
      <c r="N851" s="19" t="e">
        <f>SUMIF([1]май2026!$A$5:$A$3260,$A$17:$A$1373,[1]май2026!$J$5:$J$3260)</f>
        <v>#VALUE!</v>
      </c>
      <c r="O851" s="19" t="e">
        <f>SUMIF([1]май2026!$A$5:$A$3260,$A$17:$A$1373,[1]май2026!$AE$5:$AE$3260)</f>
        <v>#VALUE!</v>
      </c>
      <c r="P851" s="19" t="e">
        <f>SUMIF([1]май2026!$A$5:$A$3260,$A$17:$A$1373,[1]май2026!$AF$5:$AF$3260)</f>
        <v>#VALUE!</v>
      </c>
      <c r="Q851" s="19" t="e">
        <f>SUMIF([1]май2026!$A$5:$A$3260,$A$17:$A$1373,[1]май2026!$AG$5:$AG$3260)</f>
        <v>#VALUE!</v>
      </c>
      <c r="R851" s="19" t="e">
        <f>SUMIF([1]май2026!$A$5:$A$3260,$A$17:$A$1373,[1]май2026!$AH$5:$AH$3260)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</row>
    <row r="852" spans="1:83" s="20" customFormat="1" ht="15" hidden="1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12"/>
      <c r="N852" s="19" t="e">
        <f>SUMIF([1]май2026!$A$5:$A$3260,$A$17:$A$1373,[1]май2026!$J$5:$J$3260)</f>
        <v>#VALUE!</v>
      </c>
      <c r="O852" s="19" t="e">
        <f>SUMIF([1]май2026!$A$5:$A$3260,$A$17:$A$1373,[1]май2026!$AE$5:$AE$3260)</f>
        <v>#VALUE!</v>
      </c>
      <c r="P852" s="19" t="e">
        <f>SUMIF([1]май2026!$A$5:$A$3260,$A$17:$A$1373,[1]май2026!$AF$5:$AF$3260)</f>
        <v>#VALUE!</v>
      </c>
      <c r="Q852" s="19" t="e">
        <f>SUMIF([1]май2026!$A$5:$A$3260,$A$17:$A$1373,[1]май2026!$AG$5:$AG$3260)</f>
        <v>#VALUE!</v>
      </c>
      <c r="R852" s="19" t="e">
        <f>SUMIF([1]май2026!$A$5:$A$3260,$A$17:$A$1373,[1]май2026!$AH$5:$AH$3260)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</row>
    <row r="853" spans="1:83" s="20" customFormat="1" ht="15" hidden="1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12"/>
      <c r="N853" s="19" t="e">
        <f>SUMIF([1]май2026!$A$5:$A$3260,$A$17:$A$1373,[1]май2026!$J$5:$J$3260)</f>
        <v>#VALUE!</v>
      </c>
      <c r="O853" s="19" t="e">
        <f>SUMIF([1]май2026!$A$5:$A$3260,$A$17:$A$1373,[1]май2026!$AE$5:$AE$3260)</f>
        <v>#VALUE!</v>
      </c>
      <c r="P853" s="19" t="e">
        <f>SUMIF([1]май2026!$A$5:$A$3260,$A$17:$A$1373,[1]май2026!$AF$5:$AF$3260)</f>
        <v>#VALUE!</v>
      </c>
      <c r="Q853" s="19" t="e">
        <f>SUMIF([1]май2026!$A$5:$A$3260,$A$17:$A$1373,[1]май2026!$AG$5:$AG$3260)</f>
        <v>#VALUE!</v>
      </c>
      <c r="R853" s="19" t="e">
        <f>SUMIF([1]май2026!$A$5:$A$3260,$A$17:$A$1373,[1]май2026!$AH$5:$AH$3260)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</row>
    <row r="854" spans="1:83" s="20" customFormat="1" ht="15" hidden="1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12"/>
      <c r="N854" s="19" t="e">
        <f>SUMIF([1]май2026!$A$5:$A$3260,$A$17:$A$1373,[1]май2026!$J$5:$J$3260)</f>
        <v>#VALUE!</v>
      </c>
      <c r="O854" s="19" t="e">
        <f>SUMIF([1]май2026!$A$5:$A$3260,$A$17:$A$1373,[1]май2026!$AE$5:$AE$3260)</f>
        <v>#VALUE!</v>
      </c>
      <c r="P854" s="19" t="e">
        <f>SUMIF([1]май2026!$A$5:$A$3260,$A$17:$A$1373,[1]май2026!$AF$5:$AF$3260)</f>
        <v>#VALUE!</v>
      </c>
      <c r="Q854" s="19" t="e">
        <f>SUMIF([1]май2026!$A$5:$A$3260,$A$17:$A$1373,[1]май2026!$AG$5:$AG$3260)</f>
        <v>#VALUE!</v>
      </c>
      <c r="R854" s="19" t="e">
        <f>SUMIF([1]май2026!$A$5:$A$3260,$A$17:$A$1373,[1]май2026!$AH$5:$AH$3260)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</row>
    <row r="855" spans="1:83" s="20" customFormat="1" ht="15" hidden="1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12"/>
      <c r="N855" s="19" t="e">
        <f>SUMIF([1]май2026!$A$5:$A$3260,$A$17:$A$1373,[1]май2026!$J$5:$J$3260)</f>
        <v>#VALUE!</v>
      </c>
      <c r="O855" s="19" t="e">
        <f>SUMIF([1]май2026!$A$5:$A$3260,$A$17:$A$1373,[1]май2026!$AE$5:$AE$3260)</f>
        <v>#VALUE!</v>
      </c>
      <c r="P855" s="19" t="e">
        <f>SUMIF([1]май2026!$A$5:$A$3260,$A$17:$A$1373,[1]май2026!$AF$5:$AF$3260)</f>
        <v>#VALUE!</v>
      </c>
      <c r="Q855" s="19" t="e">
        <f>SUMIF([1]май2026!$A$5:$A$3260,$A$17:$A$1373,[1]май2026!$AG$5:$AG$3260)</f>
        <v>#VALUE!</v>
      </c>
      <c r="R855" s="19" t="e">
        <f>SUMIF([1]май2026!$A$5:$A$3260,$A$17:$A$1373,[1]май2026!$AH$5:$AH$3260)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</row>
    <row r="856" spans="1:83" s="20" customFormat="1" ht="15" hidden="1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12"/>
      <c r="N856" s="19" t="e">
        <f>SUMIF([1]май2026!$A$5:$A$3260,$A$17:$A$1373,[1]май2026!$J$5:$J$3260)</f>
        <v>#VALUE!</v>
      </c>
      <c r="O856" s="19" t="e">
        <f>SUMIF([1]май2026!$A$5:$A$3260,$A$17:$A$1373,[1]май2026!$AE$5:$AE$3260)</f>
        <v>#VALUE!</v>
      </c>
      <c r="P856" s="19" t="e">
        <f>SUMIF([1]май2026!$A$5:$A$3260,$A$17:$A$1373,[1]май2026!$AF$5:$AF$3260)</f>
        <v>#VALUE!</v>
      </c>
      <c r="Q856" s="19" t="e">
        <f>SUMIF([1]май2026!$A$5:$A$3260,$A$17:$A$1373,[1]май2026!$AG$5:$AG$3260)</f>
        <v>#VALUE!</v>
      </c>
      <c r="R856" s="19" t="e">
        <f>SUMIF([1]май2026!$A$5:$A$3260,$A$17:$A$1373,[1]май2026!$AH$5:$AH$3260)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</row>
    <row r="857" spans="1:83" s="20" customFormat="1" ht="15" hidden="1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12"/>
      <c r="N857" s="19" t="e">
        <f>SUMIF([1]май2026!$A$5:$A$3260,$A$17:$A$1373,[1]май2026!$J$5:$J$3260)</f>
        <v>#VALUE!</v>
      </c>
      <c r="O857" s="19" t="e">
        <f>SUMIF([1]май2026!$A$5:$A$3260,$A$17:$A$1373,[1]май2026!$AE$5:$AE$3260)</f>
        <v>#VALUE!</v>
      </c>
      <c r="P857" s="19" t="e">
        <f>SUMIF([1]май2026!$A$5:$A$3260,$A$17:$A$1373,[1]май2026!$AF$5:$AF$3260)</f>
        <v>#VALUE!</v>
      </c>
      <c r="Q857" s="19" t="e">
        <f>SUMIF([1]май2026!$A$5:$A$3260,$A$17:$A$1373,[1]май2026!$AG$5:$AG$3260)</f>
        <v>#VALUE!</v>
      </c>
      <c r="R857" s="19" t="e">
        <f>SUMIF([1]май2026!$A$5:$A$3260,$A$17:$A$1373,[1]май2026!$AH$5:$AH$3260)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</row>
    <row r="858" spans="1:83" s="20" customFormat="1" ht="15" hidden="1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12"/>
      <c r="N858" s="19" t="e">
        <f>SUMIF([1]май2026!$A$5:$A$3260,$A$17:$A$1373,[1]май2026!$J$5:$J$3260)</f>
        <v>#VALUE!</v>
      </c>
      <c r="O858" s="19" t="e">
        <f>SUMIF([1]май2026!$A$5:$A$3260,$A$17:$A$1373,[1]май2026!$AE$5:$AE$3260)</f>
        <v>#VALUE!</v>
      </c>
      <c r="P858" s="19" t="e">
        <f>SUMIF([1]май2026!$A$5:$A$3260,$A$17:$A$1373,[1]май2026!$AF$5:$AF$3260)</f>
        <v>#VALUE!</v>
      </c>
      <c r="Q858" s="19" t="e">
        <f>SUMIF([1]май2026!$A$5:$A$3260,$A$17:$A$1373,[1]май2026!$AG$5:$AG$3260)</f>
        <v>#VALUE!</v>
      </c>
      <c r="R858" s="19" t="e">
        <f>SUMIF([1]май2026!$A$5:$A$3260,$A$17:$A$1373,[1]май2026!$AH$5:$AH$3260)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</row>
    <row r="859" spans="1:83" s="20" customFormat="1" ht="15" hidden="1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12"/>
      <c r="N859" s="19" t="e">
        <f>SUMIF([1]май2026!$A$5:$A$3260,$A$17:$A$1373,[1]май2026!$J$5:$J$3260)</f>
        <v>#VALUE!</v>
      </c>
      <c r="O859" s="19" t="e">
        <f>SUMIF([1]май2026!$A$5:$A$3260,$A$17:$A$1373,[1]май2026!$AE$5:$AE$3260)</f>
        <v>#VALUE!</v>
      </c>
      <c r="P859" s="19" t="e">
        <f>SUMIF([1]май2026!$A$5:$A$3260,$A$17:$A$1373,[1]май2026!$AF$5:$AF$3260)</f>
        <v>#VALUE!</v>
      </c>
      <c r="Q859" s="19" t="e">
        <f>SUMIF([1]май2026!$A$5:$A$3260,$A$17:$A$1373,[1]май2026!$AG$5:$AG$3260)</f>
        <v>#VALUE!</v>
      </c>
      <c r="R859" s="19" t="e">
        <f>SUMIF([1]май2026!$A$5:$A$3260,$A$17:$A$1373,[1]май2026!$AH$5:$AH$3260)</f>
        <v>#VALUE!</v>
      </c>
      <c r="S859" s="122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</row>
    <row r="860" spans="1:83" s="20" customFormat="1" ht="15" hidden="1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12"/>
      <c r="N860" s="19" t="e">
        <f>SUMIF([1]май2026!$A$5:$A$3260,$A$17:$A$1373,[1]май2026!$J$5:$J$3260)</f>
        <v>#VALUE!</v>
      </c>
      <c r="O860" s="19" t="e">
        <f>SUMIF([1]май2026!$A$5:$A$3260,$A$17:$A$1373,[1]май2026!$AE$5:$AE$3260)</f>
        <v>#VALUE!</v>
      </c>
      <c r="P860" s="19" t="e">
        <f>SUMIF([1]май2026!$A$5:$A$3260,$A$17:$A$1373,[1]май2026!$AF$5:$AF$3260)</f>
        <v>#VALUE!</v>
      </c>
      <c r="Q860" s="19" t="e">
        <f>SUMIF([1]май2026!$A$5:$A$3260,$A$17:$A$1373,[1]май2026!$AG$5:$AG$3260)</f>
        <v>#VALUE!</v>
      </c>
      <c r="R860" s="19" t="e">
        <f>SUMIF([1]май2026!$A$5:$A$3260,$A$17:$A$1373,[1]май2026!$AH$5:$AH$3260)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</row>
    <row r="861" spans="1:83" s="20" customFormat="1" ht="15" hidden="1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12"/>
      <c r="N861" s="19" t="e">
        <f>SUMIF([1]май2026!$A$5:$A$3260,$A$17:$A$1373,[1]май2026!$J$5:$J$3260)</f>
        <v>#VALUE!</v>
      </c>
      <c r="O861" s="19" t="e">
        <f>SUMIF([1]май2026!$A$5:$A$3260,$A$17:$A$1373,[1]май2026!$AE$5:$AE$3260)</f>
        <v>#VALUE!</v>
      </c>
      <c r="P861" s="19" t="e">
        <f>SUMIF([1]май2026!$A$5:$A$3260,$A$17:$A$1373,[1]май2026!$AF$5:$AF$3260)</f>
        <v>#VALUE!</v>
      </c>
      <c r="Q861" s="19" t="e">
        <f>SUMIF([1]май2026!$A$5:$A$3260,$A$17:$A$1373,[1]май2026!$AG$5:$AG$3260)</f>
        <v>#VALUE!</v>
      </c>
      <c r="R861" s="19" t="e">
        <f>SUMIF([1]май2026!$A$5:$A$3260,$A$17:$A$1373,[1]май2026!$AH$5:$AH$3260)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</row>
    <row r="862" spans="1:83" s="20" customFormat="1" ht="15" hidden="1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12"/>
      <c r="N862" s="19" t="e">
        <f>SUMIF([1]май2026!$A$5:$A$3260,$A$17:$A$1373,[1]май2026!$J$5:$J$3260)</f>
        <v>#VALUE!</v>
      </c>
      <c r="O862" s="19" t="e">
        <f>SUMIF([1]май2026!$A$5:$A$3260,$A$17:$A$1373,[1]май2026!$AE$5:$AE$3260)</f>
        <v>#VALUE!</v>
      </c>
      <c r="P862" s="19" t="e">
        <f>SUMIF([1]май2026!$A$5:$A$3260,$A$17:$A$1373,[1]май2026!$AF$5:$AF$3260)</f>
        <v>#VALUE!</v>
      </c>
      <c r="Q862" s="19" t="e">
        <f>SUMIF([1]май2026!$A$5:$A$3260,$A$17:$A$1373,[1]май2026!$AG$5:$AG$3260)</f>
        <v>#VALUE!</v>
      </c>
      <c r="R862" s="19" t="e">
        <f>SUMIF([1]май2026!$A$5:$A$3260,$A$17:$A$1373,[1]май2026!$AH$5:$AH$3260)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</row>
    <row r="863" spans="1:83" s="20" customFormat="1" ht="15" hidden="1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12"/>
      <c r="N863" s="19" t="e">
        <f>SUMIF([1]май2026!$A$5:$A$3260,$A$17:$A$1373,[1]май2026!$J$5:$J$3260)</f>
        <v>#VALUE!</v>
      </c>
      <c r="O863" s="19" t="e">
        <f>SUMIF([1]май2026!$A$5:$A$3260,$A$17:$A$1373,[1]май2026!$AE$5:$AE$3260)</f>
        <v>#VALUE!</v>
      </c>
      <c r="P863" s="19" t="e">
        <f>SUMIF([1]май2026!$A$5:$A$3260,$A$17:$A$1373,[1]май2026!$AF$5:$AF$3260)</f>
        <v>#VALUE!</v>
      </c>
      <c r="Q863" s="19" t="e">
        <f>SUMIF([1]май2026!$A$5:$A$3260,$A$17:$A$1373,[1]май2026!$AG$5:$AG$3260)</f>
        <v>#VALUE!</v>
      </c>
      <c r="R863" s="19" t="e">
        <f>SUMIF([1]май2026!$A$5:$A$3260,$A$17:$A$1373,[1]май2026!$AH$5:$AH$3260)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</row>
    <row r="864" spans="1:83" s="20" customFormat="1" ht="15" hidden="1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12"/>
      <c r="N864" s="19" t="e">
        <f>SUMIF([1]май2026!$A$5:$A$3260,$A$17:$A$1373,[1]май2026!$J$5:$J$3260)</f>
        <v>#VALUE!</v>
      </c>
      <c r="O864" s="19" t="e">
        <f>SUMIF([1]май2026!$A$5:$A$3260,$A$17:$A$1373,[1]май2026!$AE$5:$AE$3260)</f>
        <v>#VALUE!</v>
      </c>
      <c r="P864" s="19" t="e">
        <f>SUMIF([1]май2026!$A$5:$A$3260,$A$17:$A$1373,[1]май2026!$AF$5:$AF$3260)</f>
        <v>#VALUE!</v>
      </c>
      <c r="Q864" s="19" t="e">
        <f>SUMIF([1]май2026!$A$5:$A$3260,$A$17:$A$1373,[1]май2026!$AG$5:$AG$3260)</f>
        <v>#VALUE!</v>
      </c>
      <c r="R864" s="19" t="e">
        <f>SUMIF([1]май2026!$A$5:$A$3260,$A$17:$A$1373,[1]май2026!$AH$5:$AH$3260)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</row>
    <row r="865" spans="1:83" s="20" customFormat="1" ht="15" hidden="1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12"/>
      <c r="N865" s="19" t="e">
        <f>SUMIF([1]май2026!$A$5:$A$3260,$A$17:$A$1373,[1]май2026!$J$5:$J$3260)</f>
        <v>#VALUE!</v>
      </c>
      <c r="O865" s="19" t="e">
        <f>SUMIF([1]май2026!$A$5:$A$3260,$A$17:$A$1373,[1]май2026!$AE$5:$AE$3260)</f>
        <v>#VALUE!</v>
      </c>
      <c r="P865" s="19" t="e">
        <f>SUMIF([1]май2026!$A$5:$A$3260,$A$17:$A$1373,[1]май2026!$AF$5:$AF$3260)</f>
        <v>#VALUE!</v>
      </c>
      <c r="Q865" s="19" t="e">
        <f>SUMIF([1]май2026!$A$5:$A$3260,$A$17:$A$1373,[1]май2026!$AG$5:$AG$3260)</f>
        <v>#VALUE!</v>
      </c>
      <c r="R865" s="19" t="e">
        <f>SUMIF([1]май2026!$A$5:$A$3260,$A$17:$A$1373,[1]май2026!$AH$5:$AH$3260)</f>
        <v>#VALUE!</v>
      </c>
      <c r="S865" s="17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</row>
    <row r="866" spans="1:83" s="20" customFormat="1" ht="15" hidden="1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12"/>
      <c r="N866" s="19" t="e">
        <f>SUMIF([1]май2026!$A$5:$A$3260,$A$17:$A$1373,[1]май2026!$J$5:$J$3260)</f>
        <v>#VALUE!</v>
      </c>
      <c r="O866" s="19" t="e">
        <f>SUMIF([1]май2026!$A$5:$A$3260,$A$17:$A$1373,[1]май2026!$AE$5:$AE$3260)</f>
        <v>#VALUE!</v>
      </c>
      <c r="P866" s="19" t="e">
        <f>SUMIF([1]май2026!$A$5:$A$3260,$A$17:$A$1373,[1]май2026!$AF$5:$AF$3260)</f>
        <v>#VALUE!</v>
      </c>
      <c r="Q866" s="19" t="e">
        <f>SUMIF([1]май2026!$A$5:$A$3260,$A$17:$A$1373,[1]май2026!$AG$5:$AG$3260)</f>
        <v>#VALUE!</v>
      </c>
      <c r="R866" s="19" t="e">
        <f>SUMIF([1]май2026!$A$5:$A$3260,$A$17:$A$1373,[1]май2026!$AH$5:$AH$3260)</f>
        <v>#VALUE!</v>
      </c>
      <c r="S866" s="17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</row>
    <row r="867" spans="1:83" s="20" customFormat="1" hidden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12"/>
      <c r="N867" s="19" t="e">
        <f>SUMIF([1]май2026!$A$5:$A$3260,$A$17:$A$1373,[1]май2026!$J$5:$J$3260)</f>
        <v>#VALUE!</v>
      </c>
      <c r="O867" s="19" t="e">
        <f>SUMIF([1]май2026!$A$5:$A$3260,$A$17:$A$1373,[1]май2026!$AE$5:$AE$3260)</f>
        <v>#VALUE!</v>
      </c>
      <c r="P867" s="19" t="e">
        <f>SUMIF([1]май2026!$A$5:$A$3260,$A$17:$A$1373,[1]май2026!$AF$5:$AF$3260)</f>
        <v>#VALUE!</v>
      </c>
      <c r="Q867" s="19" t="e">
        <f>SUMIF([1]май2026!$A$5:$A$3260,$A$17:$A$1373,[1]май2026!$AG$5:$AG$3260)</f>
        <v>#VALUE!</v>
      </c>
      <c r="R867" s="19" t="e">
        <f>SUMIF([1]май2026!$A$5:$A$3260,$A$17:$A$1373,[1]май2026!$AH$5:$AH$3260)</f>
        <v>#VALUE!</v>
      </c>
      <c r="S867" s="17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</row>
    <row r="868" spans="1:83" s="20" customFormat="1" hidden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2"/>
      <c r="N868" s="19" t="e">
        <f>SUMIF([1]май2026!$A$5:$A$3260,$A$17:$A$1373,[1]май2026!$J$5:$J$3260)</f>
        <v>#VALUE!</v>
      </c>
      <c r="O868" s="19" t="e">
        <f>SUMIF([1]май2026!$A$5:$A$3260,$A$17:$A$1373,[1]май2026!$AE$5:$AE$3260)</f>
        <v>#VALUE!</v>
      </c>
      <c r="P868" s="19" t="e">
        <f>SUMIF([1]май2026!$A$5:$A$3260,$A$17:$A$1373,[1]май2026!$AF$5:$AF$3260)</f>
        <v>#VALUE!</v>
      </c>
      <c r="Q868" s="19" t="e">
        <f>SUMIF([1]май2026!$A$5:$A$3260,$A$17:$A$1373,[1]май2026!$AG$5:$AG$3260)</f>
        <v>#VALUE!</v>
      </c>
      <c r="R868" s="19" t="e">
        <f>SUMIF([1]май2026!$A$5:$A$3260,$A$17:$A$1373,[1]май2026!$AH$5:$AH$3260)</f>
        <v>#VALUE!</v>
      </c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</row>
    <row r="869" spans="1:83" s="20" customFormat="1" hidden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12"/>
      <c r="N869" s="19" t="e">
        <f>SUMIF([1]май2026!$A$5:$A$3260,$A$17:$A$1373,[1]май2026!$J$5:$J$3260)</f>
        <v>#VALUE!</v>
      </c>
      <c r="O869" s="19" t="e">
        <f>SUMIF([1]май2026!$A$5:$A$3260,$A$17:$A$1373,[1]май2026!$AE$5:$AE$3260)</f>
        <v>#VALUE!</v>
      </c>
      <c r="P869" s="19" t="e">
        <f>SUMIF([1]май2026!$A$5:$A$3260,$A$17:$A$1373,[1]май2026!$AF$5:$AF$3260)</f>
        <v>#VALUE!</v>
      </c>
      <c r="Q869" s="19" t="e">
        <f>SUMIF([1]май2026!$A$5:$A$3260,$A$17:$A$1373,[1]май2026!$AG$5:$AG$3260)</f>
        <v>#VALUE!</v>
      </c>
      <c r="R869" s="19" t="e">
        <f>SUMIF([1]май2026!$A$5:$A$3260,$A$17:$A$1373,[1]май2026!$AH$5:$AH$3260)</f>
        <v>#VALUE!</v>
      </c>
      <c r="S869" s="17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</row>
    <row r="870" spans="1:83" s="20" customFormat="1" hidden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12"/>
      <c r="N870" s="19" t="e">
        <f>SUMIF([1]май2026!$A$5:$A$3260,$A$17:$A$1373,[1]май2026!$J$5:$J$3260)</f>
        <v>#VALUE!</v>
      </c>
      <c r="O870" s="19" t="e">
        <f>SUMIF([1]май2026!$A$5:$A$3260,$A$17:$A$1373,[1]май2026!$AE$5:$AE$3260)</f>
        <v>#VALUE!</v>
      </c>
      <c r="P870" s="19" t="e">
        <f>SUMIF([1]май2026!$A$5:$A$3260,$A$17:$A$1373,[1]май2026!$AF$5:$AF$3260)</f>
        <v>#VALUE!</v>
      </c>
      <c r="Q870" s="19" t="e">
        <f>SUMIF([1]май2026!$A$5:$A$3260,$A$17:$A$1373,[1]май2026!$AG$5:$AG$3260)</f>
        <v>#VALUE!</v>
      </c>
      <c r="R870" s="19" t="e">
        <f>SUMIF([1]май2026!$A$5:$A$3260,$A$17:$A$1373,[1]май2026!$AH$5:$AH$3260)</f>
        <v>#VALUE!</v>
      </c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</row>
    <row r="871" spans="1:83" s="20" customFormat="1" hidden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12"/>
      <c r="N871" s="19" t="e">
        <f>SUMIF([1]май2026!$A$5:$A$3260,$A$17:$A$1373,[1]май2026!$J$5:$J$3260)</f>
        <v>#VALUE!</v>
      </c>
      <c r="O871" s="19" t="e">
        <f>SUMIF([1]май2026!$A$5:$A$3260,$A$17:$A$1373,[1]май2026!$AE$5:$AE$3260)</f>
        <v>#VALUE!</v>
      </c>
      <c r="P871" s="19" t="e">
        <f>SUMIF([1]май2026!$A$5:$A$3260,$A$17:$A$1373,[1]май2026!$AF$5:$AF$3260)</f>
        <v>#VALUE!</v>
      </c>
      <c r="Q871" s="19" t="e">
        <f>SUMIF([1]май2026!$A$5:$A$3260,$A$17:$A$1373,[1]май2026!$AG$5:$AG$3260)</f>
        <v>#VALUE!</v>
      </c>
      <c r="R871" s="19" t="e">
        <f>SUMIF([1]май2026!$A$5:$A$3260,$A$17:$A$1373,[1]май2026!$AH$5:$AH$3260)</f>
        <v>#VALUE!</v>
      </c>
      <c r="S871" s="17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</row>
    <row r="872" spans="1:83" s="20" customFormat="1" hidden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12"/>
      <c r="N872" s="19" t="e">
        <f>SUMIF([1]май2026!$A$5:$A$3260,$A$17:$A$1373,[1]май2026!$J$5:$J$3260)</f>
        <v>#VALUE!</v>
      </c>
      <c r="O872" s="19" t="e">
        <f>SUMIF([1]май2026!$A$5:$A$3260,$A$17:$A$1373,[1]май2026!$AE$5:$AE$3260)</f>
        <v>#VALUE!</v>
      </c>
      <c r="P872" s="19" t="e">
        <f>SUMIF([1]май2026!$A$5:$A$3260,$A$17:$A$1373,[1]май2026!$AF$5:$AF$3260)</f>
        <v>#VALUE!</v>
      </c>
      <c r="Q872" s="19" t="e">
        <f>SUMIF([1]май2026!$A$5:$A$3260,$A$17:$A$1373,[1]май2026!$AG$5:$AG$3260)</f>
        <v>#VALUE!</v>
      </c>
      <c r="R872" s="19" t="e">
        <f>SUMIF([1]май2026!$A$5:$A$3260,$A$17:$A$1373,[1]май2026!$AH$5:$AH$3260)</f>
        <v>#VALUE!</v>
      </c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</row>
    <row r="873" spans="1:83" s="20" customFormat="1" hidden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12"/>
      <c r="N873" s="19" t="e">
        <f>SUMIF([1]май2026!$A$5:$A$3260,$A$17:$A$1373,[1]май2026!$J$5:$J$3260)</f>
        <v>#VALUE!</v>
      </c>
      <c r="O873" s="19" t="e">
        <f>SUMIF([1]май2026!$A$5:$A$3260,$A$17:$A$1373,[1]май2026!$AE$5:$AE$3260)</f>
        <v>#VALUE!</v>
      </c>
      <c r="P873" s="19" t="e">
        <f>SUMIF([1]май2026!$A$5:$A$3260,$A$17:$A$1373,[1]май2026!$AF$5:$AF$3260)</f>
        <v>#VALUE!</v>
      </c>
      <c r="Q873" s="19" t="e">
        <f>SUMIF([1]май2026!$A$5:$A$3260,$A$17:$A$1373,[1]май2026!$AG$5:$AG$3260)</f>
        <v>#VALUE!</v>
      </c>
      <c r="R873" s="19" t="e">
        <f>SUMIF([1]май2026!$A$5:$A$3260,$A$17:$A$1373,[1]май2026!$AH$5:$AH$3260)</f>
        <v>#VALUE!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</row>
    <row r="874" spans="1:83" s="20" customFormat="1" hidden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12"/>
      <c r="N874" s="19" t="e">
        <f>SUMIF([1]май2026!$A$5:$A$3260,$A$17:$A$1373,[1]май2026!$J$5:$J$3260)</f>
        <v>#VALUE!</v>
      </c>
      <c r="O874" s="19" t="e">
        <f>SUMIF([1]май2026!$A$5:$A$3260,$A$17:$A$1373,[1]май2026!$AE$5:$AE$3260)</f>
        <v>#VALUE!</v>
      </c>
      <c r="P874" s="19" t="e">
        <f>SUMIF([1]май2026!$A$5:$A$3260,$A$17:$A$1373,[1]май2026!$AF$5:$AF$3260)</f>
        <v>#VALUE!</v>
      </c>
      <c r="Q874" s="19" t="e">
        <f>SUMIF([1]май2026!$A$5:$A$3260,$A$17:$A$1373,[1]май2026!$AG$5:$AG$3260)</f>
        <v>#VALUE!</v>
      </c>
      <c r="R874" s="19" t="e">
        <f>SUMIF([1]май2026!$A$5:$A$3260,$A$17:$A$1373,[1]май2026!$AH$5:$AH$3260)</f>
        <v>#VALUE!</v>
      </c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</row>
    <row r="875" spans="1:83" s="20" customFormat="1" hidden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12"/>
      <c r="N875" s="19" t="e">
        <f>SUMIF([1]май2026!$A$5:$A$3260,$A$17:$A$1373,[1]май2026!$J$5:$J$3260)</f>
        <v>#VALUE!</v>
      </c>
      <c r="O875" s="19" t="e">
        <f>SUMIF([1]май2026!$A$5:$A$3260,$A$17:$A$1373,[1]май2026!$AE$5:$AE$3260)</f>
        <v>#VALUE!</v>
      </c>
      <c r="P875" s="19" t="e">
        <f>SUMIF([1]май2026!$A$5:$A$3260,$A$17:$A$1373,[1]май2026!$AF$5:$AF$3260)</f>
        <v>#VALUE!</v>
      </c>
      <c r="Q875" s="19" t="e">
        <f>SUMIF([1]май2026!$A$5:$A$3260,$A$17:$A$1373,[1]май2026!$AG$5:$AG$3260)</f>
        <v>#VALUE!</v>
      </c>
      <c r="R875" s="19" t="e">
        <f>SUMIF([1]май2026!$A$5:$A$3260,$A$17:$A$1373,[1]май2026!$AH$5:$AH$3260)</f>
        <v>#VALUE!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</row>
    <row r="876" spans="1:83" s="20" customFormat="1" hidden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12"/>
      <c r="N876" s="19" t="e">
        <f>SUMIF([1]май2026!$A$5:$A$3260,$A$17:$A$1373,[1]май2026!$J$5:$J$3260)</f>
        <v>#VALUE!</v>
      </c>
      <c r="O876" s="19" t="e">
        <f>SUMIF([1]май2026!$A$5:$A$3260,$A$17:$A$1373,[1]май2026!$AE$5:$AE$3260)</f>
        <v>#VALUE!</v>
      </c>
      <c r="P876" s="19" t="e">
        <f>SUMIF([1]май2026!$A$5:$A$3260,$A$17:$A$1373,[1]май2026!$AF$5:$AF$3260)</f>
        <v>#VALUE!</v>
      </c>
      <c r="Q876" s="19" t="e">
        <f>SUMIF([1]май2026!$A$5:$A$3260,$A$17:$A$1373,[1]май2026!$AG$5:$AG$3260)</f>
        <v>#VALUE!</v>
      </c>
      <c r="R876" s="19" t="e">
        <f>SUMIF([1]май2026!$A$5:$A$3260,$A$17:$A$1373,[1]май2026!$AH$5:$AH$3260)</f>
        <v>#VALUE!</v>
      </c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</row>
    <row r="877" spans="1:83" s="20" customFormat="1" hidden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12"/>
      <c r="N877" s="19" t="e">
        <f>SUMIF([1]май2026!$A$5:$A$3260,$A$17:$A$1373,[1]май2026!$J$5:$J$3260)</f>
        <v>#VALUE!</v>
      </c>
      <c r="O877" s="19" t="e">
        <f>SUMIF([1]май2026!$A$5:$A$3260,$A$17:$A$1373,[1]май2026!$AE$5:$AE$3260)</f>
        <v>#VALUE!</v>
      </c>
      <c r="P877" s="19" t="e">
        <f>SUMIF([1]май2026!$A$5:$A$3260,$A$17:$A$1373,[1]май2026!$AF$5:$AF$3260)</f>
        <v>#VALUE!</v>
      </c>
      <c r="Q877" s="19" t="e">
        <f>SUMIF([1]май2026!$A$5:$A$3260,$A$17:$A$1373,[1]май2026!$AG$5:$AG$3260)</f>
        <v>#VALUE!</v>
      </c>
      <c r="R877" s="19" t="e">
        <f>SUMIF([1]май2026!$A$5:$A$3260,$A$17:$A$1373,[1]май2026!$AH$5:$AH$3260)</f>
        <v>#VALUE!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</row>
    <row r="878" spans="1:83" s="20" customFormat="1" hidden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12"/>
      <c r="N878" s="19" t="e">
        <f>SUMIF([1]май2026!$A$5:$A$3260,$A$17:$A$1373,[1]май2026!$J$5:$J$3260)</f>
        <v>#VALUE!</v>
      </c>
      <c r="O878" s="19" t="e">
        <f>SUMIF([1]май2026!$A$5:$A$3260,$A$17:$A$1373,[1]май2026!$AE$5:$AE$3260)</f>
        <v>#VALUE!</v>
      </c>
      <c r="P878" s="19" t="e">
        <f>SUMIF([1]май2026!$A$5:$A$3260,$A$17:$A$1373,[1]май2026!$AF$5:$AF$3260)</f>
        <v>#VALUE!</v>
      </c>
      <c r="Q878" s="19" t="e">
        <f>SUMIF([1]май2026!$A$5:$A$3260,$A$17:$A$1373,[1]май2026!$AG$5:$AG$3260)</f>
        <v>#VALUE!</v>
      </c>
      <c r="R878" s="19" t="e">
        <f>SUMIF([1]май2026!$A$5:$A$3260,$A$17:$A$1373,[1]май2026!$AH$5:$AH$3260)</f>
        <v>#VALUE!</v>
      </c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</row>
    <row r="879" spans="1:83" s="20" customFormat="1" hidden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12"/>
      <c r="N879" s="19" t="e">
        <f>SUMIF([1]май2026!$A$5:$A$3260,$A$17:$A$1373,[1]май2026!$J$5:$J$3260)</f>
        <v>#VALUE!</v>
      </c>
      <c r="O879" s="19" t="e">
        <f>SUMIF([1]май2026!$A$5:$A$3260,$A$17:$A$1373,[1]май2026!$AE$5:$AE$3260)</f>
        <v>#VALUE!</v>
      </c>
      <c r="P879" s="19" t="e">
        <f>SUMIF([1]май2026!$A$5:$A$3260,$A$17:$A$1373,[1]май2026!$AF$5:$AF$3260)</f>
        <v>#VALUE!</v>
      </c>
      <c r="Q879" s="19" t="e">
        <f>SUMIF([1]май2026!$A$5:$A$3260,$A$17:$A$1373,[1]май2026!$AG$5:$AG$3260)</f>
        <v>#VALUE!</v>
      </c>
      <c r="R879" s="19" t="e">
        <f>SUMIF([1]май2026!$A$5:$A$3260,$A$17:$A$1373,[1]май2026!$AH$5:$AH$3260)</f>
        <v>#VALUE!</v>
      </c>
      <c r="S879" s="17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</row>
    <row r="880" spans="1:83" s="20" customFormat="1" hidden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12"/>
      <c r="N880" s="19" t="e">
        <f>SUMIF([1]май2026!$A$5:$A$3260,$A$17:$A$1373,[1]май2026!$J$5:$J$3260)</f>
        <v>#VALUE!</v>
      </c>
      <c r="O880" s="19" t="e">
        <f>SUMIF([1]май2026!$A$5:$A$3260,$A$17:$A$1373,[1]май2026!$AE$5:$AE$3260)</f>
        <v>#VALUE!</v>
      </c>
      <c r="P880" s="19" t="e">
        <f>SUMIF([1]май2026!$A$5:$A$3260,$A$17:$A$1373,[1]май2026!$AF$5:$AF$3260)</f>
        <v>#VALUE!</v>
      </c>
      <c r="Q880" s="19" t="e">
        <f>SUMIF([1]май2026!$A$5:$A$3260,$A$17:$A$1373,[1]май2026!$AG$5:$AG$3260)</f>
        <v>#VALUE!</v>
      </c>
      <c r="R880" s="19" t="e">
        <f>SUMIF([1]май2026!$A$5:$A$3260,$A$17:$A$1373,[1]май2026!$AH$5:$AH$3260)</f>
        <v>#VALUE!</v>
      </c>
      <c r="S880" s="17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</row>
    <row r="881" spans="1:83" s="20" customFormat="1" hidden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12"/>
      <c r="N881" s="19" t="e">
        <f>SUMIF([1]май2026!$A$5:$A$3260,$A$17:$A$1373,[1]май2026!$J$5:$J$3260)</f>
        <v>#VALUE!</v>
      </c>
      <c r="O881" s="19" t="e">
        <f>SUMIF([1]май2026!$A$5:$A$3260,$A$17:$A$1373,[1]май2026!$AE$5:$AE$3260)</f>
        <v>#VALUE!</v>
      </c>
      <c r="P881" s="19" t="e">
        <f>SUMIF([1]май2026!$A$5:$A$3260,$A$17:$A$1373,[1]май2026!$AF$5:$AF$3260)</f>
        <v>#VALUE!</v>
      </c>
      <c r="Q881" s="19" t="e">
        <f>SUMIF([1]май2026!$A$5:$A$3260,$A$17:$A$1373,[1]май2026!$AG$5:$AG$3260)</f>
        <v>#VALUE!</v>
      </c>
      <c r="R881" s="19" t="e">
        <f>SUMIF([1]май2026!$A$5:$A$3260,$A$17:$A$1373,[1]май2026!$AH$5:$AH$3260)</f>
        <v>#VALUE!</v>
      </c>
      <c r="S881" s="17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</row>
    <row r="882" spans="1:83" hidden="1" x14ac:dyDescent="0.25">
      <c r="A882" s="23"/>
      <c r="B882" s="3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48"/>
      <c r="N882" s="55" t="e">
        <f t="shared" ref="N882:R882" si="54">SUM(N883:N886)</f>
        <v>#VALUE!</v>
      </c>
      <c r="O882" s="55" t="e">
        <f t="shared" si="54"/>
        <v>#VALUE!</v>
      </c>
      <c r="P882" s="55" t="e">
        <f t="shared" si="54"/>
        <v>#VALUE!</v>
      </c>
      <c r="Q882" s="55" t="e">
        <f t="shared" si="54"/>
        <v>#VALUE!</v>
      </c>
      <c r="R882" s="55" t="e">
        <f t="shared" si="54"/>
        <v>#VALUE!</v>
      </c>
    </row>
    <row r="883" spans="1:83" hidden="1" x14ac:dyDescent="0.25">
      <c r="A883" s="23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94"/>
      <c r="N883" s="45" t="e">
        <f>SUMIF([1]май2026!$A$5:$A$3260,$A$17:$A$1373,[1]май2026!$J$5:$J$3260)</f>
        <v>#VALUE!</v>
      </c>
      <c r="O883" s="45" t="e">
        <f>SUMIF([1]май2026!$A$5:$A$3260,$A$17:$A$1373,[1]май2026!$AE$5:$AE$3260)</f>
        <v>#VALUE!</v>
      </c>
      <c r="P883" s="45" t="e">
        <f>SUMIF([1]май2026!$A$5:$A$3260,$A$17:$A$1373,[1]май2026!$AF$5:$AF$3260)</f>
        <v>#VALUE!</v>
      </c>
      <c r="Q883" s="45" t="e">
        <f>SUMIF([1]май2026!$A$5:$A$3260,$A$17:$A$1373,[1]май2026!$AG$5:$AG$3260)</f>
        <v>#VALUE!</v>
      </c>
      <c r="R883" s="45" t="e">
        <f>SUMIF([1]май2026!$A$5:$A$3260,$A$17:$A$1373,[1]май2026!$AH$5:$AH$3260)</f>
        <v>#VALUE!</v>
      </c>
    </row>
    <row r="884" spans="1:83" hidden="1" x14ac:dyDescent="0.25">
      <c r="A884" s="23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94"/>
      <c r="N884" s="45" t="e">
        <f>SUMIF([1]май2026!$A$5:$A$3260,$A$17:$A$1373,[1]май2026!$J$5:$J$3260)</f>
        <v>#VALUE!</v>
      </c>
      <c r="O884" s="45" t="e">
        <f>SUMIF([1]май2026!$A$5:$A$3260,$A$17:$A$1373,[1]май2026!$AE$5:$AE$3260)</f>
        <v>#VALUE!</v>
      </c>
      <c r="P884" s="45" t="e">
        <f>SUMIF([1]май2026!$A$5:$A$3260,$A$17:$A$1373,[1]май2026!$AF$5:$AF$3260)</f>
        <v>#VALUE!</v>
      </c>
      <c r="Q884" s="45" t="e">
        <f>SUMIF([1]май2026!$A$5:$A$3260,$A$17:$A$1373,[1]май2026!$AG$5:$AG$3260)</f>
        <v>#VALUE!</v>
      </c>
      <c r="R884" s="45" t="e">
        <f>SUMIF([1]май2026!$A$5:$A$3260,$A$17:$A$1373,[1]май2026!$AH$5:$AH$3260)</f>
        <v>#VALUE!</v>
      </c>
    </row>
    <row r="885" spans="1:83" s="7" customFormat="1" hidden="1" x14ac:dyDescent="0.25">
      <c r="A885" s="23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94"/>
      <c r="N885" s="45" t="e">
        <f>SUMIF([1]май2026!$A$5:$A$3260,$A$17:$A$1373,[1]май2026!$J$5:$J$3260)</f>
        <v>#VALUE!</v>
      </c>
      <c r="O885" s="45" t="e">
        <f>SUMIF([1]май2026!$A$5:$A$3260,$A$17:$A$1373,[1]май2026!$AE$5:$AE$3260)</f>
        <v>#VALUE!</v>
      </c>
      <c r="P885" s="45" t="e">
        <f>SUMIF([1]май2026!$A$5:$A$3260,$A$17:$A$1373,[1]май2026!$AF$5:$AF$3260)</f>
        <v>#VALUE!</v>
      </c>
      <c r="Q885" s="45" t="e">
        <f>SUMIF([1]май2026!$A$5:$A$3260,$A$17:$A$1373,[1]май2026!$AG$5:$AG$3260)</f>
        <v>#VALUE!</v>
      </c>
      <c r="R885" s="45" t="e">
        <f>SUMIF([1]май2026!$A$5:$A$3260,$A$17:$A$1373,[1]май2026!$AH$5:$AH$3260)</f>
        <v>#VALUE!</v>
      </c>
      <c r="S885" s="17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</row>
    <row r="886" spans="1:83" s="7" customFormat="1" hidden="1" x14ac:dyDescent="0.25">
      <c r="A886" s="23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94"/>
      <c r="N886" s="45" t="e">
        <f>SUMIF([1]май2026!$A$5:$A$3260,$A$17:$A$1373,[1]май2026!$J$5:$J$3260)</f>
        <v>#VALUE!</v>
      </c>
      <c r="O886" s="45" t="e">
        <f>SUMIF([1]май2026!$A$5:$A$3260,$A$17:$A$1373,[1]май2026!$AE$5:$AE$3260)</f>
        <v>#VALUE!</v>
      </c>
      <c r="P886" s="45" t="e">
        <f>SUMIF([1]май2026!$A$5:$A$3260,$A$17:$A$1373,[1]май2026!$AF$5:$AF$3260)</f>
        <v>#VALUE!</v>
      </c>
      <c r="Q886" s="45" t="e">
        <f>SUMIF([1]май2026!$A$5:$A$3260,$A$17:$A$1373,[1]май2026!$AG$5:$AG$3260)</f>
        <v>#VALUE!</v>
      </c>
      <c r="R886" s="45" t="e">
        <f>SUMIF([1]май2026!$A$5:$A$3260,$A$17:$A$1373,[1]май2026!$AH$5:$AH$3260)</f>
        <v>#VALUE!</v>
      </c>
      <c r="S886" s="17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</row>
    <row r="887" spans="1:83" s="7" customFormat="1" hidden="1" x14ac:dyDescent="0.25">
      <c r="A887" s="23"/>
      <c r="B887" s="3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48"/>
      <c r="N887" s="55" t="e">
        <f t="shared" ref="N887:R887" si="55">SUM(N889:N897)</f>
        <v>#VALUE!</v>
      </c>
      <c r="O887" s="55" t="e">
        <f t="shared" si="55"/>
        <v>#VALUE!</v>
      </c>
      <c r="P887" s="55" t="e">
        <f t="shared" si="55"/>
        <v>#VALUE!</v>
      </c>
      <c r="Q887" s="55" t="e">
        <f t="shared" si="55"/>
        <v>#VALUE!</v>
      </c>
      <c r="R887" s="55" t="e">
        <f t="shared" si="55"/>
        <v>#VALUE!</v>
      </c>
      <c r="S887" s="17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</row>
    <row r="888" spans="1:83" s="7" customFormat="1" ht="15.75" hidden="1" x14ac:dyDescent="0.25">
      <c r="A888" s="61"/>
      <c r="B888" s="80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113"/>
      <c r="N888" s="64"/>
      <c r="O888" s="64"/>
      <c r="P888" s="64"/>
      <c r="Q888" s="64"/>
      <c r="R888" s="64"/>
      <c r="S888" s="17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</row>
    <row r="889" spans="1:83" s="7" customFormat="1" ht="15.75" hidden="1" x14ac:dyDescent="0.25">
      <c r="A889" s="23"/>
      <c r="B889" s="7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94"/>
      <c r="N889" s="45" t="e">
        <f>SUMIF([1]май2026!$A$5:$A$3260,$A$17:$A$1373,[1]май2026!$J$5:$J$3260)</f>
        <v>#VALUE!</v>
      </c>
      <c r="O889" s="45" t="e">
        <f>SUMIF([1]май2026!$A$5:$A$3260,$A$17:$A$1373,[1]май2026!$AE$5:$AE$3260)</f>
        <v>#VALUE!</v>
      </c>
      <c r="P889" s="45" t="e">
        <f>SUMIF([1]май2026!$A$5:$A$3260,$A$17:$A$1373,[1]май2026!$AF$5:$AF$3260)</f>
        <v>#VALUE!</v>
      </c>
      <c r="Q889" s="45" t="e">
        <f>SUMIF([1]май2026!$A$5:$A$3260,$A$17:$A$1373,[1]май2026!$AG$5:$AG$3260)</f>
        <v>#VALUE!</v>
      </c>
      <c r="R889" s="45" t="e">
        <f>SUMIF([1]май2026!$A$5:$A$3260,$A$17:$A$1373,[1]май2026!$AH$5:$AH$3260)</f>
        <v>#VALUE!</v>
      </c>
      <c r="S889" s="17"/>
    </row>
    <row r="890" spans="1:83" s="7" customFormat="1" ht="15.75" hidden="1" x14ac:dyDescent="0.25">
      <c r="A890" s="74"/>
      <c r="B890" s="71"/>
      <c r="C890" s="2"/>
      <c r="D890" s="2"/>
      <c r="E890" s="2"/>
      <c r="F890" s="2"/>
      <c r="G890" s="2"/>
      <c r="H890" s="94"/>
      <c r="I890" s="2"/>
      <c r="J890" s="2"/>
      <c r="K890" s="2"/>
      <c r="L890" s="2"/>
      <c r="M890" s="94"/>
      <c r="N890" s="45" t="e">
        <f>SUMIF([1]май2026!$A$5:$A$3260,$A$17:$A$1373,[1]май2026!$J$5:$J$3260)</f>
        <v>#VALUE!</v>
      </c>
      <c r="O890" s="45" t="e">
        <f>SUMIF([1]май2026!$A$5:$A$3260,$A$17:$A$1373,[1]май2026!$AE$5:$AE$3260)</f>
        <v>#VALUE!</v>
      </c>
      <c r="P890" s="45" t="e">
        <f>SUMIF([1]май2026!$A$5:$A$3260,$A$17:$A$1373,[1]май2026!$AF$5:$AF$3260)</f>
        <v>#VALUE!</v>
      </c>
      <c r="Q890" s="45" t="e">
        <f>SUMIF([1]май2026!$A$5:$A$3260,$A$17:$A$1373,[1]май2026!$AG$5:$AG$3260)</f>
        <v>#VALUE!</v>
      </c>
      <c r="R890" s="45" t="e">
        <f>SUMIF([1]май2026!$A$5:$A$3260,$A$17:$A$1373,[1]май2026!$AH$5:$AH$3260)</f>
        <v>#VALUE!</v>
      </c>
      <c r="S890" s="17"/>
    </row>
    <row r="891" spans="1:83" s="7" customFormat="1" ht="15.75" hidden="1" x14ac:dyDescent="0.25">
      <c r="A891" s="74"/>
      <c r="B891" s="71"/>
      <c r="C891" s="2"/>
      <c r="D891" s="2"/>
      <c r="E891" s="2"/>
      <c r="F891" s="2"/>
      <c r="G891" s="2"/>
      <c r="H891" s="94"/>
      <c r="I891" s="2"/>
      <c r="J891" s="2"/>
      <c r="K891" s="2"/>
      <c r="L891" s="2"/>
      <c r="M891" s="94"/>
      <c r="N891" s="45" t="e">
        <f>SUMIF([1]май2026!$A$5:$A$3260,$A$17:$A$1373,[1]май2026!$J$5:$J$3260)</f>
        <v>#VALUE!</v>
      </c>
      <c r="O891" s="45" t="e">
        <f>SUMIF([1]май2026!$A$5:$A$3260,$A$17:$A$1373,[1]май2026!$AE$5:$AE$3260)</f>
        <v>#VALUE!</v>
      </c>
      <c r="P891" s="45" t="e">
        <f>SUMIF([1]май2026!$A$5:$A$3260,$A$17:$A$1373,[1]май2026!$AF$5:$AF$3260)</f>
        <v>#VALUE!</v>
      </c>
      <c r="Q891" s="45" t="e">
        <f>SUMIF([1]май2026!$A$5:$A$3260,$A$17:$A$1373,[1]май2026!$AG$5:$AG$3260)</f>
        <v>#VALUE!</v>
      </c>
      <c r="R891" s="45" t="e">
        <f>SUMIF([1]май2026!$A$5:$A$3260,$A$17:$A$1373,[1]май2026!$AH$5:$AH$3260)</f>
        <v>#VALUE!</v>
      </c>
      <c r="S891" s="17"/>
    </row>
    <row r="892" spans="1:83" s="7" customFormat="1" ht="15.75" hidden="1" x14ac:dyDescent="0.25">
      <c r="A892" s="74"/>
      <c r="B892" s="71"/>
      <c r="C892" s="2"/>
      <c r="D892" s="2"/>
      <c r="E892" s="2"/>
      <c r="F892" s="2"/>
      <c r="G892" s="2"/>
      <c r="H892" s="94"/>
      <c r="I892" s="2"/>
      <c r="J892" s="2"/>
      <c r="K892" s="2"/>
      <c r="L892" s="2"/>
      <c r="M892" s="94"/>
      <c r="N892" s="45" t="e">
        <f>SUMIF([1]май2026!$A$5:$A$3260,$A$17:$A$1373,[1]май2026!$J$5:$J$3260)</f>
        <v>#VALUE!</v>
      </c>
      <c r="O892" s="45" t="e">
        <f>SUMIF([1]май2026!$A$5:$A$3260,$A$17:$A$1373,[1]май2026!$AE$5:$AE$3260)</f>
        <v>#VALUE!</v>
      </c>
      <c r="P892" s="45" t="e">
        <f>SUMIF([1]май2026!$A$5:$A$3260,$A$17:$A$1373,[1]май2026!$AF$5:$AF$3260)</f>
        <v>#VALUE!</v>
      </c>
      <c r="Q892" s="45" t="e">
        <f>SUMIF([1]май2026!$A$5:$A$3260,$A$17:$A$1373,[1]май2026!$AG$5:$AG$3260)</f>
        <v>#VALUE!</v>
      </c>
      <c r="R892" s="45" t="e">
        <f>SUMIF([1]май2026!$A$5:$A$3260,$A$17:$A$1373,[1]май2026!$AH$5:$AH$3260)</f>
        <v>#VALUE!</v>
      </c>
      <c r="S892" s="17"/>
    </row>
    <row r="893" spans="1:83" s="7" customFormat="1" ht="15.75" hidden="1" x14ac:dyDescent="0.25">
      <c r="A893" s="74"/>
      <c r="B893" s="71"/>
      <c r="C893" s="2"/>
      <c r="D893" s="2"/>
      <c r="E893" s="2"/>
      <c r="F893" s="2"/>
      <c r="G893" s="2"/>
      <c r="H893" s="94"/>
      <c r="I893" s="2"/>
      <c r="J893" s="2"/>
      <c r="K893" s="2"/>
      <c r="L893" s="2"/>
      <c r="M893" s="94"/>
      <c r="N893" s="45" t="e">
        <f>SUMIF([1]май2026!$A$5:$A$3260,$A$17:$A$1373,[1]май2026!$J$5:$J$3260)</f>
        <v>#VALUE!</v>
      </c>
      <c r="O893" s="45" t="e">
        <f>SUMIF([1]май2026!$A$5:$A$3260,$A$17:$A$1373,[1]май2026!$AE$5:$AE$3260)</f>
        <v>#VALUE!</v>
      </c>
      <c r="P893" s="45" t="e">
        <f>SUMIF([1]май2026!$A$5:$A$3260,$A$17:$A$1373,[1]май2026!$AF$5:$AF$3260)</f>
        <v>#VALUE!</v>
      </c>
      <c r="Q893" s="45" t="e">
        <f>SUMIF([1]май2026!$A$5:$A$3260,$A$17:$A$1373,[1]май2026!$AG$5:$AG$3260)</f>
        <v>#VALUE!</v>
      </c>
      <c r="R893" s="45" t="e">
        <f>SUMIF([1]май2026!$A$5:$A$3260,$A$17:$A$1373,[1]май2026!$AH$5:$AH$3260)</f>
        <v>#VALUE!</v>
      </c>
      <c r="S893" s="17"/>
    </row>
    <row r="894" spans="1:83" s="7" customFormat="1" ht="15.75" hidden="1" x14ac:dyDescent="0.25">
      <c r="A894" s="23"/>
      <c r="B894" s="7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94"/>
      <c r="N894" s="45" t="e">
        <f>SUMIF([1]май2026!$A$5:$A$3260,$A$17:$A$1373,[1]май2026!$J$5:$J$3260)</f>
        <v>#VALUE!</v>
      </c>
      <c r="O894" s="45" t="e">
        <f>SUMIF([1]май2026!$A$5:$A$3260,$A$17:$A$1373,[1]май2026!$AE$5:$AE$3260)</f>
        <v>#VALUE!</v>
      </c>
      <c r="P894" s="45" t="e">
        <f>SUMIF([1]май2026!$A$5:$A$3260,$A$17:$A$1373,[1]май2026!$AF$5:$AF$3260)</f>
        <v>#VALUE!</v>
      </c>
      <c r="Q894" s="45" t="e">
        <f>SUMIF([1]май2026!$A$5:$A$3260,$A$17:$A$1373,[1]май2026!$AG$5:$AG$3260)</f>
        <v>#VALUE!</v>
      </c>
      <c r="R894" s="45" t="e">
        <f>SUMIF([1]май2026!$A$5:$A$3260,$A$17:$A$1373,[1]май2026!$AH$5:$AH$3260)</f>
        <v>#VALUE!</v>
      </c>
      <c r="S894" s="17"/>
    </row>
    <row r="895" spans="1:83" s="7" customFormat="1" ht="15.75" hidden="1" x14ac:dyDescent="0.25">
      <c r="A895" s="23"/>
      <c r="B895" s="7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94"/>
      <c r="N895" s="45" t="e">
        <f>SUMIF([1]май2026!$A$5:$A$3260,$A$17:$A$1373,[1]май2026!$J$5:$J$3260)</f>
        <v>#VALUE!</v>
      </c>
      <c r="O895" s="45" t="e">
        <f>SUMIF([1]май2026!$A$5:$A$3260,$A$17:$A$1373,[1]май2026!$AE$5:$AE$3260)</f>
        <v>#VALUE!</v>
      </c>
      <c r="P895" s="45" t="e">
        <f>SUMIF([1]май2026!$A$5:$A$3260,$A$17:$A$1373,[1]май2026!$AF$5:$AF$3260)</f>
        <v>#VALUE!</v>
      </c>
      <c r="Q895" s="45" t="e">
        <f>SUMIF([1]май2026!$A$5:$A$3260,$A$17:$A$1373,[1]май2026!$AG$5:$AG$3260)</f>
        <v>#VALUE!</v>
      </c>
      <c r="R895" s="45" t="e">
        <f>SUMIF([1]май2026!$A$5:$A$3260,$A$17:$A$1373,[1]май2026!$AH$5:$AH$3260)</f>
        <v>#VALUE!</v>
      </c>
      <c r="S895" s="17"/>
    </row>
    <row r="896" spans="1:83" s="7" customFormat="1" ht="15.75" hidden="1" x14ac:dyDescent="0.25">
      <c r="A896" s="23"/>
      <c r="B896" s="7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94"/>
      <c r="N896" s="45" t="e">
        <f>SUMIF([1]май2026!$A$5:$A$3260,$A$17:$A$1373,[1]май2026!$J$5:$J$3260)</f>
        <v>#VALUE!</v>
      </c>
      <c r="O896" s="45" t="e">
        <f>SUMIF([1]май2026!$A$5:$A$3260,$A$17:$A$1373,[1]май2026!$AE$5:$AE$3260)</f>
        <v>#VALUE!</v>
      </c>
      <c r="P896" s="45" t="e">
        <f>SUMIF([1]май2026!$A$5:$A$3260,$A$17:$A$1373,[1]май2026!$AF$5:$AF$3260)</f>
        <v>#VALUE!</v>
      </c>
      <c r="Q896" s="45" t="e">
        <f>SUMIF([1]май2026!$A$5:$A$3260,$A$17:$A$1373,[1]май2026!$AG$5:$AG$3260)</f>
        <v>#VALUE!</v>
      </c>
      <c r="R896" s="45" t="e">
        <f>SUMIF([1]май2026!$A$5:$A$3260,$A$17:$A$1373,[1]май2026!$AH$5:$AH$3260)</f>
        <v>#VALUE!</v>
      </c>
      <c r="S896" s="17"/>
    </row>
    <row r="897" spans="1:19" s="7" customFormat="1" ht="15.75" hidden="1" x14ac:dyDescent="0.25">
      <c r="A897" s="23"/>
      <c r="B897" s="7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94"/>
      <c r="N897" s="45" t="e">
        <f>SUMIF([1]май2026!$A$5:$A$3260,$A$17:$A$1373,[1]май2026!$J$5:$J$3260)</f>
        <v>#VALUE!</v>
      </c>
      <c r="O897" s="45" t="e">
        <f>SUMIF([1]май2026!$A$5:$A$3260,$A$17:$A$1373,[1]май2026!$AE$5:$AE$3260)</f>
        <v>#VALUE!</v>
      </c>
      <c r="P897" s="45" t="e">
        <f>SUMIF([1]май2026!$A$5:$A$3260,$A$17:$A$1373,[1]май2026!$AF$5:$AF$3260)</f>
        <v>#VALUE!</v>
      </c>
      <c r="Q897" s="45" t="e">
        <f>SUMIF([1]май2026!$A$5:$A$3260,$A$17:$A$1373,[1]май2026!$AG$5:$AG$3260)</f>
        <v>#VALUE!</v>
      </c>
      <c r="R897" s="45" t="e">
        <f>SUMIF([1]май2026!$A$5:$A$3260,$A$17:$A$1373,[1]май2026!$AH$5:$AH$3260)</f>
        <v>#VALUE!</v>
      </c>
      <c r="S897" s="17"/>
    </row>
    <row r="898" spans="1:19" s="7" customFormat="1" hidden="1" x14ac:dyDescent="0.25">
      <c r="A898" s="23"/>
      <c r="B898" s="3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48"/>
      <c r="N898" s="55" t="e">
        <f t="shared" ref="N898:R898" si="56">SUM(N899:N900)</f>
        <v>#VALUE!</v>
      </c>
      <c r="O898" s="55" t="e">
        <f t="shared" si="56"/>
        <v>#VALUE!</v>
      </c>
      <c r="P898" s="55" t="e">
        <f t="shared" si="56"/>
        <v>#VALUE!</v>
      </c>
      <c r="Q898" s="55" t="e">
        <f t="shared" si="56"/>
        <v>#VALUE!</v>
      </c>
      <c r="R898" s="55" t="e">
        <f t="shared" si="56"/>
        <v>#VALUE!</v>
      </c>
      <c r="S898" s="17"/>
    </row>
    <row r="899" spans="1:19" s="7" customFormat="1" hidden="1" x14ac:dyDescent="0.25">
      <c r="A899" s="23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94"/>
      <c r="N899" s="45" t="e">
        <f>SUMIF([1]май2026!$A$5:$A$3260,$A$17:$A$1373,[1]май2026!$J$5:$J$3260)</f>
        <v>#VALUE!</v>
      </c>
      <c r="O899" s="45" t="e">
        <f>SUMIF([1]май2026!$A$5:$A$3260,$A$17:$A$1373,[1]май2026!$AE$5:$AE$3260)</f>
        <v>#VALUE!</v>
      </c>
      <c r="P899" s="45" t="e">
        <f>SUMIF([1]май2026!$A$5:$A$3260,$A$17:$A$1373,[1]май2026!$AF$5:$AF$3260)</f>
        <v>#VALUE!</v>
      </c>
      <c r="Q899" s="45" t="e">
        <f>SUMIF([1]май2026!$A$5:$A$3260,$A$17:$A$1373,[1]май2026!$AG$5:$AG$3260)</f>
        <v>#VALUE!</v>
      </c>
      <c r="R899" s="45" t="e">
        <f>SUMIF([1]май2026!$A$5:$A$3260,$A$17:$A$1373,[1]май2026!$AH$5:$AH$3260)</f>
        <v>#VALUE!</v>
      </c>
      <c r="S899" s="17"/>
    </row>
    <row r="900" spans="1:19" s="7" customFormat="1" hidden="1" x14ac:dyDescent="0.25">
      <c r="A900" s="23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94"/>
      <c r="N900" s="45" t="e">
        <f>SUMIF([1]май2026!$A$5:$A$3260,$A$17:$A$1373,[1]май2026!$J$5:$J$3260)</f>
        <v>#VALUE!</v>
      </c>
      <c r="O900" s="45" t="e">
        <f>SUMIF([1]май2026!$A$5:$A$3260,$A$17:$A$1373,[1]май2026!$AE$5:$AE$3260)</f>
        <v>#VALUE!</v>
      </c>
      <c r="P900" s="45" t="e">
        <f>SUMIF([1]май2026!$A$5:$A$3260,$A$17:$A$1373,[1]май2026!$AF$5:$AF$3260)</f>
        <v>#VALUE!</v>
      </c>
      <c r="Q900" s="45" t="e">
        <f>SUMIF([1]май2026!$A$5:$A$3260,$A$17:$A$1373,[1]май2026!$AG$5:$AG$3260)</f>
        <v>#VALUE!</v>
      </c>
      <c r="R900" s="45" t="e">
        <f>SUMIF([1]май2026!$A$5:$A$3260,$A$17:$A$1373,[1]май2026!$AH$5:$AH$3260)</f>
        <v>#VALUE!</v>
      </c>
      <c r="S900" s="17"/>
    </row>
    <row r="901" spans="1:19" ht="14.25" customHeight="1" x14ac:dyDescent="0.25">
      <c r="A901" s="23"/>
      <c r="B901" s="3" t="s">
        <v>44</v>
      </c>
      <c r="C901" s="9">
        <v>84.03</v>
      </c>
      <c r="D901" s="9">
        <v>370.4</v>
      </c>
      <c r="E901" s="9">
        <v>384.57</v>
      </c>
      <c r="F901" s="9">
        <v>103.82559395248381</v>
      </c>
      <c r="G901" s="9">
        <v>-14.170000000000016</v>
      </c>
      <c r="H901" s="9">
        <v>72.210000000000065</v>
      </c>
      <c r="I901" s="9">
        <v>69.8599999999999</v>
      </c>
      <c r="J901" s="9">
        <v>72.209999999999994</v>
      </c>
      <c r="K901" s="9">
        <v>103.36387059833967</v>
      </c>
      <c r="L901" s="9">
        <v>-2.3500000000000938</v>
      </c>
      <c r="M901" s="9">
        <v>69.859999999999971</v>
      </c>
      <c r="N901" s="9" t="e">
        <f t="shared" ref="N901:R901" si="57">SUM(N902:N917)</f>
        <v>#VALUE!</v>
      </c>
      <c r="O901" s="9" t="e">
        <f t="shared" si="57"/>
        <v>#VALUE!</v>
      </c>
      <c r="P901" s="9" t="e">
        <f t="shared" si="57"/>
        <v>#VALUE!</v>
      </c>
      <c r="Q901" s="9" t="e">
        <f t="shared" si="57"/>
        <v>#VALUE!</v>
      </c>
      <c r="R901" s="9" t="e">
        <f t="shared" si="57"/>
        <v>#VALUE!</v>
      </c>
    </row>
    <row r="902" spans="1:19" s="7" customFormat="1" hidden="1" x14ac:dyDescent="0.25">
      <c r="A902" s="23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94"/>
      <c r="N902" s="45" t="e">
        <f>SUMIF([1]май2026!$A$5:$A$3260,$A$17:$A$1373,[1]май2026!$J$5:$J$3260)</f>
        <v>#VALUE!</v>
      </c>
      <c r="O902" s="45" t="e">
        <f>SUMIF([1]май2026!$A$5:$A$3260,$A$17:$A$1373,[1]май2026!$AE$5:$AE$3260)</f>
        <v>#VALUE!</v>
      </c>
      <c r="P902" s="45" t="e">
        <f>SUMIF([1]май2026!$A$5:$A$3260,$A$17:$A$1373,[1]май2026!$AF$5:$AF$3260)</f>
        <v>#VALUE!</v>
      </c>
      <c r="Q902" s="45" t="e">
        <f>SUMIF([1]май2026!$A$5:$A$3260,$A$17:$A$1373,[1]май2026!$AG$5:$AG$3260)</f>
        <v>#VALUE!</v>
      </c>
      <c r="R902" s="45" t="e">
        <f>SUMIF([1]май2026!$A$5:$A$3260,$A$17:$A$1373,[1]май2026!$AH$5:$AH$3260)</f>
        <v>#VALUE!</v>
      </c>
      <c r="S902" s="17"/>
    </row>
    <row r="903" spans="1:19" s="7" customFormat="1" hidden="1" x14ac:dyDescent="0.25">
      <c r="A903" s="23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94"/>
      <c r="N903" s="45" t="e">
        <f>SUMIF([1]май2026!$A$5:$A$3260,$A$17:$A$1373,[1]май2026!$J$5:$J$3260)</f>
        <v>#VALUE!</v>
      </c>
      <c r="O903" s="45" t="e">
        <f>SUMIF([1]май2026!$A$5:$A$3260,$A$17:$A$1373,[1]май2026!$AE$5:$AE$3260)</f>
        <v>#VALUE!</v>
      </c>
      <c r="P903" s="45" t="e">
        <f>SUMIF([1]май2026!$A$5:$A$3260,$A$17:$A$1373,[1]май2026!$AF$5:$AF$3260)</f>
        <v>#VALUE!</v>
      </c>
      <c r="Q903" s="45" t="e">
        <f>SUMIF([1]май2026!$A$5:$A$3260,$A$17:$A$1373,[1]май2026!$AG$5:$AG$3260)</f>
        <v>#VALUE!</v>
      </c>
      <c r="R903" s="45" t="e">
        <f>SUMIF([1]май2026!$A$5:$A$3260,$A$17:$A$1373,[1]май2026!$AH$5:$AH$3260)</f>
        <v>#VALUE!</v>
      </c>
      <c r="S903" s="17"/>
    </row>
    <row r="904" spans="1:19" s="7" customFormat="1" hidden="1" x14ac:dyDescent="0.25">
      <c r="A904" s="23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94"/>
      <c r="N904" s="45" t="e">
        <f>SUMIF([1]май2026!$A$5:$A$3260,$A$17:$A$1373,[1]май2026!$J$5:$J$3260)</f>
        <v>#VALUE!</v>
      </c>
      <c r="O904" s="45" t="e">
        <f>SUMIF([1]май2026!$A$5:$A$3260,$A$17:$A$1373,[1]май2026!$AE$5:$AE$3260)</f>
        <v>#VALUE!</v>
      </c>
      <c r="P904" s="45" t="e">
        <f>SUMIF([1]май2026!$A$5:$A$3260,$A$17:$A$1373,[1]май2026!$AF$5:$AF$3260)</f>
        <v>#VALUE!</v>
      </c>
      <c r="Q904" s="45" t="e">
        <f>SUMIF([1]май2026!$A$5:$A$3260,$A$17:$A$1373,[1]май2026!$AG$5:$AG$3260)</f>
        <v>#VALUE!</v>
      </c>
      <c r="R904" s="45" t="e">
        <f>SUMIF([1]май2026!$A$5:$A$3260,$A$17:$A$1373,[1]май2026!$AH$5:$AH$3260)</f>
        <v>#VALUE!</v>
      </c>
      <c r="S904" s="17"/>
    </row>
    <row r="905" spans="1:19" s="7" customFormat="1" hidden="1" x14ac:dyDescent="0.25">
      <c r="A905" s="23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94"/>
      <c r="N905" s="45" t="e">
        <f>SUMIF([1]май2026!$A$5:$A$3260,$A$17:$A$1373,[1]май2026!$J$5:$J$3260)</f>
        <v>#VALUE!</v>
      </c>
      <c r="O905" s="45" t="e">
        <f>SUMIF([1]май2026!$A$5:$A$3260,$A$17:$A$1373,[1]май2026!$AE$5:$AE$3260)</f>
        <v>#VALUE!</v>
      </c>
      <c r="P905" s="45" t="e">
        <f>SUMIF([1]май2026!$A$5:$A$3260,$A$17:$A$1373,[1]май2026!$AF$5:$AF$3260)</f>
        <v>#VALUE!</v>
      </c>
      <c r="Q905" s="45" t="e">
        <f>SUMIF([1]май2026!$A$5:$A$3260,$A$17:$A$1373,[1]май2026!$AG$5:$AG$3260)</f>
        <v>#VALUE!</v>
      </c>
      <c r="R905" s="45" t="e">
        <f>SUMIF([1]май2026!$A$5:$A$3260,$A$17:$A$1373,[1]май2026!$AH$5:$AH$3260)</f>
        <v>#VALUE!</v>
      </c>
      <c r="S905" s="17"/>
    </row>
    <row r="906" spans="1:19" s="7" customFormat="1" hidden="1" x14ac:dyDescent="0.25">
      <c r="A906" s="23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94"/>
      <c r="N906" s="45" t="e">
        <f>SUMIF([1]май2026!$A$5:$A$3260,$A$17:$A$1373,[1]май2026!$J$5:$J$3260)</f>
        <v>#VALUE!</v>
      </c>
      <c r="O906" s="45" t="e">
        <f>SUMIF([1]май2026!$A$5:$A$3260,$A$17:$A$1373,[1]май2026!$AE$5:$AE$3260)</f>
        <v>#VALUE!</v>
      </c>
      <c r="P906" s="45" t="e">
        <f>SUMIF([1]май2026!$A$5:$A$3260,$A$17:$A$1373,[1]май2026!$AF$5:$AF$3260)</f>
        <v>#VALUE!</v>
      </c>
      <c r="Q906" s="45" t="e">
        <f>SUMIF([1]май2026!$A$5:$A$3260,$A$17:$A$1373,[1]май2026!$AG$5:$AG$3260)</f>
        <v>#VALUE!</v>
      </c>
      <c r="R906" s="45" t="e">
        <f>SUMIF([1]май2026!$A$5:$A$3260,$A$17:$A$1373,[1]май2026!$AH$5:$AH$3260)</f>
        <v>#VALUE!</v>
      </c>
      <c r="S906" s="17"/>
    </row>
    <row r="907" spans="1:19" s="7" customFormat="1" hidden="1" x14ac:dyDescent="0.25">
      <c r="A907" s="23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94"/>
      <c r="N907" s="45" t="e">
        <f>SUMIF([1]май2026!$A$5:$A$3260,$A$17:$A$1373,[1]май2026!$J$5:$J$3260)</f>
        <v>#VALUE!</v>
      </c>
      <c r="O907" s="45" t="e">
        <f>SUMIF([1]май2026!$A$5:$A$3260,$A$17:$A$1373,[1]май2026!$AE$5:$AE$3260)</f>
        <v>#VALUE!</v>
      </c>
      <c r="P907" s="45" t="e">
        <f>SUMIF([1]май2026!$A$5:$A$3260,$A$17:$A$1373,[1]май2026!$AF$5:$AF$3260)</f>
        <v>#VALUE!</v>
      </c>
      <c r="Q907" s="45" t="e">
        <f>SUMIF([1]май2026!$A$5:$A$3260,$A$17:$A$1373,[1]май2026!$AG$5:$AG$3260)</f>
        <v>#VALUE!</v>
      </c>
      <c r="R907" s="45" t="e">
        <f>SUMIF([1]май2026!$A$5:$A$3260,$A$17:$A$1373,[1]май2026!$AH$5:$AH$3260)</f>
        <v>#VALUE!</v>
      </c>
      <c r="S907" s="17"/>
    </row>
    <row r="908" spans="1:19" s="7" customFormat="1" hidden="1" x14ac:dyDescent="0.25">
      <c r="A908" s="23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94"/>
      <c r="N908" s="45" t="e">
        <f>SUMIF([1]май2026!$A$5:$A$3260,$A$17:$A$1373,[1]май2026!$J$5:$J$3260)</f>
        <v>#VALUE!</v>
      </c>
      <c r="O908" s="45" t="e">
        <f>SUMIF([1]май2026!$A$5:$A$3260,$A$17:$A$1373,[1]май2026!$AE$5:$AE$3260)</f>
        <v>#VALUE!</v>
      </c>
      <c r="P908" s="45" t="e">
        <f>SUMIF([1]май2026!$A$5:$A$3260,$A$17:$A$1373,[1]май2026!$AF$5:$AF$3260)</f>
        <v>#VALUE!</v>
      </c>
      <c r="Q908" s="45" t="e">
        <f>SUMIF([1]май2026!$A$5:$A$3260,$A$17:$A$1373,[1]май2026!$AG$5:$AG$3260)</f>
        <v>#VALUE!</v>
      </c>
      <c r="R908" s="45" t="e">
        <f>SUMIF([1]май2026!$A$5:$A$3260,$A$17:$A$1373,[1]май2026!$AH$5:$AH$3260)</f>
        <v>#VALUE!</v>
      </c>
      <c r="S908" s="17"/>
    </row>
    <row r="909" spans="1:19" s="7" customFormat="1" hidden="1" x14ac:dyDescent="0.25">
      <c r="A909" s="23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94"/>
      <c r="N909" s="45" t="e">
        <f>SUMIF([1]май2026!$A$5:$A$3260,$A$17:$A$1373,[1]май2026!$J$5:$J$3260)</f>
        <v>#VALUE!</v>
      </c>
      <c r="O909" s="45" t="e">
        <f>SUMIF([1]май2026!$A$5:$A$3260,$A$17:$A$1373,[1]май2026!$AE$5:$AE$3260)</f>
        <v>#VALUE!</v>
      </c>
      <c r="P909" s="45" t="e">
        <f>SUMIF([1]май2026!$A$5:$A$3260,$A$17:$A$1373,[1]май2026!$AF$5:$AF$3260)</f>
        <v>#VALUE!</v>
      </c>
      <c r="Q909" s="45" t="e">
        <f>SUMIF([1]май2026!$A$5:$A$3260,$A$17:$A$1373,[1]май2026!$AG$5:$AG$3260)</f>
        <v>#VALUE!</v>
      </c>
      <c r="R909" s="45" t="e">
        <f>SUMIF([1]май2026!$A$5:$A$3260,$A$17:$A$1373,[1]май2026!$AH$5:$AH$3260)</f>
        <v>#VALUE!</v>
      </c>
      <c r="S909" s="17"/>
    </row>
    <row r="910" spans="1:19" s="7" customFormat="1" hidden="1" x14ac:dyDescent="0.25">
      <c r="A910" s="23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94"/>
      <c r="N910" s="45" t="e">
        <f>SUMIF([1]май2026!$A$5:$A$3260,$A$17:$A$1373,[1]май2026!$J$5:$J$3260)</f>
        <v>#VALUE!</v>
      </c>
      <c r="O910" s="45" t="e">
        <f>SUMIF([1]май2026!$A$5:$A$3260,$A$17:$A$1373,[1]май2026!$AE$5:$AE$3260)</f>
        <v>#VALUE!</v>
      </c>
      <c r="P910" s="45" t="e">
        <f>SUMIF([1]май2026!$A$5:$A$3260,$A$17:$A$1373,[1]май2026!$AF$5:$AF$3260)</f>
        <v>#VALUE!</v>
      </c>
      <c r="Q910" s="45" t="e">
        <f>SUMIF([1]май2026!$A$5:$A$3260,$A$17:$A$1373,[1]май2026!$AG$5:$AG$3260)</f>
        <v>#VALUE!</v>
      </c>
      <c r="R910" s="45" t="e">
        <f>SUMIF([1]май2026!$A$5:$A$3260,$A$17:$A$1373,[1]май2026!$AH$5:$AH$3260)</f>
        <v>#VALUE!</v>
      </c>
      <c r="S910" s="17"/>
    </row>
    <row r="911" spans="1:19" s="7" customFormat="1" hidden="1" x14ac:dyDescent="0.25">
      <c r="A911" s="23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94"/>
      <c r="N911" s="45" t="e">
        <f>SUMIF([1]май2026!$A$5:$A$3260,$A$17:$A$1373,[1]май2026!$J$5:$J$3260)</f>
        <v>#VALUE!</v>
      </c>
      <c r="O911" s="45" t="e">
        <f>SUMIF([1]май2026!$A$5:$A$3260,$A$17:$A$1373,[1]май2026!$AE$5:$AE$3260)</f>
        <v>#VALUE!</v>
      </c>
      <c r="P911" s="45" t="e">
        <f>SUMIF([1]май2026!$A$5:$A$3260,$A$17:$A$1373,[1]май2026!$AF$5:$AF$3260)</f>
        <v>#VALUE!</v>
      </c>
      <c r="Q911" s="45" t="e">
        <f>SUMIF([1]май2026!$A$5:$A$3260,$A$17:$A$1373,[1]май2026!$AG$5:$AG$3260)</f>
        <v>#VALUE!</v>
      </c>
      <c r="R911" s="45" t="e">
        <f>SUMIF([1]май2026!$A$5:$A$3260,$A$17:$A$1373,[1]май2026!$AH$5:$AH$3260)</f>
        <v>#VALUE!</v>
      </c>
      <c r="S911" s="17"/>
    </row>
    <row r="912" spans="1:19" s="7" customFormat="1" hidden="1" x14ac:dyDescent="0.25">
      <c r="A912" s="23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94"/>
      <c r="N912" s="45" t="e">
        <f>SUMIF([1]май2026!$A$5:$A$3260,$A$17:$A$1373,[1]май2026!$J$5:$J$3260)</f>
        <v>#VALUE!</v>
      </c>
      <c r="O912" s="45" t="e">
        <f>SUMIF([1]май2026!$A$5:$A$3260,$A$17:$A$1373,[1]май2026!$AE$5:$AE$3260)</f>
        <v>#VALUE!</v>
      </c>
      <c r="P912" s="45" t="e">
        <f>SUMIF([1]май2026!$A$5:$A$3260,$A$17:$A$1373,[1]май2026!$AF$5:$AF$3260)</f>
        <v>#VALUE!</v>
      </c>
      <c r="Q912" s="45" t="e">
        <f>SUMIF([1]май2026!$A$5:$A$3260,$A$17:$A$1373,[1]май2026!$AG$5:$AG$3260)</f>
        <v>#VALUE!</v>
      </c>
      <c r="R912" s="45" t="e">
        <f>SUMIF([1]май2026!$A$5:$A$3260,$A$17:$A$1373,[1]май2026!$AH$5:$AH$3260)</f>
        <v>#VALUE!</v>
      </c>
      <c r="S912" s="17"/>
    </row>
    <row r="913" spans="1:83" s="7" customFormat="1" hidden="1" x14ac:dyDescent="0.25">
      <c r="A913" s="23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94"/>
      <c r="N913" s="45" t="e">
        <f>SUMIF([1]май2026!$A$5:$A$3260,$A$17:$A$1373,[1]май2026!$J$5:$J$3260)</f>
        <v>#VALUE!</v>
      </c>
      <c r="O913" s="45" t="e">
        <f>SUMIF([1]май2026!$A$5:$A$3260,$A$17:$A$1373,[1]май2026!$AE$5:$AE$3260)</f>
        <v>#VALUE!</v>
      </c>
      <c r="P913" s="45" t="e">
        <f>SUMIF([1]май2026!$A$5:$A$3260,$A$17:$A$1373,[1]май2026!$AF$5:$AF$3260)</f>
        <v>#VALUE!</v>
      </c>
      <c r="Q913" s="45" t="e">
        <f>SUMIF([1]май2026!$A$5:$A$3260,$A$17:$A$1373,[1]май2026!$AG$5:$AG$3260)</f>
        <v>#VALUE!</v>
      </c>
      <c r="R913" s="45" t="e">
        <f>SUMIF([1]май2026!$A$5:$A$3260,$A$17:$A$1373,[1]май2026!$AH$5:$AH$3260)</f>
        <v>#VALUE!</v>
      </c>
      <c r="S913" s="17"/>
    </row>
    <row r="914" spans="1:83" s="7" customFormat="1" hidden="1" x14ac:dyDescent="0.25">
      <c r="A914" s="23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94"/>
      <c r="N914" s="45" t="e">
        <f>SUMIF([1]май2026!$A$5:$A$3260,$A$17:$A$1373,[1]май2026!$J$5:$J$3260)</f>
        <v>#VALUE!</v>
      </c>
      <c r="O914" s="45" t="e">
        <f>SUMIF([1]май2026!$A$5:$A$3260,$A$17:$A$1373,[1]май2026!$AE$5:$AE$3260)</f>
        <v>#VALUE!</v>
      </c>
      <c r="P914" s="45" t="e">
        <f>SUMIF([1]май2026!$A$5:$A$3260,$A$17:$A$1373,[1]май2026!$AF$5:$AF$3260)</f>
        <v>#VALUE!</v>
      </c>
      <c r="Q914" s="45" t="e">
        <f>SUMIF([1]май2026!$A$5:$A$3260,$A$17:$A$1373,[1]май2026!$AG$5:$AG$3260)</f>
        <v>#VALUE!</v>
      </c>
      <c r="R914" s="45" t="e">
        <f>SUMIF([1]май2026!$A$5:$A$3260,$A$17:$A$1373,[1]май2026!$AH$5:$AH$3260)</f>
        <v>#VALUE!</v>
      </c>
      <c r="S914" s="17"/>
    </row>
    <row r="915" spans="1:83" s="7" customFormat="1" hidden="1" x14ac:dyDescent="0.25">
      <c r="A915" s="23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94"/>
      <c r="N915" s="45" t="e">
        <f>SUMIF([1]май2026!$A$5:$A$3260,$A$17:$A$1373,[1]май2026!$J$5:$J$3260)</f>
        <v>#VALUE!</v>
      </c>
      <c r="O915" s="45" t="e">
        <f>SUMIF([1]май2026!$A$5:$A$3260,$A$17:$A$1373,[1]май2026!$AE$5:$AE$3260)</f>
        <v>#VALUE!</v>
      </c>
      <c r="P915" s="45" t="e">
        <f>SUMIF([1]май2026!$A$5:$A$3260,$A$17:$A$1373,[1]май2026!$AF$5:$AF$3260)</f>
        <v>#VALUE!</v>
      </c>
      <c r="Q915" s="45" t="e">
        <f>SUMIF([1]май2026!$A$5:$A$3260,$A$17:$A$1373,[1]май2026!$AG$5:$AG$3260)</f>
        <v>#VALUE!</v>
      </c>
      <c r="R915" s="45" t="e">
        <f>SUMIF([1]май2026!$A$5:$A$3260,$A$17:$A$1373,[1]май2026!$AH$5:$AH$3260)</f>
        <v>#VALUE!</v>
      </c>
      <c r="S915" s="17"/>
    </row>
    <row r="916" spans="1:83" s="7" customFormat="1" hidden="1" x14ac:dyDescent="0.25">
      <c r="A916" s="23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94"/>
      <c r="N916" s="45" t="e">
        <f>SUMIF([1]май2026!$A$5:$A$3260,$A$17:$A$1373,[1]май2026!$J$5:$J$3260)</f>
        <v>#VALUE!</v>
      </c>
      <c r="O916" s="45" t="e">
        <f>SUMIF([1]май2026!$A$5:$A$3260,$A$17:$A$1373,[1]май2026!$AE$5:$AE$3260)</f>
        <v>#VALUE!</v>
      </c>
      <c r="P916" s="45" t="e">
        <f>SUMIF([1]май2026!$A$5:$A$3260,$A$17:$A$1373,[1]май2026!$AF$5:$AF$3260)</f>
        <v>#VALUE!</v>
      </c>
      <c r="Q916" s="45" t="e">
        <f>SUMIF([1]май2026!$A$5:$A$3260,$A$17:$A$1373,[1]май2026!$AG$5:$AG$3260)</f>
        <v>#VALUE!</v>
      </c>
      <c r="R916" s="45" t="e">
        <f>SUMIF([1]май2026!$A$5:$A$3260,$A$17:$A$1373,[1]май2026!$AH$5:$AH$3260)</f>
        <v>#VALUE!</v>
      </c>
      <c r="S916" s="17"/>
    </row>
    <row r="917" spans="1:83" x14ac:dyDescent="0.25">
      <c r="A917" s="23">
        <v>5407</v>
      </c>
      <c r="B917" s="1" t="s">
        <v>43</v>
      </c>
      <c r="C917" s="2">
        <v>84.03</v>
      </c>
      <c r="D917" s="2">
        <v>370.4</v>
      </c>
      <c r="E917" s="2">
        <v>384.57</v>
      </c>
      <c r="F917" s="2">
        <v>103.82559395248381</v>
      </c>
      <c r="G917" s="2">
        <v>-14.170000000000016</v>
      </c>
      <c r="H917" s="2">
        <v>72.210000000000065</v>
      </c>
      <c r="I917" s="2">
        <v>69.8599999999999</v>
      </c>
      <c r="J917" s="2">
        <v>72.209999999999994</v>
      </c>
      <c r="K917" s="2">
        <v>103.36387059833967</v>
      </c>
      <c r="L917" s="2">
        <v>-2.3500000000000938</v>
      </c>
      <c r="M917" s="94">
        <v>69.859999999999971</v>
      </c>
      <c r="N917" s="45" t="e">
        <f>SUMIF([1]май2026!$A$5:$A$3260,$A$17:$A$1373,[1]май2026!$J$5:$J$3260)</f>
        <v>#VALUE!</v>
      </c>
      <c r="O917" s="45" t="e">
        <f>SUMIF([1]май2026!$A$5:$A$3260,$A$17:$A$1373,[1]май2026!$AE$5:$AE$3260)</f>
        <v>#VALUE!</v>
      </c>
      <c r="P917" s="45" t="e">
        <f>SUMIF([1]май2026!$A$5:$A$3260,$A$17:$A$1373,[1]май2026!$AF$5:$AF$3260)</f>
        <v>#VALUE!</v>
      </c>
      <c r="Q917" s="45" t="e">
        <f>SUMIF([1]май2026!$A$5:$A$3260,$A$17:$A$1373,[1]май2026!$AG$5:$AG$3260)</f>
        <v>#VALUE!</v>
      </c>
      <c r="R917" s="45" t="e">
        <f>SUMIF([1]май2026!$A$5:$A$3260,$A$17:$A$1373,[1]май2026!$AH$5:$AH$3260)</f>
        <v>#VALUE!</v>
      </c>
    </row>
    <row r="918" spans="1:83" s="7" customFormat="1" hidden="1" x14ac:dyDescent="0.25">
      <c r="A918" s="23"/>
      <c r="B918" s="3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 t="e">
        <f t="shared" ref="N918:R918" si="58">SUM(N920:N948)</f>
        <v>#VALUE!</v>
      </c>
      <c r="O918" s="9" t="e">
        <f t="shared" si="58"/>
        <v>#VALUE!</v>
      </c>
      <c r="P918" s="9" t="e">
        <f t="shared" si="58"/>
        <v>#VALUE!</v>
      </c>
      <c r="Q918" s="9" t="e">
        <f t="shared" si="58"/>
        <v>#VALUE!</v>
      </c>
      <c r="R918" s="9" t="e">
        <f t="shared" si="58"/>
        <v>#VALUE!</v>
      </c>
      <c r="S918" s="17"/>
    </row>
    <row r="919" spans="1:83" s="7" customFormat="1" ht="15.75" hidden="1" x14ac:dyDescent="0.25">
      <c r="A919" s="61"/>
      <c r="B919" s="80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114"/>
      <c r="N919" s="66"/>
      <c r="O919" s="66"/>
      <c r="P919" s="66"/>
      <c r="Q919" s="66"/>
      <c r="R919" s="66"/>
      <c r="S919" s="17"/>
    </row>
    <row r="920" spans="1:83" s="7" customFormat="1" ht="15.75" hidden="1" x14ac:dyDescent="0.25">
      <c r="A920" s="74"/>
      <c r="B920" s="7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94"/>
      <c r="N920" s="45" t="e">
        <f>SUMIF([1]май2026!$A$5:$A$3260,$A$17:$A$1373,[1]май2026!$J$5:$J$3260)</f>
        <v>#VALUE!</v>
      </c>
      <c r="O920" s="45" t="e">
        <f>SUMIF([1]май2026!$A$5:$A$3260,$A$17:$A$1373,[1]май2026!$AE$5:$AE$3260)</f>
        <v>#VALUE!</v>
      </c>
      <c r="P920" s="45" t="e">
        <f>SUMIF([1]май2026!$A$5:$A$3260,$A$17:$A$1373,[1]май2026!$AF$5:$AF$3260)</f>
        <v>#VALUE!</v>
      </c>
      <c r="Q920" s="45" t="e">
        <f>SUMIF([1]май2026!$A$5:$A$3260,$A$17:$A$1373,[1]май2026!$AG$5:$AG$3260)</f>
        <v>#VALUE!</v>
      </c>
      <c r="R920" s="45" t="e">
        <f>SUMIF([1]май2026!$A$5:$A$3260,$A$17:$A$1373,[1]май2026!$AH$5:$AH$3260)</f>
        <v>#VALUE!</v>
      </c>
      <c r="S920" s="17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</row>
    <row r="921" spans="1:83" s="7" customFormat="1" ht="15.75" hidden="1" x14ac:dyDescent="0.25">
      <c r="A921" s="74"/>
      <c r="B921" s="7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94"/>
      <c r="N921" s="45" t="e">
        <f>SUMIF([1]май2026!$A$5:$A$3260,$A$17:$A$1373,[1]май2026!$J$5:$J$3260)</f>
        <v>#VALUE!</v>
      </c>
      <c r="O921" s="45" t="e">
        <f>SUMIF([1]май2026!$A$5:$A$3260,$A$17:$A$1373,[1]май2026!$AE$5:$AE$3260)</f>
        <v>#VALUE!</v>
      </c>
      <c r="P921" s="45" t="e">
        <f>SUMIF([1]май2026!$A$5:$A$3260,$A$17:$A$1373,[1]май2026!$AF$5:$AF$3260)</f>
        <v>#VALUE!</v>
      </c>
      <c r="Q921" s="45" t="e">
        <f>SUMIF([1]май2026!$A$5:$A$3260,$A$17:$A$1373,[1]май2026!$AG$5:$AG$3260)</f>
        <v>#VALUE!</v>
      </c>
      <c r="R921" s="45" t="e">
        <f>SUMIF([1]май2026!$A$5:$A$3260,$A$17:$A$1373,[1]май2026!$AH$5:$AH$3260)</f>
        <v>#VALUE!</v>
      </c>
      <c r="S921" s="17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</row>
    <row r="922" spans="1:83" s="7" customFormat="1" ht="15.75" hidden="1" x14ac:dyDescent="0.25">
      <c r="A922" s="74"/>
      <c r="B922" s="7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94"/>
      <c r="N922" s="45" t="e">
        <f>SUMIF([1]май2026!$A$5:$A$3260,$A$17:$A$1373,[1]май2026!$J$5:$J$3260)</f>
        <v>#VALUE!</v>
      </c>
      <c r="O922" s="45" t="e">
        <f>SUMIF([1]май2026!$A$5:$A$3260,$A$17:$A$1373,[1]май2026!$AE$5:$AE$3260)</f>
        <v>#VALUE!</v>
      </c>
      <c r="P922" s="45" t="e">
        <f>SUMIF([1]май2026!$A$5:$A$3260,$A$17:$A$1373,[1]май2026!$AF$5:$AF$3260)</f>
        <v>#VALUE!</v>
      </c>
      <c r="Q922" s="45" t="e">
        <f>SUMIF([1]май2026!$A$5:$A$3260,$A$17:$A$1373,[1]май2026!$AG$5:$AG$3260)</f>
        <v>#VALUE!</v>
      </c>
      <c r="R922" s="45" t="e">
        <f>SUMIF([1]май2026!$A$5:$A$3260,$A$17:$A$1373,[1]май2026!$AH$5:$AH$3260)</f>
        <v>#VALUE!</v>
      </c>
      <c r="S922" s="17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</row>
    <row r="923" spans="1:83" s="7" customFormat="1" ht="15.75" hidden="1" x14ac:dyDescent="0.25">
      <c r="A923" s="74"/>
      <c r="B923" s="7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94"/>
      <c r="N923" s="45" t="e">
        <f>SUMIF([1]май2026!$A$5:$A$3260,$A$17:$A$1373,[1]май2026!$J$5:$J$3260)</f>
        <v>#VALUE!</v>
      </c>
      <c r="O923" s="45" t="e">
        <f>SUMIF([1]май2026!$A$5:$A$3260,$A$17:$A$1373,[1]май2026!$AE$5:$AE$3260)</f>
        <v>#VALUE!</v>
      </c>
      <c r="P923" s="45" t="e">
        <f>SUMIF([1]май2026!$A$5:$A$3260,$A$17:$A$1373,[1]май2026!$AF$5:$AF$3260)</f>
        <v>#VALUE!</v>
      </c>
      <c r="Q923" s="45" t="e">
        <f>SUMIF([1]май2026!$A$5:$A$3260,$A$17:$A$1373,[1]май2026!$AG$5:$AG$3260)</f>
        <v>#VALUE!</v>
      </c>
      <c r="R923" s="45" t="e">
        <f>SUMIF([1]май2026!$A$5:$A$3260,$A$17:$A$1373,[1]май2026!$AH$5:$AH$3260)</f>
        <v>#VALUE!</v>
      </c>
      <c r="S923" s="17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</row>
    <row r="924" spans="1:83" s="7" customFormat="1" ht="15.75" hidden="1" x14ac:dyDescent="0.25">
      <c r="A924" s="74"/>
      <c r="B924" s="7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94"/>
      <c r="N924" s="45" t="e">
        <f>SUMIF([1]май2026!$A$5:$A$3260,$A$17:$A$1373,[1]май2026!$J$5:$J$3260)</f>
        <v>#VALUE!</v>
      </c>
      <c r="O924" s="45" t="e">
        <f>SUMIF([1]май2026!$A$5:$A$3260,$A$17:$A$1373,[1]май2026!$AE$5:$AE$3260)</f>
        <v>#VALUE!</v>
      </c>
      <c r="P924" s="45" t="e">
        <f>SUMIF([1]май2026!$A$5:$A$3260,$A$17:$A$1373,[1]май2026!$AF$5:$AF$3260)</f>
        <v>#VALUE!</v>
      </c>
      <c r="Q924" s="45" t="e">
        <f>SUMIF([1]май2026!$A$5:$A$3260,$A$17:$A$1373,[1]май2026!$AG$5:$AG$3260)</f>
        <v>#VALUE!</v>
      </c>
      <c r="R924" s="45" t="e">
        <f>SUMIF([1]май2026!$A$5:$A$3260,$A$17:$A$1373,[1]май2026!$AH$5:$AH$3260)</f>
        <v>#VALUE!</v>
      </c>
      <c r="S924" s="17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</row>
    <row r="925" spans="1:83" s="7" customFormat="1" ht="15.75" hidden="1" x14ac:dyDescent="0.25">
      <c r="A925" s="74"/>
      <c r="B925" s="7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94"/>
      <c r="N925" s="45" t="e">
        <f>SUMIF([1]май2026!$A$5:$A$3260,$A$17:$A$1373,[1]май2026!$J$5:$J$3260)</f>
        <v>#VALUE!</v>
      </c>
      <c r="O925" s="45" t="e">
        <f>SUMIF([1]май2026!$A$5:$A$3260,$A$17:$A$1373,[1]май2026!$AE$5:$AE$3260)</f>
        <v>#VALUE!</v>
      </c>
      <c r="P925" s="45" t="e">
        <f>SUMIF([1]май2026!$A$5:$A$3260,$A$17:$A$1373,[1]май2026!$AF$5:$AF$3260)</f>
        <v>#VALUE!</v>
      </c>
      <c r="Q925" s="45" t="e">
        <f>SUMIF([1]май2026!$A$5:$A$3260,$A$17:$A$1373,[1]май2026!$AG$5:$AG$3260)</f>
        <v>#VALUE!</v>
      </c>
      <c r="R925" s="45" t="e">
        <f>SUMIF([1]май2026!$A$5:$A$3260,$A$17:$A$1373,[1]май2026!$AH$5:$AH$3260)</f>
        <v>#VALUE!</v>
      </c>
      <c r="S925" s="17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</row>
    <row r="926" spans="1:83" s="7" customFormat="1" ht="15.75" hidden="1" x14ac:dyDescent="0.25">
      <c r="A926" s="74"/>
      <c r="B926" s="7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94"/>
      <c r="N926" s="45" t="e">
        <f>SUMIF([1]май2026!$A$5:$A$3260,$A$17:$A$1373,[1]май2026!$J$5:$J$3260)</f>
        <v>#VALUE!</v>
      </c>
      <c r="O926" s="45" t="e">
        <f>SUMIF([1]май2026!$A$5:$A$3260,$A$17:$A$1373,[1]май2026!$AE$5:$AE$3260)</f>
        <v>#VALUE!</v>
      </c>
      <c r="P926" s="45" t="e">
        <f>SUMIF([1]май2026!$A$5:$A$3260,$A$17:$A$1373,[1]май2026!$AF$5:$AF$3260)</f>
        <v>#VALUE!</v>
      </c>
      <c r="Q926" s="45" t="e">
        <f>SUMIF([1]май2026!$A$5:$A$3260,$A$17:$A$1373,[1]май2026!$AG$5:$AG$3260)</f>
        <v>#VALUE!</v>
      </c>
      <c r="R926" s="45" t="e">
        <f>SUMIF([1]май2026!$A$5:$A$3260,$A$17:$A$1373,[1]май2026!$AH$5:$AH$3260)</f>
        <v>#VALUE!</v>
      </c>
      <c r="S926" s="17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</row>
    <row r="927" spans="1:83" s="7" customFormat="1" ht="15.75" hidden="1" x14ac:dyDescent="0.25">
      <c r="A927" s="74"/>
      <c r="B927" s="7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94"/>
      <c r="N927" s="45" t="e">
        <f>SUMIF([1]май2026!$A$5:$A$3260,$A$17:$A$1373,[1]май2026!$J$5:$J$3260)</f>
        <v>#VALUE!</v>
      </c>
      <c r="O927" s="45" t="e">
        <f>SUMIF([1]май2026!$A$5:$A$3260,$A$17:$A$1373,[1]май2026!$AE$5:$AE$3260)</f>
        <v>#VALUE!</v>
      </c>
      <c r="P927" s="45" t="e">
        <f>SUMIF([1]май2026!$A$5:$A$3260,$A$17:$A$1373,[1]май2026!$AF$5:$AF$3260)</f>
        <v>#VALUE!</v>
      </c>
      <c r="Q927" s="45" t="e">
        <f>SUMIF([1]май2026!$A$5:$A$3260,$A$17:$A$1373,[1]май2026!$AG$5:$AG$3260)</f>
        <v>#VALUE!</v>
      </c>
      <c r="R927" s="45" t="e">
        <f>SUMIF([1]май2026!$A$5:$A$3260,$A$17:$A$1373,[1]май2026!$AH$5:$AH$3260)</f>
        <v>#VALUE!</v>
      </c>
      <c r="S927" s="17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</row>
    <row r="928" spans="1:83" s="7" customFormat="1" ht="15.75" hidden="1" x14ac:dyDescent="0.25">
      <c r="A928" s="74"/>
      <c r="B928" s="12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94"/>
      <c r="N928" s="45" t="e">
        <f>SUMIF([1]май2026!$A$5:$A$3260,$A$17:$A$1373,[1]май2026!$J$5:$J$3260)</f>
        <v>#VALUE!</v>
      </c>
      <c r="O928" s="45" t="e">
        <f>SUMIF([1]май2026!$A$5:$A$3260,$A$17:$A$1373,[1]май2026!$AE$5:$AE$3260)</f>
        <v>#VALUE!</v>
      </c>
      <c r="P928" s="45" t="e">
        <f>SUMIF([1]май2026!$A$5:$A$3260,$A$17:$A$1373,[1]май2026!$AF$5:$AF$3260)</f>
        <v>#VALUE!</v>
      </c>
      <c r="Q928" s="45" t="e">
        <f>SUMIF([1]май2026!$A$5:$A$3260,$A$17:$A$1373,[1]май2026!$AG$5:$AG$3260)</f>
        <v>#VALUE!</v>
      </c>
      <c r="R928" s="45" t="e">
        <f>SUMIF([1]май2026!$A$5:$A$3260,$A$17:$A$1373,[1]май2026!$AH$5:$AH$3260)</f>
        <v>#VALUE!</v>
      </c>
      <c r="S928" s="17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</row>
    <row r="929" spans="1:182" ht="15.75" hidden="1" x14ac:dyDescent="0.25">
      <c r="A929" s="74"/>
      <c r="B929" s="7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94"/>
      <c r="N929" s="45" t="e">
        <f>SUMIF([1]май2026!$A$5:$A$3260,$A$17:$A$1373,[1]май2026!$J$5:$J$3260)</f>
        <v>#VALUE!</v>
      </c>
      <c r="O929" s="45" t="e">
        <f>SUMIF([1]май2026!$A$5:$A$3260,$A$17:$A$1373,[1]май2026!$AE$5:$AE$3260)</f>
        <v>#VALUE!</v>
      </c>
      <c r="P929" s="45" t="e">
        <f>SUMIF([1]май2026!$A$5:$A$3260,$A$17:$A$1373,[1]май2026!$AF$5:$AF$3260)</f>
        <v>#VALUE!</v>
      </c>
      <c r="Q929" s="45" t="e">
        <f>SUMIF([1]май2026!$A$5:$A$3260,$A$17:$A$1373,[1]май2026!$AG$5:$AG$3260)</f>
        <v>#VALUE!</v>
      </c>
      <c r="R929" s="45" t="e">
        <f>SUMIF([1]май2026!$A$5:$A$3260,$A$17:$A$1373,[1]май2026!$AH$5:$AH$3260)</f>
        <v>#VALUE!</v>
      </c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7"/>
      <c r="DZ929" s="7"/>
      <c r="EA929" s="7"/>
      <c r="EB929" s="7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</row>
    <row r="930" spans="1:182" ht="15.75" hidden="1" x14ac:dyDescent="0.25">
      <c r="A930" s="74"/>
      <c r="B930" s="7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94"/>
      <c r="N930" s="45" t="e">
        <f>SUMIF([1]май2026!$A$5:$A$3260,$A$17:$A$1373,[1]май2026!$J$5:$J$3260)</f>
        <v>#VALUE!</v>
      </c>
      <c r="O930" s="45" t="e">
        <f>SUMIF([1]май2026!$A$5:$A$3260,$A$17:$A$1373,[1]май2026!$AE$5:$AE$3260)</f>
        <v>#VALUE!</v>
      </c>
      <c r="P930" s="45" t="e">
        <f>SUMIF([1]май2026!$A$5:$A$3260,$A$17:$A$1373,[1]май2026!$AF$5:$AF$3260)</f>
        <v>#VALUE!</v>
      </c>
      <c r="Q930" s="45" t="e">
        <f>SUMIF([1]май2026!$A$5:$A$3260,$A$17:$A$1373,[1]май2026!$AG$5:$AG$3260)</f>
        <v>#VALUE!</v>
      </c>
      <c r="R930" s="45" t="e">
        <f>SUMIF([1]май2026!$A$5:$A$3260,$A$17:$A$1373,[1]май2026!$AH$5:$AH$3260)</f>
        <v>#VALUE!</v>
      </c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7"/>
      <c r="DZ930" s="7"/>
      <c r="EA930" s="7"/>
      <c r="EB930" s="7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</row>
    <row r="931" spans="1:182" ht="15.75" hidden="1" x14ac:dyDescent="0.25">
      <c r="A931" s="74"/>
      <c r="B931" s="7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94"/>
      <c r="N931" s="45" t="e">
        <f>SUMIF([1]май2026!$A$5:$A$3260,$A$17:$A$1373,[1]май2026!$J$5:$J$3260)</f>
        <v>#VALUE!</v>
      </c>
      <c r="O931" s="45" t="e">
        <f>SUMIF([1]май2026!$A$5:$A$3260,$A$17:$A$1373,[1]май2026!$AE$5:$AE$3260)</f>
        <v>#VALUE!</v>
      </c>
      <c r="P931" s="45" t="e">
        <f>SUMIF([1]май2026!$A$5:$A$3260,$A$17:$A$1373,[1]май2026!$AF$5:$AF$3260)</f>
        <v>#VALUE!</v>
      </c>
      <c r="Q931" s="45" t="e">
        <f>SUMIF([1]май2026!$A$5:$A$3260,$A$17:$A$1373,[1]май2026!$AG$5:$AG$3260)</f>
        <v>#VALUE!</v>
      </c>
      <c r="R931" s="45" t="e">
        <f>SUMIF([1]май2026!$A$5:$A$3260,$A$17:$A$1373,[1]май2026!$AH$5:$AH$3260)</f>
        <v>#VALUE!</v>
      </c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7"/>
      <c r="DZ931" s="7"/>
      <c r="EA931" s="7"/>
      <c r="EB931" s="7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</row>
    <row r="932" spans="1:182" ht="15.75" hidden="1" x14ac:dyDescent="0.25">
      <c r="A932" s="74"/>
      <c r="B932" s="7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94"/>
      <c r="N932" s="45" t="e">
        <f>SUMIF([1]май2026!$A$5:$A$3260,$A$17:$A$1373,[1]май2026!$J$5:$J$3260)</f>
        <v>#VALUE!</v>
      </c>
      <c r="O932" s="45" t="e">
        <f>SUMIF([1]май2026!$A$5:$A$3260,$A$17:$A$1373,[1]май2026!$AE$5:$AE$3260)</f>
        <v>#VALUE!</v>
      </c>
      <c r="P932" s="45" t="e">
        <f>SUMIF([1]май2026!$A$5:$A$3260,$A$17:$A$1373,[1]май2026!$AF$5:$AF$3260)</f>
        <v>#VALUE!</v>
      </c>
      <c r="Q932" s="45" t="e">
        <f>SUMIF([1]май2026!$A$5:$A$3260,$A$17:$A$1373,[1]май2026!$AG$5:$AG$3260)</f>
        <v>#VALUE!</v>
      </c>
      <c r="R932" s="45" t="e">
        <f>SUMIF([1]май2026!$A$5:$A$3260,$A$17:$A$1373,[1]май2026!$AH$5:$AH$3260)</f>
        <v>#VALUE!</v>
      </c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7"/>
      <c r="DZ932" s="7"/>
      <c r="EA932" s="7"/>
      <c r="EB932" s="7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</row>
    <row r="933" spans="1:182" ht="15.75" hidden="1" x14ac:dyDescent="0.25">
      <c r="A933" s="74"/>
      <c r="B933" s="7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94"/>
      <c r="N933" s="45" t="e">
        <f>SUMIF([1]май2026!$A$5:$A$3260,$A$17:$A$1373,[1]май2026!$J$5:$J$3260)</f>
        <v>#VALUE!</v>
      </c>
      <c r="O933" s="45" t="e">
        <f>SUMIF([1]май2026!$A$5:$A$3260,$A$17:$A$1373,[1]май2026!$AE$5:$AE$3260)</f>
        <v>#VALUE!</v>
      </c>
      <c r="P933" s="45" t="e">
        <f>SUMIF([1]май2026!$A$5:$A$3260,$A$17:$A$1373,[1]май2026!$AF$5:$AF$3260)</f>
        <v>#VALUE!</v>
      </c>
      <c r="Q933" s="45" t="e">
        <f>SUMIF([1]май2026!$A$5:$A$3260,$A$17:$A$1373,[1]май2026!$AG$5:$AG$3260)</f>
        <v>#VALUE!</v>
      </c>
      <c r="R933" s="45" t="e">
        <f>SUMIF([1]май2026!$A$5:$A$3260,$A$17:$A$1373,[1]май2026!$AH$5:$AH$3260)</f>
        <v>#VALUE!</v>
      </c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7"/>
      <c r="DZ933" s="7"/>
      <c r="EA933" s="7"/>
      <c r="EB933" s="7"/>
      <c r="EC933" s="7"/>
      <c r="ED933" s="7"/>
      <c r="EE933" s="7"/>
      <c r="EF933" s="7"/>
      <c r="EG933" s="7"/>
      <c r="EH933" s="7"/>
      <c r="EI933" s="7"/>
      <c r="EJ933" s="7"/>
      <c r="EK933" s="7"/>
      <c r="EL933" s="7"/>
      <c r="EM933" s="7"/>
      <c r="EN933" s="7"/>
      <c r="EO933" s="7"/>
      <c r="EP933" s="7"/>
      <c r="EQ933" s="7"/>
      <c r="ER933" s="7"/>
      <c r="ES933" s="7"/>
      <c r="ET933" s="7"/>
      <c r="EU933" s="7"/>
      <c r="EV933" s="7"/>
      <c r="EW933" s="7"/>
      <c r="EX933" s="7"/>
      <c r="EY933" s="7"/>
      <c r="EZ933" s="7"/>
      <c r="FA933" s="7"/>
      <c r="FB933" s="7"/>
      <c r="FC933" s="7"/>
      <c r="FD933" s="7"/>
      <c r="FE933" s="7"/>
      <c r="FF933" s="7"/>
      <c r="FG933" s="7"/>
      <c r="FH933" s="7"/>
      <c r="FI933" s="7"/>
      <c r="FJ933" s="7"/>
      <c r="FK933" s="7"/>
      <c r="FL933" s="7"/>
      <c r="FM933" s="7"/>
      <c r="FN933" s="7"/>
      <c r="FO933" s="7"/>
      <c r="FP933" s="7"/>
      <c r="FQ933" s="7"/>
      <c r="FR933" s="7"/>
      <c r="FS933" s="7"/>
      <c r="FT933" s="7"/>
      <c r="FU933" s="7"/>
      <c r="FV933" s="7"/>
      <c r="FW933" s="7"/>
      <c r="FX933" s="7"/>
      <c r="FY933" s="7"/>
      <c r="FZ933" s="7"/>
    </row>
    <row r="934" spans="1:182" ht="15.75" hidden="1" x14ac:dyDescent="0.25">
      <c r="A934" s="74"/>
      <c r="B934" s="7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94"/>
      <c r="N934" s="45" t="e">
        <f>SUMIF([1]май2026!$A$5:$A$3260,$A$17:$A$1373,[1]май2026!$J$5:$J$3260)</f>
        <v>#VALUE!</v>
      </c>
      <c r="O934" s="45" t="e">
        <f>SUMIF([1]май2026!$A$5:$A$3260,$A$17:$A$1373,[1]май2026!$AE$5:$AE$3260)</f>
        <v>#VALUE!</v>
      </c>
      <c r="P934" s="45" t="e">
        <f>SUMIF([1]май2026!$A$5:$A$3260,$A$17:$A$1373,[1]май2026!$AF$5:$AF$3260)</f>
        <v>#VALUE!</v>
      </c>
      <c r="Q934" s="45" t="e">
        <f>SUMIF([1]май2026!$A$5:$A$3260,$A$17:$A$1373,[1]май2026!$AG$5:$AG$3260)</f>
        <v>#VALUE!</v>
      </c>
      <c r="R934" s="45" t="e">
        <f>SUMIF([1]май2026!$A$5:$A$3260,$A$17:$A$1373,[1]май2026!$AH$5:$AH$3260)</f>
        <v>#VALUE!</v>
      </c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</row>
    <row r="935" spans="1:182" ht="15.75" hidden="1" x14ac:dyDescent="0.25">
      <c r="A935" s="74"/>
      <c r="B935" s="7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94"/>
      <c r="N935" s="45" t="e">
        <f>SUMIF([1]май2026!$A$5:$A$3260,$A$17:$A$1373,[1]май2026!$J$5:$J$3260)</f>
        <v>#VALUE!</v>
      </c>
      <c r="O935" s="45" t="e">
        <f>SUMIF([1]май2026!$A$5:$A$3260,$A$17:$A$1373,[1]май2026!$AE$5:$AE$3260)</f>
        <v>#VALUE!</v>
      </c>
      <c r="P935" s="45" t="e">
        <f>SUMIF([1]май2026!$A$5:$A$3260,$A$17:$A$1373,[1]май2026!$AF$5:$AF$3260)</f>
        <v>#VALUE!</v>
      </c>
      <c r="Q935" s="45" t="e">
        <f>SUMIF([1]май2026!$A$5:$A$3260,$A$17:$A$1373,[1]май2026!$AG$5:$AG$3260)</f>
        <v>#VALUE!</v>
      </c>
      <c r="R935" s="45" t="e">
        <f>SUMIF([1]май2026!$A$5:$A$3260,$A$17:$A$1373,[1]май2026!$AH$5:$AH$3260)</f>
        <v>#VALUE!</v>
      </c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7"/>
      <c r="DZ935" s="7"/>
      <c r="EA935" s="7"/>
      <c r="EB935" s="7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</row>
    <row r="936" spans="1:182" ht="15.75" hidden="1" x14ac:dyDescent="0.25">
      <c r="A936" s="74"/>
      <c r="B936" s="7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94"/>
      <c r="N936" s="45" t="e">
        <f>SUMIF([1]май2026!$A$5:$A$3260,$A$17:$A$1373,[1]май2026!$J$5:$J$3260)</f>
        <v>#VALUE!</v>
      </c>
      <c r="O936" s="45" t="e">
        <f>SUMIF([1]май2026!$A$5:$A$3260,$A$17:$A$1373,[1]май2026!$AE$5:$AE$3260)</f>
        <v>#VALUE!</v>
      </c>
      <c r="P936" s="45" t="e">
        <f>SUMIF([1]май2026!$A$5:$A$3260,$A$17:$A$1373,[1]май2026!$AF$5:$AF$3260)</f>
        <v>#VALUE!</v>
      </c>
      <c r="Q936" s="45" t="e">
        <f>SUMIF([1]май2026!$A$5:$A$3260,$A$17:$A$1373,[1]май2026!$AG$5:$AG$3260)</f>
        <v>#VALUE!</v>
      </c>
      <c r="R936" s="45" t="e">
        <f>SUMIF([1]май2026!$A$5:$A$3260,$A$17:$A$1373,[1]май2026!$AH$5:$AH$3260)</f>
        <v>#VALUE!</v>
      </c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7"/>
      <c r="DZ936" s="7"/>
      <c r="EA936" s="7"/>
      <c r="EB936" s="7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</row>
    <row r="937" spans="1:182" ht="15.75" hidden="1" x14ac:dyDescent="0.25">
      <c r="A937" s="74"/>
      <c r="B937" s="7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94"/>
      <c r="N937" s="45" t="e">
        <f>SUMIF([1]май2026!$A$5:$A$3260,$A$17:$A$1373,[1]май2026!$J$5:$J$3260)</f>
        <v>#VALUE!</v>
      </c>
      <c r="O937" s="45" t="e">
        <f>SUMIF([1]май2026!$A$5:$A$3260,$A$17:$A$1373,[1]май2026!$AE$5:$AE$3260)</f>
        <v>#VALUE!</v>
      </c>
      <c r="P937" s="45" t="e">
        <f>SUMIF([1]май2026!$A$5:$A$3260,$A$17:$A$1373,[1]май2026!$AF$5:$AF$3260)</f>
        <v>#VALUE!</v>
      </c>
      <c r="Q937" s="45" t="e">
        <f>SUMIF([1]май2026!$A$5:$A$3260,$A$17:$A$1373,[1]май2026!$AG$5:$AG$3260)</f>
        <v>#VALUE!</v>
      </c>
      <c r="R937" s="45" t="e">
        <f>SUMIF([1]май2026!$A$5:$A$3260,$A$17:$A$1373,[1]май2026!$AH$5:$AH$3260)</f>
        <v>#VALUE!</v>
      </c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</row>
    <row r="938" spans="1:182" ht="15.75" hidden="1" x14ac:dyDescent="0.25">
      <c r="A938" s="74"/>
      <c r="B938" s="7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94"/>
      <c r="N938" s="45" t="e">
        <f>SUMIF([1]май2026!$A$5:$A$3260,$A$17:$A$1373,[1]май2026!$J$5:$J$3260)</f>
        <v>#VALUE!</v>
      </c>
      <c r="O938" s="45" t="e">
        <f>SUMIF([1]май2026!$A$5:$A$3260,$A$17:$A$1373,[1]май2026!$AE$5:$AE$3260)</f>
        <v>#VALUE!</v>
      </c>
      <c r="P938" s="45" t="e">
        <f>SUMIF([1]май2026!$A$5:$A$3260,$A$17:$A$1373,[1]май2026!$AF$5:$AF$3260)</f>
        <v>#VALUE!</v>
      </c>
      <c r="Q938" s="45" t="e">
        <f>SUMIF([1]май2026!$A$5:$A$3260,$A$17:$A$1373,[1]май2026!$AG$5:$AG$3260)</f>
        <v>#VALUE!</v>
      </c>
      <c r="R938" s="45" t="e">
        <f>SUMIF([1]май2026!$A$5:$A$3260,$A$17:$A$1373,[1]май2026!$AH$5:$AH$3260)</f>
        <v>#VALUE!</v>
      </c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7"/>
      <c r="DZ938" s="7"/>
      <c r="EA938" s="7"/>
      <c r="EB938" s="7"/>
      <c r="EC938" s="7"/>
      <c r="ED938" s="7"/>
      <c r="EE938" s="7"/>
      <c r="EF938" s="7"/>
      <c r="EG938" s="7"/>
      <c r="EH938" s="7"/>
      <c r="EI938" s="7"/>
      <c r="EJ938" s="7"/>
      <c r="EK938" s="7"/>
      <c r="EL938" s="7"/>
      <c r="EM938" s="7"/>
      <c r="EN938" s="7"/>
      <c r="EO938" s="7"/>
      <c r="EP938" s="7"/>
      <c r="EQ938" s="7"/>
      <c r="ER938" s="7"/>
      <c r="ES938" s="7"/>
      <c r="ET938" s="7"/>
      <c r="EU938" s="7"/>
      <c r="EV938" s="7"/>
      <c r="EW938" s="7"/>
      <c r="EX938" s="7"/>
      <c r="EY938" s="7"/>
      <c r="EZ938" s="7"/>
      <c r="FA938" s="7"/>
      <c r="FB938" s="7"/>
      <c r="FC938" s="7"/>
      <c r="FD938" s="7"/>
      <c r="FE938" s="7"/>
      <c r="FF938" s="7"/>
      <c r="FG938" s="7"/>
      <c r="FH938" s="7"/>
      <c r="FI938" s="7"/>
      <c r="FJ938" s="7"/>
      <c r="FK938" s="7"/>
      <c r="FL938" s="7"/>
      <c r="FM938" s="7"/>
      <c r="FN938" s="7"/>
      <c r="FO938" s="7"/>
      <c r="FP938" s="7"/>
      <c r="FQ938" s="7"/>
      <c r="FR938" s="7"/>
      <c r="FS938" s="7"/>
      <c r="FT938" s="7"/>
      <c r="FU938" s="7"/>
      <c r="FV938" s="7"/>
      <c r="FW938" s="7"/>
      <c r="FX938" s="7"/>
      <c r="FY938" s="7"/>
      <c r="FZ938" s="7"/>
    </row>
    <row r="939" spans="1:182" ht="15.75" hidden="1" x14ac:dyDescent="0.25">
      <c r="A939" s="74"/>
      <c r="B939" s="7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94"/>
      <c r="N939" s="45" t="e">
        <f>SUMIF([1]май2026!$A$5:$A$3260,$A$17:$A$1373,[1]май2026!$J$5:$J$3260)</f>
        <v>#VALUE!</v>
      </c>
      <c r="O939" s="45" t="e">
        <f>SUMIF([1]май2026!$A$5:$A$3260,$A$17:$A$1373,[1]май2026!$AE$5:$AE$3260)</f>
        <v>#VALUE!</v>
      </c>
      <c r="P939" s="45" t="e">
        <f>SUMIF([1]май2026!$A$5:$A$3260,$A$17:$A$1373,[1]май2026!$AF$5:$AF$3260)</f>
        <v>#VALUE!</v>
      </c>
      <c r="Q939" s="45" t="e">
        <f>SUMIF([1]май2026!$A$5:$A$3260,$A$17:$A$1373,[1]май2026!$AG$5:$AG$3260)</f>
        <v>#VALUE!</v>
      </c>
      <c r="R939" s="45" t="e">
        <f>SUMIF([1]май2026!$A$5:$A$3260,$A$17:$A$1373,[1]май2026!$AH$5:$AH$3260)</f>
        <v>#VALUE!</v>
      </c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7"/>
      <c r="DZ939" s="7"/>
      <c r="EA939" s="7"/>
      <c r="EB939" s="7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</row>
    <row r="940" spans="1:182" ht="15.75" hidden="1" x14ac:dyDescent="0.25">
      <c r="A940" s="74"/>
      <c r="B940" s="7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94"/>
      <c r="N940" s="45" t="e">
        <f>SUMIF([1]май2026!$A$5:$A$3260,$A$17:$A$1373,[1]май2026!$J$5:$J$3260)</f>
        <v>#VALUE!</v>
      </c>
      <c r="O940" s="45" t="e">
        <f>SUMIF([1]май2026!$A$5:$A$3260,$A$17:$A$1373,[1]май2026!$AE$5:$AE$3260)</f>
        <v>#VALUE!</v>
      </c>
      <c r="P940" s="45" t="e">
        <f>SUMIF([1]май2026!$A$5:$A$3260,$A$17:$A$1373,[1]май2026!$AF$5:$AF$3260)</f>
        <v>#VALUE!</v>
      </c>
      <c r="Q940" s="45" t="e">
        <f>SUMIF([1]май2026!$A$5:$A$3260,$A$17:$A$1373,[1]май2026!$AG$5:$AG$3260)</f>
        <v>#VALUE!</v>
      </c>
      <c r="R940" s="45" t="e">
        <f>SUMIF([1]май2026!$A$5:$A$3260,$A$17:$A$1373,[1]май2026!$AH$5:$AH$3260)</f>
        <v>#VALUE!</v>
      </c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7"/>
      <c r="DZ940" s="7"/>
      <c r="EA940" s="7"/>
      <c r="EB940" s="7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</row>
    <row r="941" spans="1:182" ht="15.75" hidden="1" x14ac:dyDescent="0.25">
      <c r="A941" s="74"/>
      <c r="B941" s="7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94"/>
      <c r="N941" s="45" t="e">
        <f>SUMIF([1]май2026!$A$5:$A$3260,$A$17:$A$1373,[1]май2026!$J$5:$J$3260)</f>
        <v>#VALUE!</v>
      </c>
      <c r="O941" s="45" t="e">
        <f>SUMIF([1]май2026!$A$5:$A$3260,$A$17:$A$1373,[1]май2026!$AE$5:$AE$3260)</f>
        <v>#VALUE!</v>
      </c>
      <c r="P941" s="45" t="e">
        <f>SUMIF([1]май2026!$A$5:$A$3260,$A$17:$A$1373,[1]май2026!$AF$5:$AF$3260)</f>
        <v>#VALUE!</v>
      </c>
      <c r="Q941" s="45" t="e">
        <f>SUMIF([1]май2026!$A$5:$A$3260,$A$17:$A$1373,[1]май2026!$AG$5:$AG$3260)</f>
        <v>#VALUE!</v>
      </c>
      <c r="R941" s="45" t="e">
        <f>SUMIF([1]май2026!$A$5:$A$3260,$A$17:$A$1373,[1]май2026!$AH$5:$AH$3260)</f>
        <v>#VALUE!</v>
      </c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</row>
    <row r="942" spans="1:182" ht="15.75" hidden="1" x14ac:dyDescent="0.25">
      <c r="A942" s="74"/>
      <c r="B942" s="7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94"/>
      <c r="N942" s="45" t="e">
        <f>SUMIF([1]май2026!$A$5:$A$3260,$A$17:$A$1373,[1]май2026!$J$5:$J$3260)</f>
        <v>#VALUE!</v>
      </c>
      <c r="O942" s="45" t="e">
        <f>SUMIF([1]май2026!$A$5:$A$3260,$A$17:$A$1373,[1]май2026!$AE$5:$AE$3260)</f>
        <v>#VALUE!</v>
      </c>
      <c r="P942" s="45" t="e">
        <f>SUMIF([1]май2026!$A$5:$A$3260,$A$17:$A$1373,[1]май2026!$AF$5:$AF$3260)</f>
        <v>#VALUE!</v>
      </c>
      <c r="Q942" s="45" t="e">
        <f>SUMIF([1]май2026!$A$5:$A$3260,$A$17:$A$1373,[1]май2026!$AG$5:$AG$3260)</f>
        <v>#VALUE!</v>
      </c>
      <c r="R942" s="45" t="e">
        <f>SUMIF([1]май2026!$A$5:$A$3260,$A$17:$A$1373,[1]май2026!$AH$5:$AH$3260)</f>
        <v>#VALUE!</v>
      </c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</row>
    <row r="943" spans="1:182" ht="15.75" hidden="1" x14ac:dyDescent="0.25">
      <c r="A943" s="74"/>
      <c r="B943" s="7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94"/>
      <c r="N943" s="45" t="e">
        <f>SUMIF([1]май2026!$A$5:$A$3260,$A$17:$A$1373,[1]май2026!$J$5:$J$3260)</f>
        <v>#VALUE!</v>
      </c>
      <c r="O943" s="45" t="e">
        <f>SUMIF([1]май2026!$A$5:$A$3260,$A$17:$A$1373,[1]май2026!$AE$5:$AE$3260)</f>
        <v>#VALUE!</v>
      </c>
      <c r="P943" s="45" t="e">
        <f>SUMIF([1]май2026!$A$5:$A$3260,$A$17:$A$1373,[1]май2026!$AF$5:$AF$3260)</f>
        <v>#VALUE!</v>
      </c>
      <c r="Q943" s="45" t="e">
        <f>SUMIF([1]май2026!$A$5:$A$3260,$A$17:$A$1373,[1]май2026!$AG$5:$AG$3260)</f>
        <v>#VALUE!</v>
      </c>
      <c r="R943" s="45" t="e">
        <f>SUMIF([1]май2026!$A$5:$A$3260,$A$17:$A$1373,[1]май2026!$AH$5:$AH$3260)</f>
        <v>#VALUE!</v>
      </c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</row>
    <row r="944" spans="1:182" ht="15.75" hidden="1" x14ac:dyDescent="0.25">
      <c r="A944" s="81"/>
      <c r="B944" s="12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94"/>
      <c r="N944" s="45" t="e">
        <f>SUMIF([1]май2026!$A$5:$A$3260,$A$17:$A$1373,[1]май2026!$J$5:$J$3260)</f>
        <v>#VALUE!</v>
      </c>
      <c r="O944" s="45" t="e">
        <f>SUMIF([1]май2026!$A$5:$A$3260,$A$17:$A$1373,[1]май2026!$AE$5:$AE$3260)</f>
        <v>#VALUE!</v>
      </c>
      <c r="P944" s="45" t="e">
        <f>SUMIF([1]май2026!$A$5:$A$3260,$A$17:$A$1373,[1]май2026!$AF$5:$AF$3260)</f>
        <v>#VALUE!</v>
      </c>
      <c r="Q944" s="45" t="e">
        <f>SUMIF([1]май2026!$A$5:$A$3260,$A$17:$A$1373,[1]май2026!$AG$5:$AG$3260)</f>
        <v>#VALUE!</v>
      </c>
      <c r="R944" s="45" t="e">
        <f>SUMIF([1]май2026!$A$5:$A$3260,$A$17:$A$1373,[1]май2026!$AH$5:$AH$3260)</f>
        <v>#VALUE!</v>
      </c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7"/>
      <c r="DZ944" s="7"/>
      <c r="EA944" s="7"/>
      <c r="EB944" s="7"/>
      <c r="EC944" s="7"/>
      <c r="ED944" s="7"/>
      <c r="EE944" s="7"/>
      <c r="EF944" s="7"/>
      <c r="EG944" s="7"/>
      <c r="EH944" s="7"/>
      <c r="EI944" s="7"/>
      <c r="EJ944" s="7"/>
      <c r="EK944" s="7"/>
      <c r="EL944" s="7"/>
      <c r="EM944" s="7"/>
      <c r="EN944" s="7"/>
      <c r="EO944" s="7"/>
      <c r="EP944" s="7"/>
      <c r="EQ944" s="7"/>
      <c r="ER944" s="7"/>
      <c r="ES944" s="7"/>
      <c r="ET944" s="7"/>
      <c r="EU944" s="7"/>
      <c r="EV944" s="7"/>
      <c r="EW944" s="7"/>
      <c r="EX944" s="7"/>
      <c r="EY944" s="7"/>
      <c r="EZ944" s="7"/>
      <c r="FA944" s="7"/>
      <c r="FB944" s="7"/>
      <c r="FC944" s="7"/>
      <c r="FD944" s="7"/>
      <c r="FE944" s="7"/>
      <c r="FF944" s="7"/>
      <c r="FG944" s="7"/>
      <c r="FH944" s="7"/>
      <c r="FI944" s="7"/>
      <c r="FJ944" s="7"/>
      <c r="FK944" s="7"/>
      <c r="FL944" s="7"/>
      <c r="FM944" s="7"/>
      <c r="FN944" s="7"/>
      <c r="FO944" s="7"/>
      <c r="FP944" s="7"/>
      <c r="FQ944" s="7"/>
      <c r="FR944" s="7"/>
      <c r="FS944" s="7"/>
      <c r="FT944" s="7"/>
      <c r="FU944" s="7"/>
      <c r="FV944" s="7"/>
      <c r="FW944" s="7"/>
      <c r="FX944" s="7"/>
      <c r="FY944" s="7"/>
      <c r="FZ944" s="7"/>
    </row>
    <row r="945" spans="1:83" s="7" customFormat="1" ht="15.75" hidden="1" x14ac:dyDescent="0.25">
      <c r="A945" s="81"/>
      <c r="B945" s="12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94"/>
      <c r="N945" s="45" t="e">
        <f>SUMIF([1]май2026!$A$5:$A$3260,$A$17:$A$1373,[1]май2026!$J$5:$J$3260)</f>
        <v>#VALUE!</v>
      </c>
      <c r="O945" s="45" t="e">
        <f>SUMIF([1]май2026!$A$5:$A$3260,$A$17:$A$1373,[1]май2026!$AE$5:$AE$3260)</f>
        <v>#VALUE!</v>
      </c>
      <c r="P945" s="45" t="e">
        <f>SUMIF([1]май2026!$A$5:$A$3260,$A$17:$A$1373,[1]май2026!$AF$5:$AF$3260)</f>
        <v>#VALUE!</v>
      </c>
      <c r="Q945" s="45" t="e">
        <f>SUMIF([1]май2026!$A$5:$A$3260,$A$17:$A$1373,[1]май2026!$AG$5:$AG$3260)</f>
        <v>#VALUE!</v>
      </c>
      <c r="R945" s="45" t="e">
        <f>SUMIF([1]май2026!$A$5:$A$3260,$A$17:$A$1373,[1]май2026!$AH$5:$AH$3260)</f>
        <v>#VALUE!</v>
      </c>
      <c r="S945" s="17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  <c r="BS945" s="5"/>
      <c r="BT945" s="5"/>
      <c r="BU945" s="5"/>
      <c r="BV945" s="5"/>
      <c r="BW945" s="5"/>
      <c r="BX945" s="5"/>
      <c r="BY945" s="5"/>
      <c r="BZ945" s="5"/>
      <c r="CA945" s="5"/>
      <c r="CB945" s="5"/>
      <c r="CC945" s="5"/>
      <c r="CD945" s="5"/>
      <c r="CE945" s="5"/>
    </row>
    <row r="946" spans="1:83" s="7" customFormat="1" ht="15.75" hidden="1" x14ac:dyDescent="0.25">
      <c r="A946" s="81"/>
      <c r="B946" s="12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94"/>
      <c r="N946" s="45" t="e">
        <f>SUMIF([1]май2026!$A$5:$A$3260,$A$17:$A$1373,[1]май2026!$J$5:$J$3260)</f>
        <v>#VALUE!</v>
      </c>
      <c r="O946" s="45" t="e">
        <f>SUMIF([1]май2026!$A$5:$A$3260,$A$17:$A$1373,[1]май2026!$AE$5:$AE$3260)</f>
        <v>#VALUE!</v>
      </c>
      <c r="P946" s="45" t="e">
        <f>SUMIF([1]май2026!$A$5:$A$3260,$A$17:$A$1373,[1]май2026!$AF$5:$AF$3260)</f>
        <v>#VALUE!</v>
      </c>
      <c r="Q946" s="45" t="e">
        <f>SUMIF([1]май2026!$A$5:$A$3260,$A$17:$A$1373,[1]май2026!$AG$5:$AG$3260)</f>
        <v>#VALUE!</v>
      </c>
      <c r="R946" s="45" t="e">
        <f>SUMIF([1]май2026!$A$5:$A$3260,$A$17:$A$1373,[1]май2026!$AH$5:$AH$3260)</f>
        <v>#VALUE!</v>
      </c>
      <c r="S946" s="17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/>
      <c r="CE946" s="5"/>
    </row>
    <row r="947" spans="1:83" s="7" customFormat="1" ht="15.75" hidden="1" x14ac:dyDescent="0.25">
      <c r="A947" s="81"/>
      <c r="B947" s="12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94"/>
      <c r="N947" s="45" t="e">
        <f>SUMIF([1]май2026!$A$5:$A$3260,$A$17:$A$1373,[1]май2026!$J$5:$J$3260)</f>
        <v>#VALUE!</v>
      </c>
      <c r="O947" s="45" t="e">
        <f>SUMIF([1]май2026!$A$5:$A$3260,$A$17:$A$1373,[1]май2026!$AE$5:$AE$3260)</f>
        <v>#VALUE!</v>
      </c>
      <c r="P947" s="45" t="e">
        <f>SUMIF([1]май2026!$A$5:$A$3260,$A$17:$A$1373,[1]май2026!$AF$5:$AF$3260)</f>
        <v>#VALUE!</v>
      </c>
      <c r="Q947" s="45" t="e">
        <f>SUMIF([1]май2026!$A$5:$A$3260,$A$17:$A$1373,[1]май2026!$AG$5:$AG$3260)</f>
        <v>#VALUE!</v>
      </c>
      <c r="R947" s="45" t="e">
        <f>SUMIF([1]май2026!$A$5:$A$3260,$A$17:$A$1373,[1]май2026!$AH$5:$AH$3260)</f>
        <v>#VALUE!</v>
      </c>
      <c r="S947" s="17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  <c r="BS947" s="5"/>
      <c r="BT947" s="5"/>
      <c r="BU947" s="5"/>
      <c r="BV947" s="5"/>
      <c r="BW947" s="5"/>
      <c r="BX947" s="5"/>
      <c r="BY947" s="5"/>
      <c r="BZ947" s="5"/>
      <c r="CA947" s="5"/>
      <c r="CB947" s="5"/>
      <c r="CC947" s="5"/>
      <c r="CD947" s="5"/>
      <c r="CE947" s="5"/>
    </row>
    <row r="948" spans="1:83" s="7" customFormat="1" ht="15.75" hidden="1" x14ac:dyDescent="0.25">
      <c r="A948" s="81"/>
      <c r="B948" s="12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94"/>
      <c r="N948" s="45" t="e">
        <f>SUMIF([1]май2026!$A$5:$A$3260,$A$17:$A$1373,[1]май2026!$J$5:$J$3260)</f>
        <v>#VALUE!</v>
      </c>
      <c r="O948" s="45" t="e">
        <f>SUMIF([1]май2026!$A$5:$A$3260,$A$17:$A$1373,[1]май2026!$AE$5:$AE$3260)</f>
        <v>#VALUE!</v>
      </c>
      <c r="P948" s="45" t="e">
        <f>SUMIF([1]май2026!$A$5:$A$3260,$A$17:$A$1373,[1]май2026!$AF$5:$AF$3260)</f>
        <v>#VALUE!</v>
      </c>
      <c r="Q948" s="45" t="e">
        <f>SUMIF([1]май2026!$A$5:$A$3260,$A$17:$A$1373,[1]май2026!$AG$5:$AG$3260)</f>
        <v>#VALUE!</v>
      </c>
      <c r="R948" s="45" t="e">
        <f>SUMIF([1]май2026!$A$5:$A$3260,$A$17:$A$1373,[1]май2026!$AH$5:$AH$3260)</f>
        <v>#VALUE!</v>
      </c>
      <c r="S948" s="17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  <c r="BS948" s="5"/>
      <c r="BT948" s="5"/>
      <c r="BU948" s="5"/>
      <c r="BV948" s="5"/>
      <c r="BW948" s="5"/>
      <c r="BX948" s="5"/>
      <c r="BY948" s="5"/>
      <c r="BZ948" s="5"/>
      <c r="CA948" s="5"/>
      <c r="CB948" s="5"/>
      <c r="CC948" s="5"/>
      <c r="CD948" s="5"/>
      <c r="CE948" s="5"/>
    </row>
    <row r="949" spans="1:83" x14ac:dyDescent="0.25">
      <c r="A949" s="23"/>
      <c r="B949" s="14" t="s">
        <v>19</v>
      </c>
      <c r="C949" s="9">
        <v>84.03</v>
      </c>
      <c r="D949" s="9">
        <v>370.4</v>
      </c>
      <c r="E949" s="9">
        <v>384.57</v>
      </c>
      <c r="F949" s="9">
        <v>103.82559395248381</v>
      </c>
      <c r="G949" s="9">
        <v>-14.170000000000016</v>
      </c>
      <c r="H949" s="9">
        <v>72.210000000000065</v>
      </c>
      <c r="I949" s="9">
        <v>69.8599999999999</v>
      </c>
      <c r="J949" s="9">
        <v>72.209999999999994</v>
      </c>
      <c r="K949" s="9">
        <v>103.36387059833967</v>
      </c>
      <c r="L949" s="9">
        <v>-2.3500000000000938</v>
      </c>
      <c r="M949" s="9">
        <v>69.859999999999971</v>
      </c>
      <c r="N949" s="9" t="e">
        <f t="shared" ref="N949:R949" si="59">N845+N882+N901+N887+N898+N918</f>
        <v>#VALUE!</v>
      </c>
      <c r="O949" s="9" t="e">
        <f t="shared" si="59"/>
        <v>#VALUE!</v>
      </c>
      <c r="P949" s="9" t="e">
        <f t="shared" si="59"/>
        <v>#VALUE!</v>
      </c>
      <c r="Q949" s="9" t="e">
        <f t="shared" si="59"/>
        <v>#VALUE!</v>
      </c>
      <c r="R949" s="9" t="e">
        <f t="shared" si="59"/>
        <v>#VALUE!</v>
      </c>
    </row>
    <row r="950" spans="1:83" x14ac:dyDescent="0.25">
      <c r="A950" s="23"/>
      <c r="B950" s="3" t="s">
        <v>17</v>
      </c>
      <c r="C950" s="2"/>
      <c r="D950" s="2"/>
      <c r="E950" s="2"/>
      <c r="F950" s="2" t="e">
        <v>#DIV/0!</v>
      </c>
      <c r="G950" s="2"/>
      <c r="H950" s="2"/>
      <c r="I950" s="2"/>
      <c r="J950" s="2"/>
      <c r="K950" s="2" t="e">
        <v>#DIV/0!</v>
      </c>
      <c r="L950" s="2"/>
      <c r="M950" s="94"/>
      <c r="N950" s="56"/>
      <c r="O950" s="56"/>
      <c r="P950" s="56"/>
      <c r="Q950" s="56"/>
      <c r="R950" s="56"/>
    </row>
    <row r="951" spans="1:83" hidden="1" x14ac:dyDescent="0.25">
      <c r="A951" s="23"/>
      <c r="B951" s="3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48"/>
      <c r="N951" s="55">
        <f t="shared" ref="N951:R951" si="60">SUM(N952:N952)</f>
        <v>0</v>
      </c>
      <c r="O951" s="55">
        <f t="shared" si="60"/>
        <v>0</v>
      </c>
      <c r="P951" s="55">
        <f t="shared" si="60"/>
        <v>0</v>
      </c>
      <c r="Q951" s="55">
        <f t="shared" si="60"/>
        <v>0</v>
      </c>
      <c r="R951" s="55">
        <f t="shared" si="60"/>
        <v>0</v>
      </c>
    </row>
    <row r="952" spans="1:83" s="20" customFormat="1" hidden="1" x14ac:dyDescent="0.25">
      <c r="A952" s="24">
        <v>0</v>
      </c>
      <c r="B952" s="18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12"/>
      <c r="N952" s="57"/>
      <c r="O952" s="57"/>
      <c r="P952" s="57"/>
      <c r="Q952" s="57"/>
      <c r="R952" s="57"/>
      <c r="S952" s="17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  <c r="BU952" s="5"/>
      <c r="BV952" s="5"/>
      <c r="BW952" s="5"/>
      <c r="BX952" s="5"/>
      <c r="BY952" s="5"/>
      <c r="BZ952" s="5"/>
      <c r="CA952" s="5"/>
      <c r="CB952" s="5"/>
      <c r="CC952" s="5"/>
      <c r="CD952" s="5"/>
      <c r="CE952" s="5"/>
    </row>
    <row r="953" spans="1:83" hidden="1" x14ac:dyDescent="0.25">
      <c r="A953" s="23"/>
      <c r="B953" s="3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48"/>
      <c r="N953" s="55">
        <f t="shared" ref="N953:R953" si="61">SUM(N954:N954)</f>
        <v>0</v>
      </c>
      <c r="O953" s="55">
        <f t="shared" si="61"/>
        <v>0</v>
      </c>
      <c r="P953" s="55">
        <f t="shared" si="61"/>
        <v>0</v>
      </c>
      <c r="Q953" s="55">
        <f t="shared" si="61"/>
        <v>0</v>
      </c>
      <c r="R953" s="55">
        <f t="shared" si="61"/>
        <v>0</v>
      </c>
    </row>
    <row r="954" spans="1:83" s="7" customFormat="1" hidden="1" x14ac:dyDescent="0.25">
      <c r="A954" s="23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94"/>
      <c r="N954" s="45"/>
      <c r="O954" s="45"/>
      <c r="P954" s="45"/>
      <c r="Q954" s="45"/>
      <c r="R954" s="45"/>
      <c r="S954" s="17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  <c r="BU954" s="5"/>
      <c r="BV954" s="5"/>
      <c r="BW954" s="5"/>
      <c r="BX954" s="5"/>
      <c r="BY954" s="5"/>
      <c r="BZ954" s="5"/>
      <c r="CA954" s="5"/>
      <c r="CB954" s="5"/>
      <c r="CC954" s="5"/>
      <c r="CD954" s="5"/>
      <c r="CE954" s="5"/>
    </row>
    <row r="955" spans="1:83" hidden="1" x14ac:dyDescent="0.25">
      <c r="A955" s="23"/>
      <c r="B955" s="3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48"/>
      <c r="N955" s="55">
        <f t="shared" ref="N955:R955" si="62">SUM(N956:N956)</f>
        <v>0</v>
      </c>
      <c r="O955" s="55">
        <f t="shared" si="62"/>
        <v>0</v>
      </c>
      <c r="P955" s="55">
        <f t="shared" si="62"/>
        <v>0</v>
      </c>
      <c r="Q955" s="55">
        <f t="shared" si="62"/>
        <v>0</v>
      </c>
      <c r="R955" s="55">
        <f t="shared" si="62"/>
        <v>0</v>
      </c>
    </row>
    <row r="956" spans="1:83" s="7" customFormat="1" hidden="1" x14ac:dyDescent="0.25">
      <c r="A956" s="23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94"/>
      <c r="N956" s="45"/>
      <c r="O956" s="45"/>
      <c r="P956" s="45"/>
      <c r="Q956" s="45"/>
      <c r="R956" s="45"/>
      <c r="S956" s="17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  <c r="BU956" s="5"/>
      <c r="BV956" s="5"/>
      <c r="BW956" s="5"/>
      <c r="BX956" s="5"/>
      <c r="BY956" s="5"/>
      <c r="BZ956" s="5"/>
      <c r="CA956" s="5"/>
      <c r="CB956" s="5"/>
      <c r="CC956" s="5"/>
      <c r="CD956" s="5"/>
      <c r="CE956" s="5"/>
    </row>
    <row r="957" spans="1:83" s="7" customFormat="1" hidden="1" x14ac:dyDescent="0.25">
      <c r="A957" s="23"/>
      <c r="B957" s="3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48"/>
      <c r="N957" s="55">
        <f t="shared" ref="N957:R957" si="63">SUM(N958:N958)</f>
        <v>0</v>
      </c>
      <c r="O957" s="55">
        <f t="shared" si="63"/>
        <v>0</v>
      </c>
      <c r="P957" s="55">
        <f t="shared" si="63"/>
        <v>0</v>
      </c>
      <c r="Q957" s="55">
        <f t="shared" si="63"/>
        <v>0</v>
      </c>
      <c r="R957" s="55">
        <f t="shared" si="63"/>
        <v>0</v>
      </c>
      <c r="S957" s="17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  <c r="BU957" s="5"/>
      <c r="BV957" s="5"/>
      <c r="BW957" s="5"/>
      <c r="BX957" s="5"/>
      <c r="BY957" s="5"/>
      <c r="BZ957" s="5"/>
      <c r="CA957" s="5"/>
      <c r="CB957" s="5"/>
      <c r="CC957" s="5"/>
      <c r="CD957" s="5"/>
      <c r="CE957" s="5"/>
    </row>
    <row r="958" spans="1:83" s="7" customFormat="1" hidden="1" x14ac:dyDescent="0.25">
      <c r="A958" s="23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94"/>
      <c r="N958" s="45"/>
      <c r="O958" s="45"/>
      <c r="P958" s="45"/>
      <c r="Q958" s="45"/>
      <c r="R958" s="45"/>
      <c r="S958" s="17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  <c r="BU958" s="5"/>
      <c r="BV958" s="5"/>
      <c r="BW958" s="5"/>
      <c r="BX958" s="5"/>
      <c r="BY958" s="5"/>
      <c r="BZ958" s="5"/>
      <c r="CA958" s="5"/>
      <c r="CB958" s="5"/>
      <c r="CC958" s="5"/>
      <c r="CD958" s="5"/>
      <c r="CE958" s="5"/>
    </row>
    <row r="959" spans="1:83" s="7" customFormat="1" hidden="1" x14ac:dyDescent="0.25">
      <c r="A959" s="23"/>
      <c r="B959" s="14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48"/>
      <c r="N959" s="55">
        <f t="shared" ref="N959:R959" si="64">SUM(N960:N960)</f>
        <v>0</v>
      </c>
      <c r="O959" s="55">
        <f t="shared" si="64"/>
        <v>0</v>
      </c>
      <c r="P959" s="55">
        <f t="shared" si="64"/>
        <v>0</v>
      </c>
      <c r="Q959" s="55">
        <f t="shared" si="64"/>
        <v>0</v>
      </c>
      <c r="R959" s="55">
        <f t="shared" si="64"/>
        <v>0</v>
      </c>
      <c r="S959" s="17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  <c r="BU959" s="5"/>
      <c r="BV959" s="5"/>
      <c r="BW959" s="5"/>
      <c r="BX959" s="5"/>
      <c r="BY959" s="5"/>
      <c r="BZ959" s="5"/>
      <c r="CA959" s="5"/>
      <c r="CB959" s="5"/>
      <c r="CC959" s="5"/>
      <c r="CD959" s="5"/>
      <c r="CE959" s="5"/>
    </row>
    <row r="960" spans="1:83" s="25" customFormat="1" hidden="1" x14ac:dyDescent="0.25">
      <c r="A960" s="2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94"/>
      <c r="N960" s="45"/>
      <c r="O960" s="45"/>
      <c r="P960" s="45"/>
      <c r="Q960" s="45"/>
      <c r="R960" s="45"/>
      <c r="S960" s="17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  <c r="BU960" s="5"/>
      <c r="BV960" s="5"/>
      <c r="BW960" s="5"/>
      <c r="BX960" s="5"/>
      <c r="BY960" s="5"/>
      <c r="BZ960" s="5"/>
      <c r="CA960" s="5"/>
      <c r="CB960" s="5"/>
      <c r="CC960" s="5"/>
      <c r="CD960" s="5"/>
      <c r="CE960" s="5"/>
    </row>
    <row r="961" spans="1:140" s="7" customFormat="1" hidden="1" x14ac:dyDescent="0.25">
      <c r="A961" s="23"/>
      <c r="B961" s="3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48"/>
      <c r="N961" s="55">
        <f t="shared" ref="N961:R961" si="65">SUM(N962:N962)</f>
        <v>0</v>
      </c>
      <c r="O961" s="55">
        <f t="shared" si="65"/>
        <v>0</v>
      </c>
      <c r="P961" s="55">
        <f t="shared" si="65"/>
        <v>0</v>
      </c>
      <c r="Q961" s="55">
        <f t="shared" si="65"/>
        <v>0</v>
      </c>
      <c r="R961" s="55">
        <f t="shared" si="65"/>
        <v>0</v>
      </c>
      <c r="S961" s="17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  <c r="BU961" s="5"/>
      <c r="BV961" s="5"/>
      <c r="BW961" s="5"/>
      <c r="BX961" s="5"/>
      <c r="BY961" s="5"/>
      <c r="BZ961" s="5"/>
      <c r="CA961" s="5"/>
      <c r="CB961" s="5"/>
      <c r="CC961" s="5"/>
      <c r="CD961" s="5"/>
      <c r="CE961" s="5"/>
    </row>
    <row r="962" spans="1:140" s="7" customFormat="1" hidden="1" x14ac:dyDescent="0.25">
      <c r="A962" s="23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94"/>
      <c r="N962" s="45"/>
      <c r="O962" s="45"/>
      <c r="P962" s="45"/>
      <c r="Q962" s="45"/>
      <c r="R962" s="45"/>
      <c r="S962" s="17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  <c r="BU962" s="5"/>
      <c r="BV962" s="5"/>
      <c r="BW962" s="5"/>
      <c r="BX962" s="5"/>
      <c r="BY962" s="5"/>
      <c r="BZ962" s="5"/>
      <c r="CA962" s="5"/>
      <c r="CB962" s="5"/>
      <c r="CC962" s="5"/>
      <c r="CD962" s="5"/>
      <c r="CE962" s="5"/>
    </row>
    <row r="963" spans="1:140" x14ac:dyDescent="0.25">
      <c r="A963" s="23"/>
      <c r="B963" s="14" t="s">
        <v>1</v>
      </c>
      <c r="C963" s="9">
        <v>10216396.710000001</v>
      </c>
      <c r="D963" s="9">
        <v>3524441.3199999989</v>
      </c>
      <c r="E963" s="9">
        <v>3840441.32</v>
      </c>
      <c r="F963" s="9">
        <v>108.96596002909196</v>
      </c>
      <c r="G963" s="9">
        <v>-316000.00000000093</v>
      </c>
      <c r="H963" s="9">
        <v>9967396.7100000009</v>
      </c>
      <c r="I963" s="9">
        <v>202232.22999999946</v>
      </c>
      <c r="J963" s="9">
        <v>269232.23000000004</v>
      </c>
      <c r="K963" s="9">
        <v>133.13022854962375</v>
      </c>
      <c r="L963" s="9">
        <v>-67000.000000000582</v>
      </c>
      <c r="M963" s="48">
        <v>9900396.709999999</v>
      </c>
      <c r="N963" s="55" t="e">
        <f t="shared" ref="N963:R963" si="66">SUM(N964:N964)</f>
        <v>#VALUE!</v>
      </c>
      <c r="O963" s="55" t="e">
        <f t="shared" si="66"/>
        <v>#VALUE!</v>
      </c>
      <c r="P963" s="55" t="e">
        <f t="shared" si="66"/>
        <v>#VALUE!</v>
      </c>
      <c r="Q963" s="55" t="e">
        <f t="shared" si="66"/>
        <v>#VALUE!</v>
      </c>
      <c r="R963" s="55" t="e">
        <f t="shared" si="66"/>
        <v>#VALUE!</v>
      </c>
    </row>
    <row r="964" spans="1:140" x14ac:dyDescent="0.25">
      <c r="A964" s="23">
        <v>725</v>
      </c>
      <c r="B964" s="1" t="s">
        <v>42</v>
      </c>
      <c r="C964" s="2">
        <v>10216396.710000001</v>
      </c>
      <c r="D964" s="2">
        <v>3524441.3199999989</v>
      </c>
      <c r="E964" s="2">
        <v>3840441.32</v>
      </c>
      <c r="F964" s="2">
        <v>108.96596002909196</v>
      </c>
      <c r="G964" s="2">
        <v>-316000.00000000093</v>
      </c>
      <c r="H964" s="2">
        <v>9967396.7100000009</v>
      </c>
      <c r="I964" s="94">
        <v>202232.22999999946</v>
      </c>
      <c r="J964" s="94">
        <v>269232.23000000004</v>
      </c>
      <c r="K964" s="2">
        <v>133.13022854962375</v>
      </c>
      <c r="L964" s="2">
        <v>-67000.000000000582</v>
      </c>
      <c r="M964" s="94">
        <v>9900396.709999999</v>
      </c>
      <c r="N964" s="45" t="e">
        <f>SUMIF([1]май2026!$A$5:$A$3260,$A$17:$A$1373,[1]май2026!$J$5:$J$3260)</f>
        <v>#VALUE!</v>
      </c>
      <c r="O964" s="45" t="e">
        <f>SUMIF([1]май2026!$A$5:$A$3260,$A$17:$A$1373,[1]май2026!$AE$5:$AE$3260)</f>
        <v>#VALUE!</v>
      </c>
      <c r="P964" s="45" t="e">
        <f>SUMIF([1]май2026!$A$5:$A$3260,$A$17:$A$1373,[1]май2026!$AF$5:$AF$3260)</f>
        <v>#VALUE!</v>
      </c>
      <c r="Q964" s="99" t="e">
        <f>SUMIF([1]май2026!$A$5:$A$3260,$A$17:$A$1373,[1]май2026!$AG$5:$AG$3260)</f>
        <v>#VALUE!</v>
      </c>
      <c r="R964" s="45" t="e">
        <f>SUMIF([1]май2026!$A$5:$A$3260,$A$17:$A$1373,[1]май2026!$AH$5:$AH$3260)</f>
        <v>#VALUE!</v>
      </c>
    </row>
    <row r="965" spans="1:140" x14ac:dyDescent="0.25">
      <c r="A965" s="23"/>
      <c r="B965" s="3" t="s">
        <v>19</v>
      </c>
      <c r="C965" s="9">
        <v>10216396.710000001</v>
      </c>
      <c r="D965" s="9">
        <v>3524441.3199999989</v>
      </c>
      <c r="E965" s="9">
        <v>3840441.32</v>
      </c>
      <c r="F965" s="9">
        <v>108.96596002909196</v>
      </c>
      <c r="G965" s="9">
        <v>-316000.00000000093</v>
      </c>
      <c r="H965" s="9">
        <v>9967396.7100000009</v>
      </c>
      <c r="I965" s="9">
        <v>202232.22999999946</v>
      </c>
      <c r="J965" s="9">
        <v>269232.23000000004</v>
      </c>
      <c r="K965" s="9">
        <v>133.13022854962375</v>
      </c>
      <c r="L965" s="9">
        <v>-67000.000000000582</v>
      </c>
      <c r="M965" s="48">
        <v>9900396.709999999</v>
      </c>
      <c r="N965" s="55" t="e">
        <f t="shared" ref="N965:R965" si="67">N951+N953+N955+N957+N959+N961+N963</f>
        <v>#VALUE!</v>
      </c>
      <c r="O965" s="55" t="e">
        <f t="shared" si="67"/>
        <v>#VALUE!</v>
      </c>
      <c r="P965" s="55" t="e">
        <f t="shared" si="67"/>
        <v>#VALUE!</v>
      </c>
      <c r="Q965" s="55" t="e">
        <f t="shared" si="67"/>
        <v>#VALUE!</v>
      </c>
      <c r="R965" s="55" t="e">
        <f t="shared" si="67"/>
        <v>#VALUE!</v>
      </c>
    </row>
    <row r="966" spans="1:140" x14ac:dyDescent="0.25">
      <c r="A966" s="23"/>
      <c r="B966" s="3" t="s">
        <v>8</v>
      </c>
      <c r="C966" s="9">
        <v>11308551.15</v>
      </c>
      <c r="D966" s="48">
        <v>5270781.1599999983</v>
      </c>
      <c r="E966" s="48">
        <v>5715840.5500000007</v>
      </c>
      <c r="F966" s="9">
        <v>108.44389809574267</v>
      </c>
      <c r="G966" s="9">
        <v>-445059.39000000118</v>
      </c>
      <c r="H966" s="9">
        <v>11082774.99</v>
      </c>
      <c r="I966" s="48">
        <v>416354.41999999958</v>
      </c>
      <c r="J966" s="48">
        <v>635637.65000000014</v>
      </c>
      <c r="K966" s="9">
        <v>152.66744376101516</v>
      </c>
      <c r="L966" s="9">
        <v>-219283.23000000048</v>
      </c>
      <c r="M966" s="48">
        <v>10863491.759999998</v>
      </c>
      <c r="N966" s="102" t="e">
        <f t="shared" ref="N966:R966" si="68">N14+N110+N217+N342+N401+N545+N638+N699+N843+N949+N965</f>
        <v>#VALUE!</v>
      </c>
      <c r="O966" s="55" t="e">
        <f t="shared" si="68"/>
        <v>#VALUE!</v>
      </c>
      <c r="P966" s="55" t="e">
        <f t="shared" si="68"/>
        <v>#VALUE!</v>
      </c>
      <c r="Q966" s="55" t="e">
        <f t="shared" si="68"/>
        <v>#VALUE!</v>
      </c>
      <c r="R966" s="55" t="e">
        <f t="shared" si="68"/>
        <v>#VALUE!</v>
      </c>
    </row>
    <row r="968" spans="1:140" x14ac:dyDescent="0.25">
      <c r="I968" s="89"/>
      <c r="J968" s="89"/>
    </row>
    <row r="973" spans="1:140" s="17" customFormat="1" x14ac:dyDescent="0.25">
      <c r="A973" s="21"/>
      <c r="B973" s="5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  <c r="BU973" s="5"/>
      <c r="BV973" s="5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/>
      <c r="CP973" s="5"/>
      <c r="CQ973" s="5"/>
      <c r="CR973" s="5"/>
      <c r="CS973" s="5"/>
      <c r="CT973" s="5"/>
      <c r="CU973" s="5"/>
      <c r="CV973" s="5"/>
      <c r="CW973" s="5"/>
      <c r="CX973" s="5"/>
      <c r="CY973" s="5"/>
      <c r="CZ973" s="5"/>
      <c r="DA973" s="5"/>
      <c r="DB973" s="5"/>
      <c r="DC973" s="5"/>
      <c r="DD973" s="5"/>
      <c r="DE973" s="5"/>
      <c r="DF973" s="5"/>
      <c r="DG973" s="5"/>
      <c r="DH973" s="5"/>
      <c r="DI973" s="5"/>
      <c r="DJ973" s="5"/>
      <c r="DK973" s="5"/>
      <c r="DL973" s="5"/>
      <c r="DM973" s="5"/>
      <c r="DN973" s="5"/>
      <c r="DO973" s="5"/>
      <c r="DP973" s="5"/>
      <c r="DQ973" s="5"/>
      <c r="DR973" s="5"/>
      <c r="DS973" s="5"/>
      <c r="DT973" s="5"/>
      <c r="DU973" s="5"/>
      <c r="DV973" s="5"/>
      <c r="DW973" s="5"/>
      <c r="DX973" s="5"/>
      <c r="DY973" s="5"/>
      <c r="DZ973" s="5"/>
      <c r="EA973" s="5"/>
      <c r="EB973" s="5"/>
      <c r="EC973" s="5"/>
      <c r="ED973" s="5"/>
      <c r="EE973" s="5"/>
      <c r="EF973" s="5"/>
      <c r="EG973" s="5"/>
      <c r="EH973" s="5"/>
      <c r="EI973" s="5"/>
      <c r="EJ973" s="5"/>
    </row>
    <row r="975" spans="1:140" s="17" customFormat="1" x14ac:dyDescent="0.25">
      <c r="A975" s="21"/>
      <c r="B975" s="5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  <c r="BU975" s="5"/>
      <c r="BV975" s="5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/>
      <c r="CP975" s="5"/>
      <c r="CQ975" s="5"/>
      <c r="CR975" s="5"/>
      <c r="CS975" s="5"/>
      <c r="CT975" s="5"/>
      <c r="CU975" s="5"/>
      <c r="CV975" s="5"/>
      <c r="CW975" s="5"/>
      <c r="CX975" s="5"/>
      <c r="CY975" s="5"/>
      <c r="CZ975" s="5"/>
      <c r="DA975" s="5"/>
      <c r="DB975" s="5"/>
      <c r="DC975" s="5"/>
      <c r="DD975" s="5"/>
      <c r="DE975" s="5"/>
      <c r="DF975" s="5"/>
      <c r="DG975" s="5"/>
      <c r="DH975" s="5"/>
      <c r="DI975" s="5"/>
      <c r="DJ975" s="5"/>
      <c r="DK975" s="5"/>
      <c r="DL975" s="5"/>
      <c r="DM975" s="5"/>
      <c r="DN975" s="5"/>
      <c r="DO975" s="5"/>
      <c r="DP975" s="5"/>
      <c r="DQ975" s="5"/>
      <c r="DR975" s="5"/>
      <c r="DS975" s="5"/>
      <c r="DT975" s="5"/>
      <c r="DU975" s="5"/>
      <c r="DV975" s="5"/>
      <c r="DW975" s="5"/>
      <c r="DX975" s="5"/>
      <c r="DY975" s="5"/>
      <c r="DZ975" s="5"/>
      <c r="EA975" s="5"/>
      <c r="EB975" s="5"/>
      <c r="EC975" s="5"/>
      <c r="ED975" s="5"/>
      <c r="EE975" s="5"/>
      <c r="EF975" s="5"/>
      <c r="EG975" s="5"/>
      <c r="EH975" s="5"/>
      <c r="EI975" s="5"/>
      <c r="EJ975" s="5"/>
    </row>
    <row r="977" spans="1:140" s="17" customFormat="1" x14ac:dyDescent="0.25">
      <c r="A977" s="21"/>
      <c r="B977" s="5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  <c r="BU977" s="5"/>
      <c r="BV977" s="5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/>
      <c r="CP977" s="5"/>
      <c r="CQ977" s="5"/>
      <c r="CR977" s="5"/>
      <c r="CS977" s="5"/>
      <c r="CT977" s="5"/>
      <c r="CU977" s="5"/>
      <c r="CV977" s="5"/>
      <c r="CW977" s="5"/>
      <c r="CX977" s="5"/>
      <c r="CY977" s="5"/>
      <c r="CZ977" s="5"/>
      <c r="DA977" s="5"/>
      <c r="DB977" s="5"/>
      <c r="DC977" s="5"/>
      <c r="DD977" s="5"/>
      <c r="DE977" s="5"/>
      <c r="DF977" s="5"/>
      <c r="DG977" s="5"/>
      <c r="DH977" s="5"/>
      <c r="DI977" s="5"/>
      <c r="DJ977" s="5"/>
      <c r="DK977" s="5"/>
      <c r="DL977" s="5"/>
      <c r="DM977" s="5"/>
      <c r="DN977" s="5"/>
      <c r="DO977" s="5"/>
      <c r="DP977" s="5"/>
      <c r="DQ977" s="5"/>
      <c r="DR977" s="5"/>
      <c r="DS977" s="5"/>
      <c r="DT977" s="5"/>
      <c r="DU977" s="5"/>
      <c r="DV977" s="5"/>
      <c r="DW977" s="5"/>
      <c r="DX977" s="5"/>
      <c r="DY977" s="5"/>
      <c r="DZ977" s="5"/>
      <c r="EA977" s="5"/>
      <c r="EB977" s="5"/>
      <c r="EC977" s="5"/>
      <c r="ED977" s="5"/>
      <c r="EE977" s="5"/>
      <c r="EF977" s="5"/>
      <c r="EG977" s="5"/>
      <c r="EH977" s="5"/>
      <c r="EI977" s="5"/>
      <c r="EJ977" s="5"/>
    </row>
  </sheetData>
  <autoFilter ref="A15:DN966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L843" sqref="L843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9" hidden="1" customWidth="1"/>
    <col min="18" max="23" width="12.28515625" style="149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5" t="s">
        <v>7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55" x14ac:dyDescent="0.25">
      <c r="A3" s="137"/>
      <c r="B3" s="137"/>
      <c r="C3" s="137"/>
      <c r="D3" s="137"/>
      <c r="E3" s="137"/>
      <c r="F3" s="138"/>
      <c r="G3" s="138"/>
      <c r="H3" s="138"/>
      <c r="I3" s="138"/>
      <c r="J3" s="138"/>
    </row>
    <row r="5" spans="1:55" s="21" customFormat="1" ht="14.45" customHeight="1" x14ac:dyDescent="0.25">
      <c r="A5" s="139" t="s">
        <v>6</v>
      </c>
      <c r="B5" s="139" t="s">
        <v>49</v>
      </c>
      <c r="C5" s="141" t="s">
        <v>27</v>
      </c>
      <c r="D5" s="142" t="s">
        <v>25</v>
      </c>
      <c r="E5" s="142"/>
      <c r="F5" s="142"/>
      <c r="G5" s="142"/>
      <c r="H5" s="141" t="s">
        <v>28</v>
      </c>
      <c r="I5" s="142" t="s">
        <v>26</v>
      </c>
      <c r="J5" s="143"/>
      <c r="K5" s="143"/>
      <c r="L5" s="143"/>
      <c r="M5" s="130" t="s">
        <v>50</v>
      </c>
      <c r="N5" s="150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40"/>
      <c r="B6" s="140"/>
      <c r="C6" s="144"/>
      <c r="D6" s="129" t="s">
        <v>51</v>
      </c>
      <c r="E6" s="129" t="s">
        <v>29</v>
      </c>
      <c r="F6" s="129" t="s">
        <v>4</v>
      </c>
      <c r="G6" s="129" t="s">
        <v>5</v>
      </c>
      <c r="H6" s="144"/>
      <c r="I6" s="129" t="s">
        <v>52</v>
      </c>
      <c r="J6" s="129" t="s">
        <v>29</v>
      </c>
      <c r="K6" s="129" t="s">
        <v>4</v>
      </c>
      <c r="L6" s="129" t="s">
        <v>5</v>
      </c>
      <c r="M6" s="143"/>
      <c r="N6" s="129" t="s">
        <v>30</v>
      </c>
      <c r="O6" s="30"/>
      <c r="P6" s="30"/>
      <c r="U6" s="21" t="s">
        <v>53</v>
      </c>
      <c r="V6" s="21" t="s">
        <v>54</v>
      </c>
      <c r="W6" s="21" t="s">
        <v>55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51"/>
      <c r="B7" s="3" t="s">
        <v>20</v>
      </c>
      <c r="C7" s="151"/>
      <c r="D7" s="129"/>
      <c r="E7" s="129"/>
      <c r="F7" s="129"/>
      <c r="G7" s="129"/>
      <c r="H7" s="151"/>
      <c r="I7" s="129"/>
      <c r="J7" s="129"/>
      <c r="K7" s="129"/>
      <c r="L7" s="129"/>
      <c r="M7" s="152"/>
      <c r="N7" s="129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53"/>
      <c r="B8" s="3" t="s">
        <v>2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9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R15" s="21" t="e">
        <v>#REF!</v>
      </c>
      <c r="S15" s="21" t="e">
        <v>#REF!</v>
      </c>
      <c r="T15" s="21" t="e">
        <v>#REF!</v>
      </c>
      <c r="U15" s="149" t="e">
        <v>#REF!</v>
      </c>
      <c r="V15" s="149" t="e">
        <v>#REF!</v>
      </c>
      <c r="W15" s="149" t="e">
        <v>#REF!</v>
      </c>
    </row>
    <row r="16" spans="1:55" ht="15" hidden="1" customHeight="1" x14ac:dyDescent="0.25">
      <c r="A16" s="23"/>
      <c r="B16" s="3" t="s">
        <v>10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2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9" t="e">
        <v>#REF!</v>
      </c>
      <c r="V43" s="149" t="e">
        <v>#REF!</v>
      </c>
      <c r="W43" s="149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9" t="e">
        <v>#REF!</v>
      </c>
      <c r="V44" s="149" t="e">
        <v>#REF!</v>
      </c>
      <c r="W44" s="149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9" t="e">
        <v>#REF!</v>
      </c>
      <c r="V45" s="149" t="e">
        <v>#REF!</v>
      </c>
      <c r="W45" s="149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9" t="e">
        <v>#REF!</v>
      </c>
      <c r="V46" s="149" t="e">
        <v>#REF!</v>
      </c>
      <c r="W46" s="149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9" t="e">
        <v>#REF!</v>
      </c>
      <c r="V47" s="149" t="e">
        <v>#REF!</v>
      </c>
      <c r="W47" s="149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9" t="e">
        <v>#REF!</v>
      </c>
      <c r="V48" s="149" t="e">
        <v>#REF!</v>
      </c>
      <c r="W48" s="149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9" t="e">
        <v>#REF!</v>
      </c>
      <c r="V49" s="149" t="e">
        <v>#REF!</v>
      </c>
      <c r="W49" s="149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9" t="e">
        <v>#REF!</v>
      </c>
      <c r="V50" s="149" t="e">
        <v>#REF!</v>
      </c>
      <c r="W50" s="149" t="e">
        <v>#REF!</v>
      </c>
    </row>
    <row r="51" spans="1:23" ht="15" hidden="1" customHeight="1" x14ac:dyDescent="0.25">
      <c r="A51" s="23"/>
      <c r="B51" s="3" t="s">
        <v>18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9" t="e">
        <v>#REF!</v>
      </c>
      <c r="V51" s="149" t="e">
        <v>#REF!</v>
      </c>
      <c r="W51" s="149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9" t="e">
        <v>#REF!</v>
      </c>
      <c r="V52" s="149" t="e">
        <v>#REF!</v>
      </c>
      <c r="W52" s="149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9" t="e">
        <v>#REF!</v>
      </c>
      <c r="V53" s="149" t="e">
        <v>#REF!</v>
      </c>
      <c r="W53" s="149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9" t="e">
        <v>#REF!</v>
      </c>
      <c r="V54" s="149" t="e">
        <v>#REF!</v>
      </c>
      <c r="W54" s="149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9" t="e">
        <v>#REF!</v>
      </c>
      <c r="V55" s="149" t="e">
        <v>#REF!</v>
      </c>
      <c r="W55" s="149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9" t="e">
        <v>#REF!</v>
      </c>
      <c r="V56" s="149" t="e">
        <v>#REF!</v>
      </c>
      <c r="W56" s="149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9" t="e">
        <v>#REF!</v>
      </c>
      <c r="V57" s="149" t="e">
        <v>#REF!</v>
      </c>
      <c r="W57" s="149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9" t="e">
        <v>#REF!</v>
      </c>
      <c r="V58" s="149" t="e">
        <v>#REF!</v>
      </c>
      <c r="W58" s="149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9" t="e">
        <v>#REF!</v>
      </c>
      <c r="V59" s="149" t="e">
        <v>#REF!</v>
      </c>
      <c r="W59" s="149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9" t="e">
        <v>#REF!</v>
      </c>
      <c r="V60" s="149" t="e">
        <v>#REF!</v>
      </c>
      <c r="W60" s="149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9" t="e">
        <v>#REF!</v>
      </c>
      <c r="V61" s="149" t="e">
        <v>#REF!</v>
      </c>
      <c r="W61" s="149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9" t="e">
        <v>#REF!</v>
      </c>
      <c r="V62" s="149" t="e">
        <v>#REF!</v>
      </c>
      <c r="W62" s="149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9" t="e">
        <v>#REF!</v>
      </c>
      <c r="V63" s="149" t="e">
        <v>#REF!</v>
      </c>
      <c r="W63" s="149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9" t="e">
        <v>#REF!</v>
      </c>
      <c r="V64" s="149" t="e">
        <v>#REF!</v>
      </c>
      <c r="W64" s="149" t="e">
        <v>#REF!</v>
      </c>
    </row>
    <row r="65" spans="1:55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9" t="e">
        <v>#REF!</v>
      </c>
      <c r="V65" s="149" t="e">
        <v>#REF!</v>
      </c>
      <c r="W65" s="149" t="e">
        <v>#REF!</v>
      </c>
    </row>
    <row r="66" spans="1:55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9" t="e">
        <v>#REF!</v>
      </c>
      <c r="V66" s="149" t="e">
        <v>#REF!</v>
      </c>
      <c r="W66" s="149" t="e">
        <v>#REF!</v>
      </c>
    </row>
    <row r="67" spans="1:55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9" t="e">
        <v>#REF!</v>
      </c>
      <c r="V67" s="149" t="e">
        <v>#REF!</v>
      </c>
      <c r="W67" s="149" t="e">
        <v>#REF!</v>
      </c>
    </row>
    <row r="68" spans="1:55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9" t="e">
        <v>#REF!</v>
      </c>
      <c r="V68" s="149" t="e">
        <v>#REF!</v>
      </c>
      <c r="W68" s="149" t="e">
        <v>#REF!</v>
      </c>
    </row>
    <row r="69" spans="1:55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9" t="e">
        <v>#REF!</v>
      </c>
      <c r="V69" s="149" t="e">
        <v>#REF!</v>
      </c>
      <c r="W69" s="149" t="e">
        <v>#REF!</v>
      </c>
    </row>
    <row r="70" spans="1:55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9" t="e">
        <v>#REF!</v>
      </c>
      <c r="V70" s="149" t="e">
        <v>#REF!</v>
      </c>
      <c r="W70" s="149" t="e">
        <v>#REF!</v>
      </c>
    </row>
    <row r="71" spans="1:55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9" t="e">
        <v>#REF!</v>
      </c>
      <c r="V71" s="149" t="e">
        <v>#REF!</v>
      </c>
      <c r="W71" s="149" t="e">
        <v>#REF!</v>
      </c>
    </row>
    <row r="72" spans="1:55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9" t="e">
        <v>#REF!</v>
      </c>
      <c r="V72" s="149" t="e">
        <v>#REF!</v>
      </c>
      <c r="W72" s="149" t="e">
        <v>#REF!</v>
      </c>
    </row>
    <row r="73" spans="1:55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9" t="e">
        <v>#REF!</v>
      </c>
      <c r="V73" s="149" t="e">
        <v>#REF!</v>
      </c>
      <c r="W73" s="149" t="e">
        <v>#REF!</v>
      </c>
    </row>
    <row r="74" spans="1:55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9" t="e">
        <v>#REF!</v>
      </c>
      <c r="V74" s="149" t="e">
        <v>#REF!</v>
      </c>
      <c r="W74" s="149" t="e">
        <v>#REF!</v>
      </c>
    </row>
    <row r="75" spans="1:55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9" t="e">
        <v>#REF!</v>
      </c>
      <c r="V75" s="149" t="e">
        <v>#REF!</v>
      </c>
      <c r="W75" s="149" t="e">
        <v>#REF!</v>
      </c>
    </row>
    <row r="76" spans="1:55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9" t="e">
        <v>#REF!</v>
      </c>
      <c r="V76" s="149" t="e">
        <v>#REF!</v>
      </c>
      <c r="W76" s="149" t="e">
        <v>#REF!</v>
      </c>
    </row>
    <row r="77" spans="1:55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9" t="e">
        <v>#REF!</v>
      </c>
      <c r="V77" s="149" t="e">
        <v>#REF!</v>
      </c>
      <c r="W77" s="149" t="e">
        <v>#REF!</v>
      </c>
    </row>
    <row r="78" spans="1:55" s="159" customFormat="1" ht="15" hidden="1" customHeight="1" x14ac:dyDescent="0.25">
      <c r="A78" s="155"/>
      <c r="B78" s="156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37"/>
      <c r="P78" s="158"/>
      <c r="R78" s="21" t="e">
        <v>#REF!</v>
      </c>
      <c r="S78" s="21" t="e">
        <v>#REF!</v>
      </c>
      <c r="T78" s="21" t="e">
        <v>#REF!</v>
      </c>
      <c r="U78" s="159" t="e">
        <v>#REF!</v>
      </c>
      <c r="V78" s="159" t="e">
        <v>#REF!</v>
      </c>
      <c r="W78" s="159" t="e">
        <v>#REF!</v>
      </c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</row>
    <row r="79" spans="1:55" ht="15" hidden="1" customHeight="1" x14ac:dyDescent="0.25">
      <c r="A79" s="23">
        <v>9207</v>
      </c>
      <c r="B79" s="1" t="s">
        <v>56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9" t="e">
        <v>#REF!</v>
      </c>
      <c r="V79" s="149" t="e">
        <v>#REF!</v>
      </c>
      <c r="W79" s="149" t="e">
        <v>#REF!</v>
      </c>
    </row>
    <row r="80" spans="1:55" ht="15" hidden="1" customHeight="1" x14ac:dyDescent="0.25">
      <c r="A80" s="23"/>
      <c r="B80" s="3" t="s">
        <v>57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9" t="e">
        <v>#REF!</v>
      </c>
      <c r="V80" s="149" t="e">
        <v>#REF!</v>
      </c>
      <c r="W80" s="149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9" t="e">
        <v>#REF!</v>
      </c>
      <c r="V81" s="149" t="e">
        <v>#REF!</v>
      </c>
      <c r="W81" s="149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9" t="e">
        <v>#REF!</v>
      </c>
      <c r="V82" s="149" t="e">
        <v>#REF!</v>
      </c>
      <c r="W82" s="149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9" t="e">
        <v>#REF!</v>
      </c>
      <c r="V83" s="149" t="e">
        <v>#REF!</v>
      </c>
      <c r="W83" s="149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9" t="e">
        <v>#REF!</v>
      </c>
      <c r="V84" s="149" t="e">
        <v>#REF!</v>
      </c>
      <c r="W84" s="149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9" t="e">
        <v>#REF!</v>
      </c>
      <c r="V85" s="149" t="e">
        <v>#REF!</v>
      </c>
      <c r="W85" s="149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9" t="e">
        <v>#REF!</v>
      </c>
      <c r="V86" s="149" t="e">
        <v>#REF!</v>
      </c>
      <c r="W86" s="149" t="e">
        <v>#REF!</v>
      </c>
    </row>
    <row r="87" spans="1:23" ht="15" hidden="1" customHeight="1" x14ac:dyDescent="0.25">
      <c r="A87" s="23"/>
      <c r="B87" s="3" t="s">
        <v>58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9" t="e">
        <v>#REF!</v>
      </c>
      <c r="V87" s="149" t="e">
        <v>#REF!</v>
      </c>
      <c r="W87" s="149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9" t="e">
        <v>#REF!</v>
      </c>
      <c r="V88" s="149" t="e">
        <v>#REF!</v>
      </c>
      <c r="W88" s="149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9" t="e">
        <v>#REF!</v>
      </c>
      <c r="V89" s="149" t="e">
        <v>#REF!</v>
      </c>
      <c r="W89" s="149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9" t="e">
        <v>#REF!</v>
      </c>
      <c r="V90" s="149" t="e">
        <v>#REF!</v>
      </c>
      <c r="W90" s="149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9" t="e">
        <v>#REF!</v>
      </c>
      <c r="V91" s="149" t="e">
        <v>#REF!</v>
      </c>
      <c r="W91" s="149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9" t="e">
        <v>#REF!</v>
      </c>
      <c r="V92" s="149" t="e">
        <v>#REF!</v>
      </c>
      <c r="W92" s="149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9" t="e">
        <v>#REF!</v>
      </c>
      <c r="V93" s="149" t="e">
        <v>#REF!</v>
      </c>
      <c r="W93" s="149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9" t="e">
        <v>#REF!</v>
      </c>
      <c r="V94" s="149" t="e">
        <v>#REF!</v>
      </c>
      <c r="W94" s="149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9" t="e">
        <v>#REF!</v>
      </c>
      <c r="V95" s="149" t="e">
        <v>#REF!</v>
      </c>
      <c r="W95" s="149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9" t="e">
        <v>#REF!</v>
      </c>
      <c r="V96" s="149" t="e">
        <v>#REF!</v>
      </c>
      <c r="W96" s="149" t="e">
        <v>#REF!</v>
      </c>
    </row>
    <row r="97" spans="1:23" ht="15" hidden="1" customHeight="1" x14ac:dyDescent="0.25">
      <c r="A97" s="23">
        <v>8354</v>
      </c>
      <c r="B97" s="1" t="s">
        <v>59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0</v>
      </c>
      <c r="O97" s="37"/>
      <c r="R97" s="21" t="e">
        <v>#REF!</v>
      </c>
      <c r="S97" s="21" t="e">
        <v>#REF!</v>
      </c>
      <c r="T97" s="21" t="e">
        <v>#REF!</v>
      </c>
      <c r="U97" s="149" t="e">
        <v>#REF!</v>
      </c>
      <c r="V97" s="149" t="e">
        <v>#REF!</v>
      </c>
      <c r="W97" s="149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9" t="e">
        <v>#REF!</v>
      </c>
      <c r="V98" s="149" t="e">
        <v>#REF!</v>
      </c>
      <c r="W98" s="149" t="e">
        <v>#REF!</v>
      </c>
    </row>
    <row r="99" spans="1:23" ht="15" hidden="1" customHeight="1" x14ac:dyDescent="0.25">
      <c r="A99" s="23"/>
      <c r="B99" s="3" t="s">
        <v>19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9" t="e">
        <v>#REF!</v>
      </c>
      <c r="V99" s="149" t="e">
        <v>#REF!</v>
      </c>
      <c r="W99" s="149" t="e">
        <v>#REF!</v>
      </c>
    </row>
    <row r="100" spans="1:23" ht="15" hidden="1" customHeight="1" x14ac:dyDescent="0.25">
      <c r="A100" s="23"/>
      <c r="B100" s="3" t="s">
        <v>12</v>
      </c>
      <c r="C100" s="145"/>
      <c r="D100" s="145"/>
      <c r="E100" s="145"/>
      <c r="F100" s="145" t="e">
        <v>#DIV/0!</v>
      </c>
      <c r="G100" s="145"/>
      <c r="H100" s="145"/>
      <c r="I100" s="145"/>
      <c r="J100" s="145"/>
      <c r="K100" s="145" t="e">
        <v>#DIV/0!</v>
      </c>
      <c r="L100" s="145"/>
      <c r="M100" s="145"/>
      <c r="N100" s="145"/>
      <c r="O100" s="37"/>
      <c r="R100" s="21" t="e">
        <v>#REF!</v>
      </c>
      <c r="S100" s="21" t="e">
        <v>#REF!</v>
      </c>
      <c r="T100" s="21" t="e">
        <v>#REF!</v>
      </c>
      <c r="U100" s="149" t="e">
        <v>#REF!</v>
      </c>
      <c r="V100" s="149" t="e">
        <v>#REF!</v>
      </c>
      <c r="W100" s="149" t="e">
        <v>#REF!</v>
      </c>
    </row>
    <row r="101" spans="1:23" ht="15" hidden="1" customHeight="1" x14ac:dyDescent="0.25">
      <c r="A101" s="23"/>
      <c r="B101" s="3" t="s">
        <v>10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11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60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9" t="e">
        <v>#REF!</v>
      </c>
      <c r="V139" s="149" t="e">
        <v>#REF!</v>
      </c>
      <c r="W139" s="149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9" t="e">
        <v>#REF!</v>
      </c>
      <c r="V140" s="149" t="e">
        <v>#REF!</v>
      </c>
      <c r="W140" s="149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9" t="e">
        <v>#REF!</v>
      </c>
      <c r="V141" s="149" t="e">
        <v>#REF!</v>
      </c>
      <c r="W141" s="149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9" t="e">
        <v>#REF!</v>
      </c>
      <c r="V142" s="149" t="e">
        <v>#REF!</v>
      </c>
      <c r="W142" s="149" t="e">
        <v>#REF!</v>
      </c>
    </row>
    <row r="143" spans="1:23" ht="15" hidden="1" customHeight="1" x14ac:dyDescent="0.25">
      <c r="A143" s="23">
        <v>11381</v>
      </c>
      <c r="B143" s="1" t="s">
        <v>61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0</v>
      </c>
      <c r="O143" s="37"/>
      <c r="R143" s="21" t="e">
        <v>#REF!</v>
      </c>
      <c r="S143" s="21" t="e">
        <v>#REF!</v>
      </c>
      <c r="T143" s="21" t="e">
        <v>#REF!</v>
      </c>
      <c r="U143" s="149" t="e">
        <v>#REF!</v>
      </c>
      <c r="V143" s="149" t="e">
        <v>#REF!</v>
      </c>
      <c r="W143" s="149" t="e">
        <v>#REF!</v>
      </c>
    </row>
    <row r="144" spans="1:23" ht="15" hidden="1" customHeight="1" x14ac:dyDescent="0.25">
      <c r="A144" s="23"/>
      <c r="B144" s="3" t="s">
        <v>2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9">
        <v>0</v>
      </c>
      <c r="V144" s="149">
        <v>0</v>
      </c>
      <c r="W144" s="149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18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9" t="e">
        <v>#REF!</v>
      </c>
      <c r="V153" s="149" t="e">
        <v>#REF!</v>
      </c>
      <c r="W153" s="149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9" t="e">
        <v>#REF!</v>
      </c>
      <c r="V154" s="149" t="e">
        <v>#REF!</v>
      </c>
      <c r="W154" s="149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9" t="e">
        <v>#REF!</v>
      </c>
      <c r="V155" s="149" t="e">
        <v>#REF!</v>
      </c>
      <c r="W155" s="149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9" t="e">
        <v>#REF!</v>
      </c>
      <c r="V156" s="149" t="e">
        <v>#REF!</v>
      </c>
      <c r="W156" s="149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9" t="e">
        <v>#REF!</v>
      </c>
      <c r="V157" s="149" t="e">
        <v>#REF!</v>
      </c>
      <c r="W157" s="149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9" t="e">
        <v>#REF!</v>
      </c>
      <c r="V158" s="149" t="e">
        <v>#REF!</v>
      </c>
      <c r="W158" s="149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9" t="e">
        <v>#REF!</v>
      </c>
      <c r="V159" s="149" t="e">
        <v>#REF!</v>
      </c>
      <c r="W159" s="149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9" t="e">
        <v>#REF!</v>
      </c>
      <c r="V160" s="149" t="e">
        <v>#REF!</v>
      </c>
      <c r="W160" s="149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9" t="e">
        <v>#REF!</v>
      </c>
      <c r="V161" s="149" t="e">
        <v>#REF!</v>
      </c>
      <c r="W161" s="149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9" t="e">
        <v>#REF!</v>
      </c>
      <c r="V162" s="149" t="e">
        <v>#REF!</v>
      </c>
      <c r="W162" s="149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9" t="e">
        <v>#REF!</v>
      </c>
      <c r="V163" s="149" t="e">
        <v>#REF!</v>
      </c>
      <c r="W163" s="149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9" t="e">
        <v>#REF!</v>
      </c>
      <c r="V164" s="149" t="e">
        <v>#REF!</v>
      </c>
      <c r="W164" s="149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9" t="e">
        <v>#REF!</v>
      </c>
      <c r="V165" s="149" t="e">
        <v>#REF!</v>
      </c>
      <c r="W165" s="149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9" t="e">
        <v>#REF!</v>
      </c>
      <c r="V166" s="149" t="e">
        <v>#REF!</v>
      </c>
      <c r="W166" s="149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9" t="e">
        <v>#REF!</v>
      </c>
      <c r="V167" s="149" t="e">
        <v>#REF!</v>
      </c>
      <c r="W167" s="149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9" t="e">
        <v>#REF!</v>
      </c>
      <c r="V168" s="149" t="e">
        <v>#REF!</v>
      </c>
      <c r="W168" s="149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9" t="e">
        <v>#REF!</v>
      </c>
      <c r="V169" s="149" t="e">
        <v>#REF!</v>
      </c>
      <c r="W169" s="149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9" t="e">
        <v>#REF!</v>
      </c>
      <c r="V170" s="149" t="e">
        <v>#REF!</v>
      </c>
      <c r="W170" s="149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9" t="e">
        <v>#REF!</v>
      </c>
      <c r="V171" s="149" t="e">
        <v>#REF!</v>
      </c>
      <c r="W171" s="149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9" t="e">
        <v>#REF!</v>
      </c>
      <c r="V172" s="149" t="e">
        <v>#REF!</v>
      </c>
      <c r="W172" s="149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9" t="e">
        <v>#REF!</v>
      </c>
      <c r="V173" s="149" t="e">
        <v>#REF!</v>
      </c>
      <c r="W173" s="149" t="e">
        <v>#REF!</v>
      </c>
    </row>
    <row r="174" spans="1:23" ht="15" hidden="1" customHeight="1" x14ac:dyDescent="0.25">
      <c r="A174" s="23">
        <v>11422</v>
      </c>
      <c r="B174" s="1" t="s">
        <v>62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9" t="e">
        <v>#REF!</v>
      </c>
      <c r="V174" s="149" t="e">
        <v>#REF!</v>
      </c>
      <c r="W174" s="149" t="e">
        <v>#REF!</v>
      </c>
    </row>
    <row r="175" spans="1:23" ht="15" hidden="1" customHeight="1" x14ac:dyDescent="0.25">
      <c r="A175" s="23"/>
      <c r="B175" s="3" t="s">
        <v>19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9" t="e">
        <v>#REF!</v>
      </c>
      <c r="V175" s="149" t="e">
        <v>#REF!</v>
      </c>
      <c r="W175" s="149" t="e">
        <v>#REF!</v>
      </c>
    </row>
    <row r="176" spans="1:23" ht="15" hidden="1" customHeight="1" x14ac:dyDescent="0.25">
      <c r="A176" s="23"/>
      <c r="B176" s="3" t="s">
        <v>13</v>
      </c>
      <c r="C176" s="145"/>
      <c r="D176" s="145"/>
      <c r="E176" s="145"/>
      <c r="F176" s="145" t="e">
        <v>#DIV/0!</v>
      </c>
      <c r="G176" s="145"/>
      <c r="H176" s="145"/>
      <c r="I176" s="145"/>
      <c r="J176" s="145"/>
      <c r="K176" s="145" t="e">
        <v>#DIV/0!</v>
      </c>
      <c r="L176" s="145"/>
      <c r="M176" s="145"/>
      <c r="N176" s="145"/>
      <c r="O176" s="37"/>
      <c r="R176" s="21" t="e">
        <v>#REF!</v>
      </c>
      <c r="S176" s="21" t="e">
        <v>#REF!</v>
      </c>
      <c r="T176" s="21" t="e">
        <v>#REF!</v>
      </c>
      <c r="U176" s="149" t="e">
        <v>#REF!</v>
      </c>
      <c r="V176" s="149" t="e">
        <v>#REF!</v>
      </c>
      <c r="W176" s="149" t="e">
        <v>#REF!</v>
      </c>
    </row>
    <row r="177" spans="1:23" ht="15" hidden="1" customHeight="1" x14ac:dyDescent="0.25">
      <c r="A177" s="23"/>
      <c r="B177" s="3" t="s">
        <v>10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9">
        <v>0</v>
      </c>
      <c r="V177" s="149">
        <v>0</v>
      </c>
      <c r="W177" s="149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2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3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9">
        <v>0</v>
      </c>
      <c r="V229" s="149">
        <v>0</v>
      </c>
      <c r="W229" s="149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63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9" t="e">
        <v>#REF!</v>
      </c>
      <c r="V233" s="149" t="e">
        <v>#REF!</v>
      </c>
      <c r="W233" s="149" t="e">
        <v>#REF!</v>
      </c>
    </row>
    <row r="234" spans="1:187" ht="15" hidden="1" customHeight="1" x14ac:dyDescent="0.25">
      <c r="A234" s="160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9" t="e">
        <v>#REF!</v>
      </c>
      <c r="V234" s="149" t="e">
        <v>#REF!</v>
      </c>
      <c r="W234" s="149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9" t="e">
        <v>#REF!</v>
      </c>
      <c r="V235" s="149" t="e">
        <v>#REF!</v>
      </c>
      <c r="W235" s="149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9" t="e">
        <v>#REF!</v>
      </c>
      <c r="V236" s="149" t="e">
        <v>#REF!</v>
      </c>
      <c r="W236" s="149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9" t="e">
        <v>#REF!</v>
      </c>
      <c r="V237" s="149" t="e">
        <v>#REF!</v>
      </c>
      <c r="W237" s="149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9" t="e">
        <v>#REF!</v>
      </c>
      <c r="V238" s="149" t="e">
        <v>#REF!</v>
      </c>
      <c r="W238" s="149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9" t="e">
        <v>#REF!</v>
      </c>
      <c r="V239" s="149" t="e">
        <v>#REF!</v>
      </c>
      <c r="W239" s="149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9" t="e">
        <v>#REF!</v>
      </c>
      <c r="V240" s="149" t="e">
        <v>#REF!</v>
      </c>
      <c r="W240" s="149" t="e">
        <v>#REF!</v>
      </c>
    </row>
    <row r="241" spans="1:55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9" t="e">
        <v>#REF!</v>
      </c>
      <c r="V241" s="149" t="e">
        <v>#REF!</v>
      </c>
      <c r="W241" s="149" t="e">
        <v>#REF!</v>
      </c>
    </row>
    <row r="242" spans="1:55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9" t="e">
        <v>#REF!</v>
      </c>
      <c r="V242" s="149" t="e">
        <v>#REF!</v>
      </c>
      <c r="W242" s="149" t="e">
        <v>#REF!</v>
      </c>
    </row>
    <row r="243" spans="1:55" ht="15" hidden="1" customHeight="1" x14ac:dyDescent="0.25">
      <c r="A243" s="23">
        <v>8010</v>
      </c>
      <c r="B243" s="1" t="s">
        <v>64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9" t="e">
        <v>#REF!</v>
      </c>
      <c r="V243" s="149" t="e">
        <v>#REF!</v>
      </c>
      <c r="W243" s="149" t="e">
        <v>#REF!</v>
      </c>
    </row>
    <row r="244" spans="1:55" ht="15" hidden="1" customHeight="1" x14ac:dyDescent="0.25">
      <c r="A244" s="23"/>
      <c r="B244" s="3" t="s">
        <v>18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9">
        <v>0</v>
      </c>
      <c r="V244" s="149">
        <v>0</v>
      </c>
      <c r="W244" s="149">
        <v>0</v>
      </c>
    </row>
    <row r="245" spans="1:55" s="159" customFormat="1" ht="15" hidden="1" customHeight="1" x14ac:dyDescent="0.25">
      <c r="A245" s="155"/>
      <c r="B245" s="156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R245" s="21" t="e">
        <v>#REF!</v>
      </c>
      <c r="S245" s="21" t="e">
        <v>#REF!</v>
      </c>
      <c r="T245" s="21" t="e">
        <v>#REF!</v>
      </c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</row>
    <row r="246" spans="1:55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55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55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55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55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55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55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55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55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55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55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55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55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55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55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55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55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55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55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55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55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55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55" s="159" customFormat="1" ht="15" hidden="1" customHeight="1" x14ac:dyDescent="0.25">
      <c r="A268" s="155"/>
      <c r="B268" s="156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R268" s="21" t="e">
        <v>#REF!</v>
      </c>
      <c r="S268" s="21" t="e">
        <v>#REF!</v>
      </c>
      <c r="T268" s="21" t="e">
        <v>#REF!</v>
      </c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</row>
    <row r="269" spans="1:55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55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55" ht="15" hidden="1" customHeight="1" x14ac:dyDescent="0.25">
      <c r="A271" s="23"/>
      <c r="B271" s="3" t="s">
        <v>11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9">
        <v>0</v>
      </c>
      <c r="V271" s="149">
        <v>0</v>
      </c>
      <c r="W271" s="149">
        <v>0</v>
      </c>
    </row>
    <row r="272" spans="1:55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9">
        <v>0</v>
      </c>
      <c r="V283" s="149">
        <v>0</v>
      </c>
      <c r="W283" s="149">
        <v>0</v>
      </c>
    </row>
    <row r="284" spans="1:23" ht="15" hidden="1" customHeight="1" x14ac:dyDescent="0.25">
      <c r="A284" s="23"/>
      <c r="B284" s="3" t="s">
        <v>19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9" t="e">
        <v>#REF!</v>
      </c>
      <c r="V284" s="149" t="e">
        <v>#REF!</v>
      </c>
      <c r="W284" s="149" t="e">
        <v>#REF!</v>
      </c>
    </row>
    <row r="285" spans="1:23" ht="15" hidden="1" customHeight="1" x14ac:dyDescent="0.25">
      <c r="A285" s="23"/>
      <c r="B285" s="3" t="s">
        <v>65</v>
      </c>
      <c r="C285" s="145"/>
      <c r="D285" s="145"/>
      <c r="E285" s="145"/>
      <c r="F285" s="145" t="e">
        <v>#DIV/0!</v>
      </c>
      <c r="G285" s="145"/>
      <c r="H285" s="145"/>
      <c r="I285" s="145"/>
      <c r="J285" s="145"/>
      <c r="K285" s="145" t="e">
        <v>#DIV/0!</v>
      </c>
      <c r="L285" s="145"/>
      <c r="M285" s="145"/>
      <c r="N285" s="145"/>
      <c r="O285" s="37"/>
      <c r="R285" s="21" t="e">
        <v>#REF!</v>
      </c>
      <c r="S285" s="21" t="e">
        <v>#REF!</v>
      </c>
      <c r="T285" s="21" t="e">
        <v>#REF!</v>
      </c>
      <c r="U285" s="149" t="e">
        <v>#REF!</v>
      </c>
      <c r="V285" s="149" t="e">
        <v>#REF!</v>
      </c>
      <c r="W285" s="149" t="e">
        <v>#REF!</v>
      </c>
    </row>
    <row r="286" spans="1:23" ht="15" hidden="1" customHeight="1" x14ac:dyDescent="0.25">
      <c r="A286" s="23"/>
      <c r="B286" s="3" t="s">
        <v>10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3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9">
        <v>0</v>
      </c>
      <c r="V310" s="149">
        <v>0</v>
      </c>
      <c r="W310" s="149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24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66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9">
        <v>0</v>
      </c>
      <c r="V316" s="149">
        <v>0</v>
      </c>
      <c r="W316" s="149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67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9" t="e">
        <v>#REF!</v>
      </c>
      <c r="V324" s="149" t="e">
        <v>#REF!</v>
      </c>
      <c r="W324" s="149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9" t="e">
        <v>#REF!</v>
      </c>
      <c r="V325" s="149" t="e">
        <v>#REF!</v>
      </c>
      <c r="W325" s="149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9" t="e">
        <v>#REF!</v>
      </c>
      <c r="V326" s="149" t="e">
        <v>#REF!</v>
      </c>
      <c r="W326" s="149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9" t="e">
        <v>#REF!</v>
      </c>
      <c r="V327" s="149" t="e">
        <v>#REF!</v>
      </c>
      <c r="W327" s="149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9" t="e">
        <v>#REF!</v>
      </c>
      <c r="V328" s="149" t="e">
        <v>#REF!</v>
      </c>
      <c r="W328" s="149" t="e">
        <v>#REF!</v>
      </c>
    </row>
    <row r="329" spans="1:55" ht="15" hidden="1" customHeight="1" x14ac:dyDescent="0.25">
      <c r="A329" s="32">
        <v>8632</v>
      </c>
      <c r="B329" s="1" t="s">
        <v>68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9" t="e">
        <v>#REF!</v>
      </c>
      <c r="V329" s="149" t="e">
        <v>#REF!</v>
      </c>
      <c r="W329" s="149" t="e">
        <v>#REF!</v>
      </c>
    </row>
    <row r="330" spans="1:55" ht="15" hidden="1" customHeight="1" x14ac:dyDescent="0.25">
      <c r="A330" s="32"/>
      <c r="B330" s="16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9" t="e">
        <v>#REF!</v>
      </c>
      <c r="V330" s="149" t="e">
        <v>#REF!</v>
      </c>
      <c r="W330" s="149" t="e">
        <v>#REF!</v>
      </c>
    </row>
    <row r="331" spans="1:55" s="14" customFormat="1" ht="15" hidden="1" customHeight="1" x14ac:dyDescent="0.2">
      <c r="A331" s="162"/>
      <c r="B331" s="163" t="s">
        <v>18</v>
      </c>
      <c r="C331" s="164">
        <v>0</v>
      </c>
      <c r="D331" s="164">
        <v>0</v>
      </c>
      <c r="E331" s="164">
        <v>0</v>
      </c>
      <c r="F331" s="164" t="e">
        <v>#DIV/0!</v>
      </c>
      <c r="G331" s="164">
        <v>0</v>
      </c>
      <c r="H331" s="164">
        <v>0</v>
      </c>
      <c r="I331" s="164">
        <v>0</v>
      </c>
      <c r="J331" s="164">
        <v>0</v>
      </c>
      <c r="K331" s="164" t="e">
        <v>#DIV/0!</v>
      </c>
      <c r="L331" s="164">
        <v>0</v>
      </c>
      <c r="M331" s="164">
        <v>0</v>
      </c>
      <c r="N331" s="164">
        <v>0</v>
      </c>
      <c r="O331" s="164">
        <v>0</v>
      </c>
      <c r="P331" s="164">
        <v>0</v>
      </c>
      <c r="R331" s="164" t="e">
        <v>#REF!</v>
      </c>
      <c r="S331" s="164" t="e">
        <v>#REF!</v>
      </c>
      <c r="T331" s="164" t="e">
        <v>#REF!</v>
      </c>
      <c r="U331" s="14">
        <v>0</v>
      </c>
      <c r="V331" s="14">
        <v>0</v>
      </c>
      <c r="W331" s="14">
        <v>0</v>
      </c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5"/>
      <c r="AT331" s="165"/>
      <c r="AU331" s="165"/>
      <c r="AV331" s="165"/>
      <c r="AW331" s="165"/>
      <c r="AX331" s="165"/>
      <c r="AY331" s="165"/>
      <c r="AZ331" s="165"/>
      <c r="BA331" s="165"/>
      <c r="BB331" s="165"/>
      <c r="BC331" s="165"/>
    </row>
    <row r="332" spans="1:55" s="14" customFormat="1" ht="15" hidden="1" customHeight="1" x14ac:dyDescent="0.25">
      <c r="A332" s="32"/>
      <c r="B332" s="16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5"/>
      <c r="AT332" s="165"/>
      <c r="AU332" s="165"/>
      <c r="AV332" s="165"/>
      <c r="AW332" s="165"/>
      <c r="AX332" s="165"/>
      <c r="AY332" s="165"/>
      <c r="AZ332" s="165"/>
      <c r="BA332" s="165"/>
      <c r="BB332" s="165"/>
      <c r="BC332" s="165"/>
    </row>
    <row r="333" spans="1:55" s="14" customFormat="1" ht="15" hidden="1" customHeight="1" x14ac:dyDescent="0.25">
      <c r="A333" s="32"/>
      <c r="B333" s="16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  <c r="AO333" s="165"/>
      <c r="AP333" s="165"/>
      <c r="AQ333" s="165"/>
      <c r="AR333" s="165"/>
      <c r="AS333" s="165"/>
      <c r="AT333" s="165"/>
      <c r="AU333" s="165"/>
      <c r="AV333" s="165"/>
      <c r="AW333" s="165"/>
      <c r="AX333" s="165"/>
      <c r="AY333" s="165"/>
      <c r="AZ333" s="165"/>
      <c r="BA333" s="165"/>
      <c r="BB333" s="165"/>
      <c r="BC333" s="165"/>
    </row>
    <row r="334" spans="1:55" s="168" customFormat="1" ht="15" hidden="1" customHeight="1" x14ac:dyDescent="0.25">
      <c r="A334" s="166"/>
      <c r="B334" s="16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R334" s="21" t="e">
        <v>#REF!</v>
      </c>
      <c r="S334" s="21" t="e">
        <v>#REF!</v>
      </c>
      <c r="T334" s="21" t="e">
        <v>#REF!</v>
      </c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169"/>
      <c r="AZ334" s="169"/>
      <c r="BA334" s="169"/>
      <c r="BB334" s="169"/>
      <c r="BC334" s="169"/>
    </row>
    <row r="335" spans="1:55" ht="15" hidden="1" customHeight="1" x14ac:dyDescent="0.25">
      <c r="A335" s="23"/>
      <c r="B335" s="16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6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19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9" t="e">
        <v>#REF!</v>
      </c>
      <c r="V337" s="149" t="e">
        <v>#REF!</v>
      </c>
      <c r="W337" s="149" t="e">
        <v>#REF!</v>
      </c>
    </row>
    <row r="338" spans="1:23" ht="15" hidden="1" customHeight="1" x14ac:dyDescent="0.25">
      <c r="A338" s="23"/>
      <c r="B338" s="3" t="s">
        <v>15</v>
      </c>
      <c r="C338" s="145"/>
      <c r="D338" s="145"/>
      <c r="E338" s="145"/>
      <c r="F338" s="145" t="e">
        <v>#DIV/0!</v>
      </c>
      <c r="G338" s="145"/>
      <c r="H338" s="145"/>
      <c r="I338" s="145"/>
      <c r="J338" s="145"/>
      <c r="K338" s="145" t="e">
        <v>#DIV/0!</v>
      </c>
      <c r="L338" s="145"/>
      <c r="M338" s="145"/>
      <c r="N338" s="145"/>
      <c r="O338" s="37"/>
      <c r="R338" s="21" t="e">
        <v>#REF!</v>
      </c>
      <c r="S338" s="21" t="e">
        <v>#REF!</v>
      </c>
      <c r="T338" s="21" t="e">
        <v>#REF!</v>
      </c>
      <c r="U338" s="149" t="e">
        <v>#REF!</v>
      </c>
      <c r="V338" s="149" t="e">
        <v>#REF!</v>
      </c>
      <c r="W338" s="149" t="e">
        <v>#REF!</v>
      </c>
    </row>
    <row r="339" spans="1:23" ht="15" hidden="1" customHeight="1" x14ac:dyDescent="0.25">
      <c r="A339" s="23"/>
      <c r="B339" s="3" t="s">
        <v>10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55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55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55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55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55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55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55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55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55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55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55" s="159" customFormat="1" ht="15" hidden="1" customHeight="1" x14ac:dyDescent="0.25">
      <c r="A363" s="155"/>
      <c r="B363" s="156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R363" s="21" t="e">
        <v>#REF!</v>
      </c>
      <c r="S363" s="21" t="e">
        <v>#REF!</v>
      </c>
      <c r="T363" s="21" t="e">
        <v>#REF!</v>
      </c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</row>
    <row r="364" spans="1:55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55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55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55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55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3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9" t="e">
        <v>#REF!</v>
      </c>
      <c r="V372" s="149" t="e">
        <v>#REF!</v>
      </c>
      <c r="W372" s="149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9" t="e">
        <v>#REF!</v>
      </c>
      <c r="V373" s="149" t="e">
        <v>#REF!</v>
      </c>
      <c r="W373" s="149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69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69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9">
        <v>0</v>
      </c>
      <c r="V379" s="149">
        <v>0</v>
      </c>
      <c r="W379" s="149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70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9">
        <v>0</v>
      </c>
      <c r="V401" s="149">
        <v>0</v>
      </c>
      <c r="W401" s="149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11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9" t="e">
        <v>#REF!</v>
      </c>
      <c r="V405" s="149" t="e">
        <v>#REF!</v>
      </c>
      <c r="W405" s="149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9" t="e">
        <v>#REF!</v>
      </c>
      <c r="V406" s="149" t="e">
        <v>#REF!</v>
      </c>
      <c r="W406" s="149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9" t="e">
        <v>#REF!</v>
      </c>
      <c r="V407" s="149" t="e">
        <v>#REF!</v>
      </c>
      <c r="W407" s="149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9" t="e">
        <v>#REF!</v>
      </c>
      <c r="V408" s="149" t="e">
        <v>#REF!</v>
      </c>
      <c r="W408" s="149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9" t="e">
        <v>#REF!</v>
      </c>
      <c r="V409" s="149" t="e">
        <v>#REF!</v>
      </c>
      <c r="W409" s="149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9" t="e">
        <v>#REF!</v>
      </c>
      <c r="V410" s="149" t="e">
        <v>#REF!</v>
      </c>
      <c r="W410" s="149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9" t="e">
        <v>#REF!</v>
      </c>
      <c r="V411" s="149" t="e">
        <v>#REF!</v>
      </c>
      <c r="W411" s="149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9" t="e">
        <v>#REF!</v>
      </c>
      <c r="V412" s="149" t="e">
        <v>#REF!</v>
      </c>
      <c r="W412" s="149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9" t="e">
        <v>#REF!</v>
      </c>
      <c r="V413" s="149" t="e">
        <v>#REF!</v>
      </c>
      <c r="W413" s="149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9" t="e">
        <v>#REF!</v>
      </c>
      <c r="V414" s="149" t="e">
        <v>#REF!</v>
      </c>
      <c r="W414" s="149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9" t="e">
        <v>#REF!</v>
      </c>
      <c r="V415" s="149" t="e">
        <v>#REF!</v>
      </c>
      <c r="W415" s="149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9" t="e">
        <v>#REF!</v>
      </c>
      <c r="V416" s="149" t="e">
        <v>#REF!</v>
      </c>
      <c r="W416" s="149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9" t="e">
        <v>#REF!</v>
      </c>
      <c r="V417" s="149" t="e">
        <v>#REF!</v>
      </c>
      <c r="W417" s="149" t="e">
        <v>#REF!</v>
      </c>
    </row>
    <row r="418" spans="1:23" ht="15" hidden="1" customHeight="1" x14ac:dyDescent="0.25">
      <c r="A418" s="23">
        <v>8272</v>
      </c>
      <c r="B418" s="1" t="s">
        <v>71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9" t="e">
        <v>#REF!</v>
      </c>
      <c r="V418" s="149" t="e">
        <v>#REF!</v>
      </c>
      <c r="W418" s="149" t="e">
        <v>#REF!</v>
      </c>
    </row>
    <row r="419" spans="1:23" ht="15" hidden="1" customHeight="1" x14ac:dyDescent="0.25">
      <c r="A419" s="23"/>
      <c r="B419" s="3" t="s">
        <v>72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9" t="e">
        <v>#REF!</v>
      </c>
      <c r="V419" s="149" t="e">
        <v>#REF!</v>
      </c>
      <c r="W419" s="149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9" t="e">
        <v>#REF!</v>
      </c>
      <c r="V420" s="149" t="e">
        <v>#REF!</v>
      </c>
      <c r="W420" s="149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9" t="e">
        <v>#REF!</v>
      </c>
      <c r="V421" s="149" t="e">
        <v>#REF!</v>
      </c>
      <c r="W421" s="149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9" t="e">
        <v>#REF!</v>
      </c>
      <c r="V422" s="149" t="e">
        <v>#REF!</v>
      </c>
      <c r="W422" s="149" t="e">
        <v>#REF!</v>
      </c>
    </row>
    <row r="423" spans="1:23" ht="15" hidden="1" customHeight="1" x14ac:dyDescent="0.25">
      <c r="A423" s="23">
        <v>8109</v>
      </c>
      <c r="B423" s="1" t="s">
        <v>73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9" t="e">
        <v>#REF!</v>
      </c>
      <c r="V423" s="149" t="e">
        <v>#REF!</v>
      </c>
      <c r="W423" s="149" t="e">
        <v>#REF!</v>
      </c>
    </row>
    <row r="424" spans="1:23" ht="15" hidden="1" customHeight="1" x14ac:dyDescent="0.25">
      <c r="A424" s="23"/>
      <c r="B424" s="3" t="s">
        <v>19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9" t="e">
        <v>#REF!</v>
      </c>
      <c r="V424" s="149" t="e">
        <v>#REF!</v>
      </c>
      <c r="W424" s="149" t="e">
        <v>#REF!</v>
      </c>
    </row>
    <row r="425" spans="1:23" ht="15" hidden="1" customHeight="1" x14ac:dyDescent="0.25">
      <c r="A425" s="23"/>
      <c r="B425" s="3" t="s">
        <v>74</v>
      </c>
      <c r="C425" s="145"/>
      <c r="D425" s="145"/>
      <c r="E425" s="145"/>
      <c r="F425" s="145" t="e">
        <v>#DIV/0!</v>
      </c>
      <c r="G425" s="145"/>
      <c r="H425" s="145"/>
      <c r="I425" s="145"/>
      <c r="J425" s="145"/>
      <c r="K425" s="145" t="e">
        <v>#DIV/0!</v>
      </c>
      <c r="L425" s="145"/>
      <c r="M425" s="145"/>
      <c r="N425" s="145"/>
      <c r="O425" s="37"/>
      <c r="R425" s="21" t="e">
        <v>#REF!</v>
      </c>
      <c r="S425" s="21" t="e">
        <v>#REF!</v>
      </c>
      <c r="T425" s="21" t="e">
        <v>#REF!</v>
      </c>
      <c r="U425" s="149" t="e">
        <v>#REF!</v>
      </c>
      <c r="V425" s="149" t="e">
        <v>#REF!</v>
      </c>
      <c r="W425" s="149" t="e">
        <v>#REF!</v>
      </c>
    </row>
    <row r="426" spans="1:23" ht="15" hidden="1" customHeight="1" x14ac:dyDescent="0.25">
      <c r="A426" s="23"/>
      <c r="B426" s="3" t="s">
        <v>10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16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9" t="e">
        <v>#REF!</v>
      </c>
      <c r="V456" s="149" t="e">
        <v>#REF!</v>
      </c>
      <c r="W456" s="149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9" t="e">
        <v>#REF!</v>
      </c>
      <c r="V457" s="149" t="e">
        <v>#REF!</v>
      </c>
      <c r="W457" s="149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9" t="e">
        <v>#REF!</v>
      </c>
      <c r="V458" s="149" t="e">
        <v>#REF!</v>
      </c>
      <c r="W458" s="149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9" t="e">
        <v>#REF!</v>
      </c>
      <c r="V459" s="149" t="e">
        <v>#REF!</v>
      </c>
      <c r="W459" s="149" t="e">
        <v>#REF!</v>
      </c>
    </row>
    <row r="460" spans="1:23" ht="15" hidden="1" customHeight="1" x14ac:dyDescent="0.25">
      <c r="A460" s="23">
        <v>9220</v>
      </c>
      <c r="B460" s="1" t="s">
        <v>75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9" t="e">
        <v>#REF!</v>
      </c>
      <c r="V460" s="149" t="e">
        <v>#REF!</v>
      </c>
      <c r="W460" s="149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9" t="e">
        <v>#REF!</v>
      </c>
      <c r="V461" s="149" t="e">
        <v>#REF!</v>
      </c>
      <c r="W461" s="149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9" t="e">
        <v>#REF!</v>
      </c>
      <c r="V462" s="149" t="e">
        <v>#REF!</v>
      </c>
      <c r="W462" s="149" t="e">
        <v>#REF!</v>
      </c>
    </row>
    <row r="463" spans="1:23" ht="15" hidden="1" customHeight="1" x14ac:dyDescent="0.25">
      <c r="A463" s="23"/>
      <c r="B463" s="3" t="s">
        <v>70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9">
        <v>0</v>
      </c>
      <c r="V463" s="149">
        <v>0</v>
      </c>
      <c r="W463" s="149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9" t="e">
        <v>#REF!</v>
      </c>
      <c r="V467" s="149" t="e">
        <v>#REF!</v>
      </c>
      <c r="W467" s="149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9" t="e">
        <v>#REF!</v>
      </c>
      <c r="V468" s="149" t="e">
        <v>#REF!</v>
      </c>
      <c r="W468" s="149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9" t="e">
        <v>#REF!</v>
      </c>
      <c r="V469" s="149" t="e">
        <v>#REF!</v>
      </c>
      <c r="W469" s="149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9" t="e">
        <v>#REF!</v>
      </c>
      <c r="V470" s="149" t="e">
        <v>#REF!</v>
      </c>
      <c r="W470" s="149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9" t="e">
        <v>#REF!</v>
      </c>
      <c r="V471" s="149" t="e">
        <v>#REF!</v>
      </c>
      <c r="W471" s="149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9" t="e">
        <v>#REF!</v>
      </c>
      <c r="V472" s="149" t="e">
        <v>#REF!</v>
      </c>
      <c r="W472" s="149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9" t="e">
        <v>#REF!</v>
      </c>
      <c r="V473" s="149" t="e">
        <v>#REF!</v>
      </c>
      <c r="W473" s="149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9" t="e">
        <v>#REF!</v>
      </c>
      <c r="V474" s="149" t="e">
        <v>#REF!</v>
      </c>
      <c r="W474" s="149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9" t="e">
        <v>#REF!</v>
      </c>
      <c r="V475" s="149" t="e">
        <v>#REF!</v>
      </c>
      <c r="W475" s="149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9" t="e">
        <v>#REF!</v>
      </c>
      <c r="V476" s="149" t="e">
        <v>#REF!</v>
      </c>
      <c r="W476" s="149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9" t="e">
        <v>#REF!</v>
      </c>
      <c r="V477" s="149" t="e">
        <v>#REF!</v>
      </c>
      <c r="W477" s="149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9" t="e">
        <v>#REF!</v>
      </c>
      <c r="V478" s="149" t="e">
        <v>#REF!</v>
      </c>
      <c r="W478" s="149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9" t="e">
        <v>#REF!</v>
      </c>
      <c r="V479" s="149" t="e">
        <v>#REF!</v>
      </c>
      <c r="W479" s="149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9" t="e">
        <v>#REF!</v>
      </c>
      <c r="V480" s="149" t="e">
        <v>#REF!</v>
      </c>
      <c r="W480" s="149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9" t="e">
        <v>#REF!</v>
      </c>
      <c r="V481" s="149" t="e">
        <v>#REF!</v>
      </c>
      <c r="W481" s="149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9" t="e">
        <v>#REF!</v>
      </c>
      <c r="V482" s="149" t="e">
        <v>#REF!</v>
      </c>
      <c r="W482" s="149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9" t="e">
        <v>#REF!</v>
      </c>
      <c r="V483" s="149" t="e">
        <v>#REF!</v>
      </c>
      <c r="W483" s="149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9" t="e">
        <v>#REF!</v>
      </c>
      <c r="V484" s="149" t="e">
        <v>#REF!</v>
      </c>
      <c r="W484" s="149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9" t="e">
        <v>#REF!</v>
      </c>
      <c r="V485" s="149" t="e">
        <v>#REF!</v>
      </c>
      <c r="W485" s="149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9" t="e">
        <v>#REF!</v>
      </c>
      <c r="V486" s="149" t="e">
        <v>#REF!</v>
      </c>
      <c r="W486" s="149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9" t="e">
        <v>#REF!</v>
      </c>
      <c r="V487" s="149" t="e">
        <v>#REF!</v>
      </c>
      <c r="W487" s="149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9" t="e">
        <v>#REF!</v>
      </c>
      <c r="V488" s="149" t="e">
        <v>#REF!</v>
      </c>
      <c r="W488" s="149" t="e">
        <v>#REF!</v>
      </c>
    </row>
    <row r="489" spans="1:187" ht="15" hidden="1" customHeight="1" x14ac:dyDescent="0.25">
      <c r="A489" s="23">
        <v>8759</v>
      </c>
      <c r="B489" s="1" t="s">
        <v>76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7"/>
      <c r="R489" s="21" t="e">
        <v>#REF!</v>
      </c>
      <c r="S489" s="21" t="e">
        <v>#REF!</v>
      </c>
      <c r="T489" s="21" t="e">
        <v>#REF!</v>
      </c>
      <c r="U489" s="149" t="e">
        <v>#REF!</v>
      </c>
      <c r="V489" s="149" t="e">
        <v>#REF!</v>
      </c>
      <c r="W489" s="149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9" t="e">
        <v>#REF!</v>
      </c>
      <c r="V490" s="149" t="e">
        <v>#REF!</v>
      </c>
      <c r="W490" s="149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77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9">
        <v>0</v>
      </c>
      <c r="V493" s="149">
        <v>0</v>
      </c>
      <c r="W493" s="149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9">
        <v>0</v>
      </c>
      <c r="V501" s="149">
        <v>0</v>
      </c>
      <c r="W501" s="149">
        <v>0</v>
      </c>
    </row>
    <row r="502" spans="1:23" ht="15" hidden="1" customHeight="1" x14ac:dyDescent="0.25">
      <c r="A502" s="23"/>
      <c r="B502" s="3" t="s">
        <v>19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9" t="e">
        <v>#REF!</v>
      </c>
      <c r="V502" s="149" t="e">
        <v>#REF!</v>
      </c>
      <c r="W502" s="149" t="e">
        <v>#REF!</v>
      </c>
    </row>
    <row r="503" spans="1:23" ht="15" hidden="1" customHeight="1" x14ac:dyDescent="0.25">
      <c r="A503" s="23"/>
      <c r="B503" s="3" t="s">
        <v>21</v>
      </c>
      <c r="C503" s="145"/>
      <c r="D503" s="145"/>
      <c r="E503" s="145"/>
      <c r="F503" s="145" t="e">
        <v>#DIV/0!</v>
      </c>
      <c r="G503" s="145"/>
      <c r="H503" s="145"/>
      <c r="I503" s="145"/>
      <c r="J503" s="145"/>
      <c r="K503" s="145" t="e">
        <v>#DIV/0!</v>
      </c>
      <c r="L503" s="145"/>
      <c r="M503" s="145"/>
      <c r="N503" s="145"/>
      <c r="O503" s="37"/>
      <c r="R503" s="21" t="e">
        <v>#REF!</v>
      </c>
      <c r="S503" s="21" t="e">
        <v>#REF!</v>
      </c>
      <c r="T503" s="21" t="e">
        <v>#REF!</v>
      </c>
      <c r="U503" s="149" t="e">
        <v>#REF!</v>
      </c>
      <c r="V503" s="149" t="e">
        <v>#REF!</v>
      </c>
      <c r="W503" s="149" t="e">
        <v>#REF!</v>
      </c>
    </row>
    <row r="504" spans="1:23" ht="15" hidden="1" customHeight="1" x14ac:dyDescent="0.25">
      <c r="A504" s="23"/>
      <c r="B504" s="3" t="s">
        <v>78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9">
        <v>0</v>
      </c>
      <c r="V504" s="149">
        <v>0</v>
      </c>
      <c r="W504" s="149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10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55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55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55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55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55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55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55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55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55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55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55" s="159" customFormat="1" ht="15" hidden="1" customHeight="1" x14ac:dyDescent="0.25">
      <c r="A523" s="155"/>
      <c r="B523" s="156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R523" s="21" t="e">
        <v>#REF!</v>
      </c>
      <c r="S523" s="21" t="e">
        <v>#REF!</v>
      </c>
      <c r="T523" s="21" t="e">
        <v>#REF!</v>
      </c>
      <c r="X523" s="158"/>
      <c r="Y523" s="158"/>
      <c r="Z523" s="158"/>
      <c r="AA523" s="158"/>
      <c r="AB523" s="158"/>
      <c r="AC523" s="158"/>
      <c r="AD523" s="158"/>
      <c r="AE523" s="158"/>
      <c r="AF523" s="158"/>
      <c r="AG523" s="158"/>
      <c r="AH523" s="158"/>
      <c r="AI523" s="158"/>
      <c r="AJ523" s="158"/>
      <c r="AK523" s="158"/>
      <c r="AL523" s="158"/>
      <c r="AM523" s="158"/>
      <c r="AN523" s="158"/>
      <c r="AO523" s="158"/>
      <c r="AP523" s="158"/>
      <c r="AQ523" s="158"/>
      <c r="AR523" s="158"/>
      <c r="AS523" s="158"/>
      <c r="AT523" s="158"/>
      <c r="AU523" s="158"/>
      <c r="AV523" s="158"/>
      <c r="AW523" s="158"/>
      <c r="AX523" s="158"/>
      <c r="AY523" s="158"/>
      <c r="AZ523" s="158"/>
      <c r="BA523" s="158"/>
      <c r="BB523" s="158"/>
      <c r="BC523" s="158"/>
    </row>
    <row r="524" spans="1:55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55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55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55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55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18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79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9">
        <v>0</v>
      </c>
      <c r="V553" s="149">
        <v>0</v>
      </c>
      <c r="W553" s="149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80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9">
        <v>0</v>
      </c>
      <c r="V555" s="149">
        <v>0</v>
      </c>
      <c r="W555" s="149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19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9">
        <v>0</v>
      </c>
      <c r="V565" s="149">
        <v>0</v>
      </c>
      <c r="W565" s="149">
        <v>0</v>
      </c>
    </row>
    <row r="566" spans="1:23" ht="15" hidden="1" customHeight="1" x14ac:dyDescent="0.25">
      <c r="A566" s="23"/>
      <c r="B566" s="3" t="s">
        <v>22</v>
      </c>
      <c r="C566" s="145"/>
      <c r="D566" s="145"/>
      <c r="E566" s="145"/>
      <c r="F566" s="145" t="e">
        <v>#DIV/0!</v>
      </c>
      <c r="G566" s="145"/>
      <c r="H566" s="145"/>
      <c r="I566" s="145"/>
      <c r="J566" s="145"/>
      <c r="K566" s="145" t="e">
        <v>#DIV/0!</v>
      </c>
      <c r="L566" s="145"/>
      <c r="M566" s="145"/>
      <c r="N566" s="145"/>
      <c r="O566" s="37"/>
      <c r="R566" s="21" t="e">
        <v>#REF!</v>
      </c>
      <c r="S566" s="21" t="e">
        <v>#REF!</v>
      </c>
      <c r="T566" s="21" t="e">
        <v>#REF!</v>
      </c>
      <c r="U566" s="149" t="e">
        <v>#REF!</v>
      </c>
      <c r="V566" s="149" t="e">
        <v>#REF!</v>
      </c>
      <c r="W566" s="149" t="e">
        <v>#REF!</v>
      </c>
    </row>
    <row r="567" spans="1:23" ht="15" hidden="1" customHeight="1" x14ac:dyDescent="0.25">
      <c r="A567" s="23"/>
      <c r="B567" s="3" t="s">
        <v>10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78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81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18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9" t="e">
        <v>#REF!</v>
      </c>
      <c r="V609" s="149" t="e">
        <v>#REF!</v>
      </c>
      <c r="W609" s="149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9" t="e">
        <v>#REF!</v>
      </c>
      <c r="V610" s="149" t="e">
        <v>#REF!</v>
      </c>
      <c r="W610" s="149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9" t="e">
        <v>#REF!</v>
      </c>
      <c r="V611" s="149" t="e">
        <v>#REF!</v>
      </c>
      <c r="W611" s="149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9" t="e">
        <v>#REF!</v>
      </c>
      <c r="V612" s="149" t="e">
        <v>#REF!</v>
      </c>
      <c r="W612" s="149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9" t="e">
        <v>#REF!</v>
      </c>
      <c r="V613" s="149" t="e">
        <v>#REF!</v>
      </c>
      <c r="W613" s="149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9" t="e">
        <v>#REF!</v>
      </c>
      <c r="V614" s="149" t="e">
        <v>#REF!</v>
      </c>
      <c r="W614" s="149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9" t="e">
        <v>#REF!</v>
      </c>
      <c r="V615" s="149" t="e">
        <v>#REF!</v>
      </c>
      <c r="W615" s="149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9" t="e">
        <v>#REF!</v>
      </c>
      <c r="V616" s="149" t="e">
        <v>#REF!</v>
      </c>
      <c r="W616" s="149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9" t="e">
        <v>#REF!</v>
      </c>
      <c r="V617" s="149" t="e">
        <v>#REF!</v>
      </c>
      <c r="W617" s="149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9" t="e">
        <v>#REF!</v>
      </c>
      <c r="V618" s="149" t="e">
        <v>#REF!</v>
      </c>
      <c r="W618" s="149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9" t="e">
        <v>#REF!</v>
      </c>
      <c r="V619" s="149" t="e">
        <v>#REF!</v>
      </c>
      <c r="W619" s="149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9" t="e">
        <v>#REF!</v>
      </c>
      <c r="V620" s="149" t="e">
        <v>#REF!</v>
      </c>
      <c r="W620" s="149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9" t="e">
        <v>#REF!</v>
      </c>
      <c r="V621" s="149" t="e">
        <v>#REF!</v>
      </c>
      <c r="W621" s="149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9" t="e">
        <v>#REF!</v>
      </c>
      <c r="V622" s="149" t="e">
        <v>#REF!</v>
      </c>
      <c r="W622" s="149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9" t="e">
        <v>#REF!</v>
      </c>
      <c r="V623" s="149" t="e">
        <v>#REF!</v>
      </c>
      <c r="W623" s="149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9" t="e">
        <v>#REF!</v>
      </c>
      <c r="V624" s="149" t="e">
        <v>#REF!</v>
      </c>
      <c r="W624" s="149" t="e">
        <v>#REF!</v>
      </c>
    </row>
    <row r="625" spans="1:55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55" s="159" customFormat="1" ht="15" hidden="1" customHeight="1" x14ac:dyDescent="0.25">
      <c r="A630" s="157"/>
      <c r="B630" s="156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70"/>
      <c r="P630" s="158"/>
      <c r="R630" s="21" t="e">
        <v>#REF!</v>
      </c>
      <c r="S630" s="21" t="e">
        <v>#REF!</v>
      </c>
      <c r="T630" s="21" t="e">
        <v>#REF!</v>
      </c>
      <c r="U630" s="159" t="e">
        <v>#REF!</v>
      </c>
      <c r="V630" s="159" t="e">
        <v>#REF!</v>
      </c>
      <c r="W630" s="159" t="e">
        <v>#REF!</v>
      </c>
      <c r="X630" s="158"/>
      <c r="Y630" s="158"/>
      <c r="Z630" s="158"/>
      <c r="AA630" s="158"/>
      <c r="AB630" s="158"/>
      <c r="AC630" s="158"/>
      <c r="AD630" s="158"/>
      <c r="AE630" s="158"/>
      <c r="AF630" s="158"/>
      <c r="AG630" s="158"/>
      <c r="AH630" s="158"/>
      <c r="AI630" s="158"/>
      <c r="AJ630" s="158"/>
      <c r="AK630" s="158"/>
      <c r="AL630" s="158"/>
      <c r="AM630" s="158"/>
      <c r="AN630" s="158"/>
      <c r="AO630" s="158"/>
      <c r="AP630" s="158"/>
      <c r="AQ630" s="158"/>
      <c r="AR630" s="158"/>
      <c r="AS630" s="158"/>
      <c r="AT630" s="158"/>
      <c r="AU630" s="158"/>
      <c r="AV630" s="158"/>
      <c r="AW630" s="158"/>
      <c r="AX630" s="158"/>
      <c r="AY630" s="158"/>
      <c r="AZ630" s="158"/>
      <c r="BA630" s="158"/>
      <c r="BB630" s="158"/>
      <c r="BC630" s="158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55" s="159" customFormat="1" ht="15" hidden="1" customHeight="1" x14ac:dyDescent="0.25">
      <c r="A636" s="155"/>
      <c r="B636" s="156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37"/>
      <c r="P636" s="158"/>
      <c r="R636" s="21" t="e">
        <v>#REF!</v>
      </c>
      <c r="S636" s="21" t="e">
        <v>#REF!</v>
      </c>
      <c r="T636" s="21" t="e">
        <v>#REF!</v>
      </c>
      <c r="U636" s="159" t="e">
        <v>#REF!</v>
      </c>
      <c r="V636" s="159" t="e">
        <v>#REF!</v>
      </c>
      <c r="W636" s="159" t="e">
        <v>#REF!</v>
      </c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</row>
    <row r="637" spans="1:55" ht="15" hidden="1" customHeight="1" x14ac:dyDescent="0.25">
      <c r="A637" s="23">
        <v>8168</v>
      </c>
      <c r="B637" s="1" t="s">
        <v>82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0</v>
      </c>
      <c r="O637" s="37"/>
      <c r="R637" s="21" t="e">
        <v>#REF!</v>
      </c>
      <c r="S637" s="21" t="e">
        <v>#REF!</v>
      </c>
      <c r="T637" s="21" t="e">
        <v>#REF!</v>
      </c>
      <c r="U637" s="149" t="e">
        <v>#REF!</v>
      </c>
      <c r="V637" s="149" t="e">
        <v>#REF!</v>
      </c>
      <c r="W637" s="149" t="e">
        <v>#REF!</v>
      </c>
    </row>
    <row r="638" spans="1:55" ht="15" hidden="1" customHeight="1" x14ac:dyDescent="0.25">
      <c r="A638" s="23"/>
      <c r="B638" s="3" t="s">
        <v>79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9">
        <v>0</v>
      </c>
      <c r="V638" s="149">
        <v>0</v>
      </c>
      <c r="W638" s="149">
        <v>0</v>
      </c>
    </row>
    <row r="639" spans="1:55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55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83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9" t="e">
        <v>#REF!</v>
      </c>
      <c r="V644" s="149" t="e">
        <v>#REF!</v>
      </c>
      <c r="W644" s="149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9" t="e">
        <v>#REF!</v>
      </c>
      <c r="V645" s="149" t="e">
        <v>#REF!</v>
      </c>
      <c r="W645" s="149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9" t="e">
        <v>#REF!</v>
      </c>
      <c r="V646" s="149" t="e">
        <v>#REF!</v>
      </c>
      <c r="W646" s="149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9" t="e">
        <v>#REF!</v>
      </c>
      <c r="V647" s="149" t="e">
        <v>#REF!</v>
      </c>
      <c r="W647" s="149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9" t="e">
        <v>#REF!</v>
      </c>
      <c r="V648" s="149" t="e">
        <v>#REF!</v>
      </c>
      <c r="W648" s="149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9" t="e">
        <v>#REF!</v>
      </c>
      <c r="V649" s="149" t="e">
        <v>#REF!</v>
      </c>
      <c r="W649" s="149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9" t="e">
        <v>#REF!</v>
      </c>
      <c r="V650" s="149" t="e">
        <v>#REF!</v>
      </c>
      <c r="W650" s="149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9" t="e">
        <v>#REF!</v>
      </c>
      <c r="V651" s="149" t="e">
        <v>#REF!</v>
      </c>
      <c r="W651" s="149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9" t="e">
        <v>#REF!</v>
      </c>
      <c r="V652" s="149" t="e">
        <v>#REF!</v>
      </c>
      <c r="W652" s="149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9" t="e">
        <v>#REF!</v>
      </c>
      <c r="V653" s="149" t="e">
        <v>#REF!</v>
      </c>
      <c r="W653" s="149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9" t="e">
        <v>#REF!</v>
      </c>
      <c r="V654" s="149" t="e">
        <v>#REF!</v>
      </c>
      <c r="W654" s="149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9" t="e">
        <v>#REF!</v>
      </c>
      <c r="V655" s="149" t="e">
        <v>#REF!</v>
      </c>
      <c r="W655" s="149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9" t="e">
        <v>#REF!</v>
      </c>
      <c r="V656" s="149" t="e">
        <v>#REF!</v>
      </c>
      <c r="W656" s="149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84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19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23</v>
      </c>
      <c r="C663" s="145"/>
      <c r="D663" s="145"/>
      <c r="E663" s="145"/>
      <c r="F663" s="145" t="e">
        <v>#DIV/0!</v>
      </c>
      <c r="G663" s="145"/>
      <c r="H663" s="145"/>
      <c r="I663" s="145"/>
      <c r="J663" s="145"/>
      <c r="K663" s="145" t="e">
        <v>#DIV/0!</v>
      </c>
      <c r="L663" s="145"/>
      <c r="M663" s="145"/>
      <c r="N663" s="145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10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55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55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55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55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55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55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55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55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55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55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55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55" ht="15" hidden="1" customHeight="1" x14ac:dyDescent="0.25">
      <c r="A700" s="23"/>
      <c r="B700" s="3" t="s">
        <v>18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9" t="e">
        <v>#REF!</v>
      </c>
      <c r="V703" s="149" t="e">
        <v>#REF!</v>
      </c>
      <c r="W703" s="149" t="e">
        <v>#REF!</v>
      </c>
    </row>
    <row r="704" spans="1:55" s="159" customFormat="1" ht="15" hidden="1" customHeight="1" x14ac:dyDescent="0.25">
      <c r="A704" s="155"/>
      <c r="B704" s="156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37"/>
      <c r="P704" s="158"/>
      <c r="R704" s="21" t="e">
        <v>#REF!</v>
      </c>
      <c r="S704" s="21" t="e">
        <v>#REF!</v>
      </c>
      <c r="T704" s="21" t="e">
        <v>#REF!</v>
      </c>
      <c r="U704" s="159" t="e">
        <v>#REF!</v>
      </c>
      <c r="V704" s="159" t="e">
        <v>#REF!</v>
      </c>
      <c r="W704" s="159" t="e">
        <v>#REF!</v>
      </c>
      <c r="X704" s="158"/>
      <c r="Y704" s="158"/>
      <c r="Z704" s="158"/>
      <c r="AA704" s="158"/>
      <c r="AB704" s="158"/>
      <c r="AC704" s="158"/>
      <c r="AD704" s="158"/>
      <c r="AE704" s="158"/>
      <c r="AF704" s="158"/>
      <c r="AG704" s="158"/>
      <c r="AH704" s="158"/>
      <c r="AI704" s="158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</row>
    <row r="705" spans="1:55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9" t="e">
        <v>#REF!</v>
      </c>
      <c r="V705" s="149" t="e">
        <v>#REF!</v>
      </c>
      <c r="W705" s="149" t="e">
        <v>#REF!</v>
      </c>
    </row>
    <row r="706" spans="1:55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9" t="e">
        <v>#REF!</v>
      </c>
      <c r="V706" s="149" t="e">
        <v>#REF!</v>
      </c>
      <c r="W706" s="149" t="e">
        <v>#REF!</v>
      </c>
    </row>
    <row r="707" spans="1:55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9" t="e">
        <v>#REF!</v>
      </c>
      <c r="V707" s="149" t="e">
        <v>#REF!</v>
      </c>
      <c r="W707" s="149" t="e">
        <v>#REF!</v>
      </c>
    </row>
    <row r="708" spans="1:55" ht="15" hidden="1" customHeight="1" x14ac:dyDescent="0.25">
      <c r="A708" s="23">
        <v>8101</v>
      </c>
      <c r="B708" s="1" t="s">
        <v>85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9" t="e">
        <v>#REF!</v>
      </c>
      <c r="V708" s="149" t="e">
        <v>#REF!</v>
      </c>
      <c r="W708" s="149" t="e">
        <v>#REF!</v>
      </c>
    </row>
    <row r="709" spans="1:55" ht="15" hidden="1" customHeight="1" x14ac:dyDescent="0.25">
      <c r="A709" s="23"/>
      <c r="B709" s="3" t="s">
        <v>78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9">
        <v>0</v>
      </c>
      <c r="V709" s="149">
        <v>0</v>
      </c>
      <c r="W709" s="149">
        <v>0</v>
      </c>
    </row>
    <row r="710" spans="1:55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55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55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55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55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55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55" s="159" customFormat="1" ht="15" hidden="1" customHeight="1" x14ac:dyDescent="0.25">
      <c r="A716" s="155"/>
      <c r="B716" s="156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R716" s="21" t="e">
        <v>#REF!</v>
      </c>
      <c r="S716" s="21" t="e">
        <v>#REF!</v>
      </c>
      <c r="T716" s="21" t="e">
        <v>#REF!</v>
      </c>
      <c r="X716" s="158"/>
      <c r="Y716" s="158"/>
      <c r="Z716" s="158"/>
      <c r="AA716" s="158"/>
      <c r="AB716" s="158"/>
      <c r="AC716" s="158"/>
      <c r="AD716" s="158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</row>
    <row r="717" spans="1:55" ht="15" hidden="1" customHeight="1" x14ac:dyDescent="0.25">
      <c r="A717" s="23"/>
      <c r="B717" s="3" t="s">
        <v>81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9">
        <v>0</v>
      </c>
      <c r="V717" s="149">
        <v>0</v>
      </c>
      <c r="W717" s="149">
        <v>0</v>
      </c>
    </row>
    <row r="718" spans="1:55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55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55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83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9" t="e">
        <v>#REF!</v>
      </c>
      <c r="V723" s="149" t="e">
        <v>#REF!</v>
      </c>
      <c r="W723" s="149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9" t="e">
        <v>#REF!</v>
      </c>
      <c r="V724" s="149" t="e">
        <v>#REF!</v>
      </c>
      <c r="W724" s="149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9" t="e">
        <v>#REF!</v>
      </c>
      <c r="V725" s="149" t="e">
        <v>#REF!</v>
      </c>
      <c r="W725" s="149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9" t="e">
        <v>#REF!</v>
      </c>
      <c r="V726" s="149" t="e">
        <v>#REF!</v>
      </c>
      <c r="W726" s="149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9" t="e">
        <v>#REF!</v>
      </c>
      <c r="V727" s="149" t="e">
        <v>#REF!</v>
      </c>
      <c r="W727" s="149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9" t="e">
        <v>#REF!</v>
      </c>
      <c r="V728" s="149" t="e">
        <v>#REF!</v>
      </c>
      <c r="W728" s="149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9" t="e">
        <v>#REF!</v>
      </c>
      <c r="V729" s="149" t="e">
        <v>#REF!</v>
      </c>
      <c r="W729" s="149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9" t="e">
        <v>#REF!</v>
      </c>
      <c r="V730" s="149" t="e">
        <v>#REF!</v>
      </c>
      <c r="W730" s="149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9" t="e">
        <v>#REF!</v>
      </c>
      <c r="V731" s="149" t="e">
        <v>#REF!</v>
      </c>
      <c r="W731" s="149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9" t="e">
        <v>#REF!</v>
      </c>
      <c r="V732" s="149" t="e">
        <v>#REF!</v>
      </c>
      <c r="W732" s="149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9" t="e">
        <v>#REF!</v>
      </c>
      <c r="V733" s="149" t="e">
        <v>#REF!</v>
      </c>
      <c r="W733" s="149" t="e">
        <v>#REF!</v>
      </c>
    </row>
    <row r="734" spans="1:23" ht="15" hidden="1" customHeight="1" x14ac:dyDescent="0.25">
      <c r="A734" s="23">
        <v>8330</v>
      </c>
      <c r="B734" s="1" t="s">
        <v>86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37"/>
      <c r="R734" s="21" t="e">
        <v>#REF!</v>
      </c>
      <c r="S734" s="21" t="e">
        <v>#REF!</v>
      </c>
      <c r="T734" s="21" t="e">
        <v>#REF!</v>
      </c>
      <c r="U734" s="149" t="e">
        <v>#REF!</v>
      </c>
      <c r="V734" s="149" t="e">
        <v>#REF!</v>
      </c>
      <c r="W734" s="149" t="e">
        <v>#REF!</v>
      </c>
    </row>
    <row r="735" spans="1:23" ht="15" hidden="1" customHeight="1" x14ac:dyDescent="0.25">
      <c r="A735" s="23"/>
      <c r="B735" s="14" t="s">
        <v>19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9" t="e">
        <v>#REF!</v>
      </c>
      <c r="V735" s="149" t="e">
        <v>#REF!</v>
      </c>
      <c r="W735" s="149" t="e">
        <v>#REF!</v>
      </c>
    </row>
    <row r="736" spans="1:23" ht="15" hidden="1" customHeight="1" x14ac:dyDescent="0.25">
      <c r="A736" s="23"/>
      <c r="B736" s="3" t="s">
        <v>17</v>
      </c>
      <c r="C736" s="145"/>
      <c r="D736" s="145"/>
      <c r="E736" s="145"/>
      <c r="F736" s="145" t="e">
        <v>#DIV/0!</v>
      </c>
      <c r="G736" s="145"/>
      <c r="H736" s="145"/>
      <c r="I736" s="145"/>
      <c r="J736" s="145"/>
      <c r="K736" s="145" t="e">
        <v>#DIV/0!</v>
      </c>
      <c r="L736" s="145"/>
      <c r="M736" s="145"/>
      <c r="N736" s="145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9" t="e">
        <v>#REF!</v>
      </c>
      <c r="V736" s="149" t="e">
        <v>#REF!</v>
      </c>
      <c r="W736" s="149" t="e">
        <v>#REF!</v>
      </c>
    </row>
    <row r="737" spans="1:23" ht="15" hidden="1" customHeight="1" x14ac:dyDescent="0.25">
      <c r="A737" s="23"/>
      <c r="B737" s="3" t="s">
        <v>10</v>
      </c>
      <c r="C737" s="9">
        <v>3219.56</v>
      </c>
      <c r="D737" s="9">
        <v>691063.2100000002</v>
      </c>
      <c r="E737" s="9">
        <v>350146.70999999996</v>
      </c>
      <c r="F737" s="9">
        <v>50.667826753503462</v>
      </c>
      <c r="G737" s="9">
        <v>340916.50000000023</v>
      </c>
      <c r="H737" s="9">
        <v>282474.39000000013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344136.06000000023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87</v>
      </c>
      <c r="C738" s="2">
        <v>0</v>
      </c>
      <c r="D738" s="2">
        <v>82046.06</v>
      </c>
      <c r="E738" s="2">
        <v>53264.219999999994</v>
      </c>
      <c r="F738" s="2">
        <v>64.919899870877401</v>
      </c>
      <c r="G738" s="2">
        <v>28781.840000000004</v>
      </c>
      <c r="H738" s="2">
        <v>20717.96</v>
      </c>
      <c r="I738" s="2">
        <v>8063.88</v>
      </c>
      <c r="J738" s="2">
        <v>0</v>
      </c>
      <c r="K738" s="2">
        <v>0</v>
      </c>
      <c r="L738" s="2">
        <v>8063.88</v>
      </c>
      <c r="M738" s="2">
        <v>28781.84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71" t="s">
        <v>88</v>
      </c>
      <c r="C739" s="2">
        <v>3128.47</v>
      </c>
      <c r="D739" s="2">
        <v>514143.64000000019</v>
      </c>
      <c r="E739" s="2">
        <v>259311.66999999998</v>
      </c>
      <c r="F739" s="2">
        <v>50.435646738720699</v>
      </c>
      <c r="G739" s="2">
        <v>254831.9700000002</v>
      </c>
      <c r="H739" s="2">
        <v>213928.28000000014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257960.44000000018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71" t="s">
        <v>89</v>
      </c>
      <c r="C740" s="2">
        <v>91.09</v>
      </c>
      <c r="D740" s="2">
        <v>94873.510000000024</v>
      </c>
      <c r="E740" s="2">
        <v>37570.82</v>
      </c>
      <c r="F740" s="2">
        <v>39.600959214010309</v>
      </c>
      <c r="G740" s="2">
        <v>57302.690000000024</v>
      </c>
      <c r="H740" s="2">
        <v>47828.150000000016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4">
        <v>57393.780000000021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3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70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90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9">
        <v>0</v>
      </c>
      <c r="V745" s="149">
        <v>0</v>
      </c>
      <c r="W745" s="149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91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92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18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9">
        <v>0</v>
      </c>
      <c r="V752" s="149">
        <v>0</v>
      </c>
      <c r="W752" s="149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93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9" t="e">
        <v>#REF!</v>
      </c>
      <c r="V754" s="149" t="e">
        <v>#REF!</v>
      </c>
      <c r="W754" s="149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9" t="e">
        <v>#REF!</v>
      </c>
      <c r="V755" s="149" t="e">
        <v>#REF!</v>
      </c>
      <c r="W755" s="149" t="e">
        <v>#REF!</v>
      </c>
    </row>
    <row r="756" spans="1:55" ht="15" hidden="1" customHeight="1" x14ac:dyDescent="0.25">
      <c r="A756" s="23"/>
      <c r="B756" s="14" t="s">
        <v>1</v>
      </c>
      <c r="C756" s="9">
        <v>15340.82</v>
      </c>
      <c r="D756" s="9">
        <v>737062.35</v>
      </c>
      <c r="E756" s="9">
        <v>737062.34999999986</v>
      </c>
      <c r="F756" s="9">
        <v>99.999999999999986</v>
      </c>
      <c r="G756" s="9">
        <v>0</v>
      </c>
      <c r="H756" s="9">
        <v>15340.81999999998</v>
      </c>
      <c r="I756" s="9">
        <v>139753.26</v>
      </c>
      <c r="J756" s="9">
        <v>139753.26</v>
      </c>
      <c r="K756" s="9">
        <v>100</v>
      </c>
      <c r="L756" s="9">
        <v>0</v>
      </c>
      <c r="M756" s="9">
        <v>15340.82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9" t="e">
        <v>#REF!</v>
      </c>
      <c r="V756" s="149" t="e">
        <v>#REF!</v>
      </c>
      <c r="W756" s="149" t="e">
        <v>#REF!</v>
      </c>
    </row>
    <row r="757" spans="1:55" ht="15.75" hidden="1" customHeight="1" x14ac:dyDescent="0.25">
      <c r="A757" s="171"/>
      <c r="B757" s="17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9" t="e">
        <v>#REF!</v>
      </c>
      <c r="V757" s="149" t="e">
        <v>#REF!</v>
      </c>
      <c r="W757" s="149" t="e">
        <v>#REF!</v>
      </c>
    </row>
    <row r="758" spans="1:55" s="128" customFormat="1" x14ac:dyDescent="0.25">
      <c r="A758" s="172">
        <v>8013</v>
      </c>
      <c r="B758" s="1" t="s">
        <v>94</v>
      </c>
      <c r="C758" s="2">
        <v>4633.47</v>
      </c>
      <c r="D758" s="2">
        <v>221401.94999999998</v>
      </c>
      <c r="E758" s="2">
        <v>221401.94999999998</v>
      </c>
      <c r="F758" s="2">
        <v>100</v>
      </c>
      <c r="G758" s="2">
        <v>0</v>
      </c>
      <c r="H758" s="2">
        <v>4633.4700000000012</v>
      </c>
      <c r="I758" s="2">
        <v>44234.179999999993</v>
      </c>
      <c r="J758" s="2">
        <v>44234.18</v>
      </c>
      <c r="K758" s="2">
        <v>100.00000000000003</v>
      </c>
      <c r="L758" s="2">
        <v>0</v>
      </c>
      <c r="M758" s="2">
        <v>4633.4699999999939</v>
      </c>
      <c r="N758" s="2">
        <v>0</v>
      </c>
      <c r="O758" s="37"/>
      <c r="P758" s="173"/>
      <c r="R758" s="21" t="e">
        <v>#REF!</v>
      </c>
      <c r="S758" s="21" t="e">
        <v>#REF!</v>
      </c>
      <c r="T758" s="21" t="e">
        <v>#REF!</v>
      </c>
      <c r="U758" s="128" t="e">
        <v>#REF!</v>
      </c>
      <c r="V758" s="128" t="e">
        <v>#REF!</v>
      </c>
      <c r="W758" s="128" t="e">
        <v>#REF!</v>
      </c>
      <c r="X758" s="173"/>
      <c r="Y758" s="173"/>
      <c r="Z758" s="173"/>
      <c r="AA758" s="173"/>
      <c r="AB758" s="173"/>
      <c r="AC758" s="173"/>
      <c r="AD758" s="173"/>
      <c r="AE758" s="173"/>
      <c r="AF758" s="173"/>
      <c r="AG758" s="173"/>
      <c r="AH758" s="173"/>
      <c r="AI758" s="173"/>
      <c r="AJ758" s="173"/>
      <c r="AK758" s="173"/>
      <c r="AL758" s="173"/>
      <c r="AM758" s="173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/>
      <c r="BA758" s="173"/>
      <c r="BB758" s="173"/>
      <c r="BC758" s="173"/>
    </row>
    <row r="759" spans="1:55" s="128" customFormat="1" ht="15" hidden="1" customHeight="1" x14ac:dyDescent="0.25">
      <c r="A759" s="103">
        <v>8020</v>
      </c>
      <c r="B759" s="1" t="s">
        <v>95</v>
      </c>
      <c r="C759" s="2">
        <v>0</v>
      </c>
      <c r="D759" s="2">
        <v>27049.46</v>
      </c>
      <c r="E759" s="2">
        <v>27049.46</v>
      </c>
      <c r="F759" s="2">
        <v>100</v>
      </c>
      <c r="G759" s="2">
        <v>0</v>
      </c>
      <c r="H759" s="2">
        <v>0</v>
      </c>
      <c r="I759" s="2">
        <v>3984.4899999999993</v>
      </c>
      <c r="J759" s="2">
        <v>3984.49</v>
      </c>
      <c r="K759" s="2">
        <v>100.00000000000003</v>
      </c>
      <c r="L759" s="2">
        <v>0</v>
      </c>
      <c r="M759" s="2">
        <v>0</v>
      </c>
      <c r="N759" s="2">
        <v>0</v>
      </c>
      <c r="O759" s="37"/>
      <c r="P759" s="173"/>
      <c r="R759" s="21" t="e">
        <v>#REF!</v>
      </c>
      <c r="S759" s="21" t="e">
        <v>#REF!</v>
      </c>
      <c r="T759" s="21" t="e">
        <v>#REF!</v>
      </c>
      <c r="U759" s="128" t="e">
        <v>#REF!</v>
      </c>
      <c r="V759" s="128" t="e">
        <v>#REF!</v>
      </c>
      <c r="W759" s="128" t="e">
        <v>#REF!</v>
      </c>
      <c r="X759" s="173"/>
      <c r="Y759" s="173"/>
      <c r="Z759" s="173"/>
      <c r="AA759" s="173"/>
      <c r="AB759" s="173"/>
      <c r="AC759" s="173"/>
      <c r="AD759" s="173"/>
      <c r="AE759" s="173"/>
      <c r="AF759" s="173"/>
      <c r="AG759" s="173"/>
      <c r="AH759" s="173"/>
      <c r="AI759" s="173"/>
      <c r="AJ759" s="173"/>
      <c r="AK759" s="173"/>
      <c r="AL759" s="173"/>
      <c r="AM759" s="173"/>
      <c r="AN759" s="173"/>
      <c r="AO759" s="173"/>
      <c r="AP759" s="173"/>
      <c r="AQ759" s="173"/>
      <c r="AR759" s="173"/>
      <c r="AS759" s="173"/>
      <c r="AT759" s="173"/>
      <c r="AU759" s="173"/>
      <c r="AV759" s="173"/>
      <c r="AW759" s="173"/>
      <c r="AX759" s="173"/>
      <c r="AY759" s="173"/>
      <c r="AZ759" s="173"/>
      <c r="BA759" s="173"/>
      <c r="BB759" s="173"/>
      <c r="BC759" s="173"/>
    </row>
    <row r="760" spans="1:55" s="128" customFormat="1" ht="15" hidden="1" customHeight="1" x14ac:dyDescent="0.25">
      <c r="A760" s="103">
        <v>8023</v>
      </c>
      <c r="B760" s="1" t="s">
        <v>96</v>
      </c>
      <c r="C760" s="2">
        <v>10707.35</v>
      </c>
      <c r="D760" s="2">
        <v>488610.94</v>
      </c>
      <c r="E760" s="2">
        <v>488610.93999999994</v>
      </c>
      <c r="F760" s="2">
        <v>99.999999999999986</v>
      </c>
      <c r="G760" s="2">
        <v>0</v>
      </c>
      <c r="H760" s="2">
        <v>10707.349999999979</v>
      </c>
      <c r="I760" s="2">
        <v>91534.590000000026</v>
      </c>
      <c r="J760" s="2">
        <v>91534.59</v>
      </c>
      <c r="K760" s="2">
        <v>99.999999999999972</v>
      </c>
      <c r="L760" s="2">
        <v>0</v>
      </c>
      <c r="M760" s="2">
        <v>10707.350000000006</v>
      </c>
      <c r="N760" s="2">
        <v>0</v>
      </c>
      <c r="O760" s="37"/>
      <c r="P760" s="173"/>
      <c r="R760" s="21" t="e">
        <v>#REF!</v>
      </c>
      <c r="S760" s="21" t="e">
        <v>#REF!</v>
      </c>
      <c r="T760" s="21" t="e">
        <v>#REF!</v>
      </c>
      <c r="U760" s="128" t="e">
        <v>#REF!</v>
      </c>
      <c r="V760" s="128" t="e">
        <v>#REF!</v>
      </c>
      <c r="W760" s="128" t="e">
        <v>#REF!</v>
      </c>
      <c r="X760" s="173"/>
      <c r="Y760" s="173"/>
      <c r="Z760" s="173"/>
      <c r="AA760" s="173"/>
      <c r="AB760" s="173"/>
      <c r="AC760" s="173"/>
      <c r="AD760" s="173"/>
      <c r="AE760" s="173"/>
      <c r="AF760" s="173"/>
      <c r="AG760" s="173"/>
      <c r="AH760" s="173"/>
      <c r="AI760" s="173"/>
      <c r="AJ760" s="173"/>
      <c r="AK760" s="173"/>
      <c r="AL760" s="173"/>
      <c r="AM760" s="173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/>
      <c r="BC760" s="173"/>
    </row>
    <row r="761" spans="1:55" ht="15" hidden="1" customHeight="1" x14ac:dyDescent="0.25">
      <c r="A761" s="23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9" t="e">
        <v>#REF!</v>
      </c>
      <c r="V761" s="149" t="e">
        <v>#REF!</v>
      </c>
      <c r="W761" s="149" t="e">
        <v>#REF!</v>
      </c>
    </row>
    <row r="762" spans="1:55" ht="15" hidden="1" customHeight="1" x14ac:dyDescent="0.25">
      <c r="A762" s="23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0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9" t="e">
        <v>#REF!</v>
      </c>
      <c r="V762" s="149" t="e">
        <v>#REF!</v>
      </c>
      <c r="W762" s="149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74">
        <v>0</v>
      </c>
      <c r="P763" s="175"/>
      <c r="R763" s="21" t="e">
        <v>#REF!</v>
      </c>
      <c r="S763" s="21" t="e">
        <v>#REF!</v>
      </c>
      <c r="T763" s="21" t="e">
        <v>#REF!</v>
      </c>
      <c r="U763" s="149" t="e">
        <v>#REF!</v>
      </c>
      <c r="V763" s="149" t="e">
        <v>#REF!</v>
      </c>
      <c r="W763" s="149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74">
        <v>0</v>
      </c>
      <c r="P764" s="175"/>
      <c r="R764" s="21" t="e">
        <v>#REF!</v>
      </c>
      <c r="S764" s="21" t="e">
        <v>#REF!</v>
      </c>
      <c r="T764" s="21" t="e">
        <v>#REF!</v>
      </c>
      <c r="U764" s="149" t="e">
        <v>#REF!</v>
      </c>
      <c r="V764" s="149" t="e">
        <v>#REF!</v>
      </c>
      <c r="W764" s="149" t="e">
        <v>#REF!</v>
      </c>
    </row>
    <row r="765" spans="1:55" ht="15" hidden="1" customHeight="1" x14ac:dyDescent="0.25">
      <c r="B765" s="14" t="s">
        <v>97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6">
        <v>0</v>
      </c>
      <c r="O765" s="176">
        <v>0</v>
      </c>
      <c r="P765" s="176">
        <v>0</v>
      </c>
      <c r="R765" s="176" t="e">
        <v>#REF!</v>
      </c>
      <c r="S765" s="176" t="e">
        <v>#REF!</v>
      </c>
      <c r="T765" s="176" t="e">
        <v>#REF!</v>
      </c>
      <c r="U765" s="149" t="e">
        <v>#REF!</v>
      </c>
      <c r="V765" s="149" t="e">
        <v>#REF!</v>
      </c>
      <c r="W765" s="149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98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6">
        <v>0</v>
      </c>
      <c r="O767" s="176">
        <v>0</v>
      </c>
      <c r="P767" s="176">
        <v>0</v>
      </c>
      <c r="R767" s="176" t="e">
        <v>#REF!</v>
      </c>
      <c r="S767" s="176" t="e">
        <v>#REF!</v>
      </c>
      <c r="T767" s="176" t="e">
        <v>#REF!</v>
      </c>
      <c r="U767" s="149" t="e">
        <v>#REF!</v>
      </c>
      <c r="V767" s="149" t="e">
        <v>#REF!</v>
      </c>
      <c r="W767" s="149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99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77">
        <v>0</v>
      </c>
      <c r="O769" s="177">
        <v>0</v>
      </c>
      <c r="P769" s="177">
        <v>0</v>
      </c>
      <c r="R769" s="177" t="e">
        <v>#REF!</v>
      </c>
      <c r="S769" s="177" t="e">
        <v>#REF!</v>
      </c>
      <c r="T769" s="177" t="e">
        <v>#REF!</v>
      </c>
      <c r="U769" s="149" t="e">
        <v>#REF!</v>
      </c>
      <c r="V769" s="149" t="e">
        <v>#REF!</v>
      </c>
      <c r="W769" s="14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78">
        <v>0</v>
      </c>
      <c r="P770" s="175">
        <v>0</v>
      </c>
      <c r="R770" s="21" t="e">
        <v>#REF!</v>
      </c>
      <c r="S770" s="21" t="e">
        <v>#REF!</v>
      </c>
      <c r="T770" s="21" t="e">
        <v>#REF!</v>
      </c>
      <c r="U770" s="149" t="e">
        <v>#REF!</v>
      </c>
      <c r="V770" s="149" t="e">
        <v>#REF!</v>
      </c>
      <c r="W770" s="149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9" t="e">
        <v>#REF!</v>
      </c>
      <c r="V771" s="149" t="e">
        <v>#REF!</v>
      </c>
      <c r="W771" s="149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9" t="e">
        <v>#REF!</v>
      </c>
      <c r="V772" s="149" t="e">
        <v>#REF!</v>
      </c>
      <c r="W772" s="149" t="e">
        <v>#REF!</v>
      </c>
    </row>
    <row r="773" spans="2:23" ht="15" hidden="1" customHeight="1" x14ac:dyDescent="0.25">
      <c r="B773" s="179" t="s">
        <v>100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80">
        <v>0</v>
      </c>
      <c r="O773" s="180">
        <v>0</v>
      </c>
      <c r="P773" s="180">
        <v>0</v>
      </c>
      <c r="R773" s="180" t="e">
        <v>#REF!</v>
      </c>
      <c r="S773" s="180" t="e">
        <v>#REF!</v>
      </c>
      <c r="T773" s="180" t="e">
        <v>#REF!</v>
      </c>
      <c r="U773" s="149" t="e">
        <v>#REF!</v>
      </c>
      <c r="V773" s="149" t="e">
        <v>#REF!</v>
      </c>
      <c r="W773" s="149" t="e">
        <v>#REF!</v>
      </c>
    </row>
    <row r="774" spans="2:23" ht="15.75" hidden="1" customHeight="1" thickBot="1" x14ac:dyDescent="0.3">
      <c r="B774" s="181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82">
        <v>0</v>
      </c>
      <c r="O774" s="182">
        <v>0</v>
      </c>
      <c r="P774" s="182">
        <v>0</v>
      </c>
      <c r="R774" s="182" t="e">
        <v>#REF!</v>
      </c>
      <c r="S774" s="182" t="e">
        <v>#REF!</v>
      </c>
      <c r="T774" s="182" t="e">
        <v>#REF!</v>
      </c>
      <c r="U774" s="149" t="e">
        <v>#REF!</v>
      </c>
      <c r="V774" s="149" t="e">
        <v>#REF!</v>
      </c>
      <c r="W774" s="149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83"/>
      <c r="O775" s="183"/>
      <c r="P775" s="183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83">
        <v>0</v>
      </c>
      <c r="O776" s="183">
        <v>0</v>
      </c>
      <c r="P776" s="183">
        <v>0</v>
      </c>
      <c r="R776" s="183" t="e">
        <v>#REF!</v>
      </c>
      <c r="S776" s="183" t="e">
        <v>#REF!</v>
      </c>
      <c r="T776" s="183" t="e">
        <v>#REF!</v>
      </c>
      <c r="U776" s="149" t="e">
        <v>#REF!</v>
      </c>
      <c r="V776" s="149" t="e">
        <v>#REF!</v>
      </c>
      <c r="W776" s="149" t="e">
        <v>#REF!</v>
      </c>
    </row>
    <row r="777" spans="2:23" ht="15" hidden="1" customHeight="1" x14ac:dyDescent="0.25">
      <c r="B777" s="179" t="s">
        <v>101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84">
        <v>0</v>
      </c>
      <c r="O777" s="184">
        <v>0</v>
      </c>
      <c r="P777" s="184">
        <v>0</v>
      </c>
      <c r="R777" s="184" t="e">
        <v>#REF!</v>
      </c>
      <c r="S777" s="184" t="e">
        <v>#REF!</v>
      </c>
      <c r="T777" s="184" t="e">
        <v>#REF!</v>
      </c>
      <c r="U777" s="149" t="e">
        <v>#REF!</v>
      </c>
      <c r="V777" s="149" t="e">
        <v>#REF!</v>
      </c>
      <c r="W777" s="149" t="e">
        <v>#REF!</v>
      </c>
    </row>
    <row r="778" spans="2:23" ht="15" hidden="1" customHeight="1" x14ac:dyDescent="0.25">
      <c r="B778" s="185" t="s">
        <v>102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86">
        <v>0</v>
      </c>
      <c r="O778" s="186">
        <v>0</v>
      </c>
      <c r="P778" s="186">
        <v>0</v>
      </c>
      <c r="R778" s="186" t="e">
        <v>#REF!</v>
      </c>
      <c r="S778" s="186" t="e">
        <v>#REF!</v>
      </c>
      <c r="T778" s="186" t="e">
        <v>#REF!</v>
      </c>
      <c r="U778" s="149" t="e">
        <v>#REF!</v>
      </c>
      <c r="V778" s="149" t="e">
        <v>#REF!</v>
      </c>
      <c r="W778" s="149" t="e">
        <v>#REF!</v>
      </c>
    </row>
    <row r="779" spans="2:23" ht="15" hidden="1" customHeight="1" x14ac:dyDescent="0.25">
      <c r="B779" s="185" t="s">
        <v>103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86">
        <v>0</v>
      </c>
      <c r="O779" s="186">
        <v>0</v>
      </c>
      <c r="P779" s="186">
        <v>0</v>
      </c>
      <c r="R779" s="186" t="e">
        <v>#REF!</v>
      </c>
      <c r="S779" s="186" t="e">
        <v>#REF!</v>
      </c>
      <c r="T779" s="186" t="e">
        <v>#REF!</v>
      </c>
      <c r="U779" s="149" t="e">
        <v>#REF!</v>
      </c>
      <c r="V779" s="149" t="e">
        <v>#REF!</v>
      </c>
      <c r="W779" s="149" t="e">
        <v>#REF!</v>
      </c>
    </row>
    <row r="780" spans="2:23" ht="15" hidden="1" customHeight="1" x14ac:dyDescent="0.25">
      <c r="B780" s="185" t="s">
        <v>104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86">
        <v>0</v>
      </c>
      <c r="O780" s="186">
        <v>0</v>
      </c>
      <c r="P780" s="186">
        <v>0</v>
      </c>
      <c r="R780" s="186" t="e">
        <v>#REF!</v>
      </c>
      <c r="S780" s="186" t="e">
        <v>#REF!</v>
      </c>
      <c r="T780" s="186" t="e">
        <v>#REF!</v>
      </c>
      <c r="U780" s="149" t="e">
        <v>#REF!</v>
      </c>
      <c r="V780" s="149" t="e">
        <v>#REF!</v>
      </c>
      <c r="W780" s="149" t="e">
        <v>#REF!</v>
      </c>
    </row>
    <row r="781" spans="2:23" ht="15.75" hidden="1" customHeight="1" thickBot="1" x14ac:dyDescent="0.3">
      <c r="B781" s="187" t="s">
        <v>105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88">
        <v>0</v>
      </c>
      <c r="O781" s="188">
        <v>0</v>
      </c>
      <c r="P781" s="188">
        <v>0</v>
      </c>
      <c r="R781" s="188" t="e">
        <v>#REF!</v>
      </c>
      <c r="S781" s="188" t="e">
        <v>#REF!</v>
      </c>
      <c r="T781" s="188" t="e">
        <v>#REF!</v>
      </c>
      <c r="U781" s="149" t="e">
        <v>#REF!</v>
      </c>
      <c r="V781" s="149" t="e">
        <v>#REF!</v>
      </c>
      <c r="W781" s="149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89" t="s">
        <v>106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90">
        <v>0</v>
      </c>
      <c r="O784" s="190">
        <v>0</v>
      </c>
      <c r="P784" s="190">
        <v>0</v>
      </c>
      <c r="R784" s="190" t="e">
        <v>#REF!</v>
      </c>
      <c r="S784" s="190" t="e">
        <v>#REF!</v>
      </c>
      <c r="T784" s="190" t="e">
        <v>#REF!</v>
      </c>
      <c r="U784" s="149" t="e">
        <v>#REF!</v>
      </c>
      <c r="V784" s="149" t="e">
        <v>#REF!</v>
      </c>
      <c r="W784" s="149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9" t="e">
        <v>#REF!</v>
      </c>
      <c r="V785" s="149" t="e">
        <v>#REF!</v>
      </c>
      <c r="W785" s="149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9" t="e">
        <v>#REF!</v>
      </c>
      <c r="V786" s="149" t="e">
        <v>#REF!</v>
      </c>
      <c r="W786" s="149" t="e">
        <v>#REF!</v>
      </c>
    </row>
    <row r="787" spans="1:23" ht="15" hidden="1" customHeight="1" x14ac:dyDescent="0.25">
      <c r="A787" s="191"/>
      <c r="B787" s="192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83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91"/>
      <c r="B788" s="192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83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91"/>
      <c r="B789" s="192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83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91"/>
      <c r="B790" s="192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83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91"/>
      <c r="B791" s="192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83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9" t="e">
        <v>#REF!</v>
      </c>
      <c r="V792" s="149" t="e">
        <v>#REF!</v>
      </c>
      <c r="W792" s="149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9" t="e">
        <v>#REF!</v>
      </c>
      <c r="V793" s="149" t="e">
        <v>#REF!</v>
      </c>
      <c r="W793" s="149" t="e">
        <v>#REF!</v>
      </c>
    </row>
    <row r="794" spans="1:23" ht="15" hidden="1" customHeight="1" x14ac:dyDescent="0.25">
      <c r="B794" s="193" t="s">
        <v>107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94">
        <v>0</v>
      </c>
      <c r="O794" s="194">
        <v>0</v>
      </c>
      <c r="P794" s="194">
        <v>0</v>
      </c>
      <c r="R794" s="194" t="e">
        <v>#REF!</v>
      </c>
      <c r="S794" s="194" t="e">
        <v>#REF!</v>
      </c>
      <c r="T794" s="194" t="e">
        <v>#REF!</v>
      </c>
      <c r="U794" s="149" t="e">
        <v>#REF!</v>
      </c>
      <c r="V794" s="149" t="e">
        <v>#REF!</v>
      </c>
      <c r="W794" s="149" t="e">
        <v>#REF!</v>
      </c>
    </row>
    <row r="795" spans="1:23" ht="15" hidden="1" customHeight="1" x14ac:dyDescent="0.25">
      <c r="B795" s="195" t="s">
        <v>108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96">
        <v>0</v>
      </c>
      <c r="O795" s="196">
        <v>0</v>
      </c>
      <c r="P795" s="196">
        <v>0</v>
      </c>
      <c r="R795" s="196" t="e">
        <v>#REF!</v>
      </c>
      <c r="S795" s="196" t="e">
        <v>#REF!</v>
      </c>
      <c r="T795" s="196" t="e">
        <v>#REF!</v>
      </c>
      <c r="U795" s="149" t="e">
        <v>#REF!</v>
      </c>
      <c r="V795" s="149" t="e">
        <v>#REF!</v>
      </c>
      <c r="W795" s="149" t="e">
        <v>#REF!</v>
      </c>
    </row>
    <row r="796" spans="1:23" ht="15" hidden="1" customHeight="1" x14ac:dyDescent="0.25">
      <c r="B796" s="195" t="s">
        <v>109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96">
        <v>0</v>
      </c>
      <c r="O796" s="196">
        <v>0</v>
      </c>
      <c r="P796" s="196">
        <v>0</v>
      </c>
      <c r="R796" s="196" t="e">
        <v>#REF!</v>
      </c>
      <c r="S796" s="196" t="e">
        <v>#REF!</v>
      </c>
      <c r="T796" s="196" t="e">
        <v>#REF!</v>
      </c>
      <c r="U796" s="149" t="e">
        <v>#REF!</v>
      </c>
      <c r="V796" s="149" t="e">
        <v>#REF!</v>
      </c>
      <c r="W796" s="149" t="e">
        <v>#REF!</v>
      </c>
    </row>
    <row r="797" spans="1:23" ht="15" hidden="1" customHeight="1" x14ac:dyDescent="0.25">
      <c r="B797" s="197" t="s">
        <v>104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98">
        <v>0</v>
      </c>
      <c r="O797" s="198">
        <v>0</v>
      </c>
      <c r="P797" s="198">
        <v>0</v>
      </c>
      <c r="R797" s="198" t="e">
        <v>#REF!</v>
      </c>
      <c r="S797" s="198" t="e">
        <v>#REF!</v>
      </c>
      <c r="T797" s="198" t="e">
        <v>#REF!</v>
      </c>
      <c r="U797" s="149" t="e">
        <v>#REF!</v>
      </c>
      <c r="V797" s="149" t="e">
        <v>#REF!</v>
      </c>
      <c r="W797" s="149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83"/>
      <c r="O798" s="183"/>
      <c r="P798" s="183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99">
        <v>0</v>
      </c>
      <c r="O799" s="199">
        <v>0</v>
      </c>
      <c r="P799" s="199">
        <v>0</v>
      </c>
      <c r="R799" s="149" t="e">
        <v>#REF!</v>
      </c>
      <c r="S799" s="149" t="e">
        <v>#REF!</v>
      </c>
      <c r="T799" s="149" t="e">
        <v>#REF!</v>
      </c>
      <c r="U799" s="149" t="e">
        <v>#REF!</v>
      </c>
      <c r="V799" s="149" t="e">
        <v>#REF!</v>
      </c>
      <c r="W799" s="149" t="e">
        <v>#REF!</v>
      </c>
    </row>
    <row r="800" spans="1:23" ht="15" hidden="1" customHeight="1" x14ac:dyDescent="0.25">
      <c r="B800" s="5" t="s">
        <v>110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0</v>
      </c>
      <c r="O800" s="17">
        <v>0</v>
      </c>
      <c r="P800" s="17">
        <v>0</v>
      </c>
      <c r="R800" s="183" t="e">
        <v>#REF!</v>
      </c>
      <c r="S800" s="183" t="e">
        <v>#REF!</v>
      </c>
      <c r="T800" s="183" t="e">
        <v>#REF!</v>
      </c>
      <c r="U800" s="183" t="e">
        <v>#REF!</v>
      </c>
      <c r="V800" s="183" t="e">
        <v>#REF!</v>
      </c>
      <c r="W800" s="183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83"/>
      <c r="U802" s="149" t="e">
        <v>#REF!</v>
      </c>
      <c r="V802" s="149" t="e">
        <v>#REF!</v>
      </c>
      <c r="W802" s="149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83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83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83"/>
    </row>
    <row r="807" spans="1:23" ht="15" hidden="1" customHeight="1" x14ac:dyDescent="0.25">
      <c r="A807" s="23">
        <v>8023</v>
      </c>
      <c r="B807" s="1" t="s">
        <v>111</v>
      </c>
      <c r="C807" s="2">
        <v>10707.35</v>
      </c>
      <c r="D807" s="2">
        <v>488610.94</v>
      </c>
      <c r="E807" s="2">
        <v>488610.93999999994</v>
      </c>
      <c r="F807" s="2">
        <v>99.999999999999986</v>
      </c>
      <c r="G807" s="2">
        <v>0</v>
      </c>
      <c r="H807" s="2">
        <v>10707.349999999979</v>
      </c>
      <c r="I807" s="2">
        <v>91534.590000000026</v>
      </c>
      <c r="J807" s="2">
        <v>91534.59</v>
      </c>
      <c r="K807" s="2">
        <v>99.999999999999972</v>
      </c>
      <c r="L807" s="2">
        <v>0</v>
      </c>
      <c r="M807" s="2">
        <v>10707.350000000006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112</v>
      </c>
      <c r="C809" s="2">
        <v>10707.35</v>
      </c>
      <c r="D809" s="2">
        <v>488610.94</v>
      </c>
      <c r="E809" s="2">
        <v>488610.93999999994</v>
      </c>
      <c r="F809" s="2">
        <v>99.999999999999986</v>
      </c>
      <c r="G809" s="2">
        <v>0</v>
      </c>
      <c r="H809" s="2">
        <v>10707.349999999979</v>
      </c>
      <c r="I809" s="2">
        <v>91534.590000000026</v>
      </c>
      <c r="J809" s="2">
        <v>91534.59</v>
      </c>
      <c r="K809" s="2">
        <v>99.999999999999972</v>
      </c>
      <c r="L809" s="2">
        <v>0</v>
      </c>
      <c r="M809" s="2">
        <v>10707.350000000006</v>
      </c>
    </row>
    <row r="810" spans="1:23" ht="15" hidden="1" customHeight="1" x14ac:dyDescent="0.25">
      <c r="A810" s="23">
        <v>8759</v>
      </c>
      <c r="B810" s="1" t="s">
        <v>113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114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customHeight="1" x14ac:dyDescent="0.25">
      <c r="A812" s="23">
        <v>8155</v>
      </c>
      <c r="B812" s="1" t="s">
        <v>115</v>
      </c>
      <c r="C812" s="1">
        <v>91.09</v>
      </c>
      <c r="D812" s="1">
        <v>37479.729999999996</v>
      </c>
      <c r="E812" s="1">
        <v>37326.07</v>
      </c>
      <c r="F812" s="200">
        <v>99.590018391274441</v>
      </c>
      <c r="G812" s="1">
        <v>153.65999999999622</v>
      </c>
      <c r="H812" s="1">
        <v>0</v>
      </c>
      <c r="I812" s="1">
        <v>6774.3299999999981</v>
      </c>
      <c r="J812" s="1">
        <v>6529.58</v>
      </c>
      <c r="K812" s="1">
        <v>96.387096583721217</v>
      </c>
      <c r="L812" s="1">
        <v>244.74999999999818</v>
      </c>
      <c r="M812" s="1">
        <v>244.74999999999818</v>
      </c>
    </row>
    <row r="813" spans="1:23" ht="15" hidden="1" customHeight="1" x14ac:dyDescent="0.25">
      <c r="A813" s="23">
        <v>8152</v>
      </c>
      <c r="B813" s="1" t="s">
        <v>116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01">
        <v>8143</v>
      </c>
      <c r="B814" s="201" t="s">
        <v>87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117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zoomScaleNormal="100" workbookViewId="0">
      <selection activeCell="J32" sqref="J32"/>
    </sheetView>
  </sheetViews>
  <sheetFormatPr defaultRowHeight="15" x14ac:dyDescent="0.25"/>
  <cols>
    <col min="1" max="1" width="5.28515625" style="204" customWidth="1"/>
    <col min="2" max="2" width="18.7109375" style="204" customWidth="1"/>
    <col min="3" max="3" width="5.28515625" style="204" customWidth="1"/>
    <col min="4" max="4" width="9.140625" style="204"/>
    <col min="5" max="5" width="9.42578125" style="204" customWidth="1"/>
    <col min="6" max="6" width="9.5703125" style="204" customWidth="1"/>
    <col min="7" max="7" width="0.42578125" style="204" customWidth="1"/>
    <col min="8" max="8" width="10.7109375" style="204" customWidth="1"/>
    <col min="9" max="9" width="9" style="204" customWidth="1"/>
    <col min="10" max="10" width="10.5703125" style="204" customWidth="1"/>
    <col min="11" max="11" width="10" style="204" customWidth="1"/>
    <col min="12" max="12" width="9.5703125" style="204" customWidth="1"/>
    <col min="13" max="13" width="9.7109375" style="204" customWidth="1"/>
    <col min="14" max="14" width="0.85546875" style="204" customWidth="1"/>
    <col min="15" max="15" width="9.7109375" style="204" customWidth="1"/>
    <col min="16" max="16" width="3.5703125" style="204" customWidth="1"/>
    <col min="17" max="17" width="8.7109375" style="204" customWidth="1"/>
    <col min="18" max="18" width="8.42578125" style="204" customWidth="1"/>
    <col min="19" max="19" width="9.85546875" style="204" hidden="1" customWidth="1"/>
    <col min="20" max="24" width="0" style="204" hidden="1" customWidth="1"/>
    <col min="25" max="16384" width="9.140625" style="204"/>
  </cols>
  <sheetData>
    <row r="1" spans="1:25" ht="18" customHeight="1" x14ac:dyDescent="0.25">
      <c r="A1" s="202" t="s">
        <v>118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3">
        <v>46183.343321759261</v>
      </c>
      <c r="P1" s="203"/>
      <c r="Q1" s="203"/>
      <c r="R1" s="203"/>
    </row>
    <row r="2" spans="1:25" ht="15" customHeight="1" x14ac:dyDescent="0.25">
      <c r="A2" s="205" t="s">
        <v>119</v>
      </c>
      <c r="B2" s="205" t="s">
        <v>120</v>
      </c>
      <c r="C2" s="205"/>
      <c r="D2" s="206" t="s">
        <v>121</v>
      </c>
      <c r="E2" s="207" t="s">
        <v>122</v>
      </c>
      <c r="F2" s="208" t="s">
        <v>123</v>
      </c>
      <c r="G2" s="208"/>
      <c r="H2" s="207" t="s">
        <v>124</v>
      </c>
      <c r="I2" s="209" t="s">
        <v>125</v>
      </c>
      <c r="J2" s="210" t="s">
        <v>126</v>
      </c>
      <c r="K2" s="210" t="s">
        <v>127</v>
      </c>
      <c r="L2" s="211" t="s">
        <v>128</v>
      </c>
      <c r="M2" s="210" t="s">
        <v>126</v>
      </c>
      <c r="N2" s="205" t="s">
        <v>127</v>
      </c>
      <c r="O2" s="205"/>
      <c r="P2" s="205" t="s">
        <v>4</v>
      </c>
      <c r="Q2" s="210" t="s">
        <v>129</v>
      </c>
      <c r="R2" s="205" t="s">
        <v>130</v>
      </c>
      <c r="S2" s="212" t="s">
        <v>131</v>
      </c>
      <c r="T2" s="213" t="s">
        <v>132</v>
      </c>
      <c r="U2" s="214" t="s">
        <v>133</v>
      </c>
      <c r="V2" s="215" t="s">
        <v>134</v>
      </c>
      <c r="W2" s="216" t="s">
        <v>135</v>
      </c>
      <c r="X2" s="217" t="s">
        <v>136</v>
      </c>
    </row>
    <row r="3" spans="1:25" ht="14.1" customHeight="1" x14ac:dyDescent="0.25">
      <c r="A3" s="205"/>
      <c r="B3" s="205"/>
      <c r="C3" s="205"/>
      <c r="D3" s="210" t="s">
        <v>137</v>
      </c>
      <c r="E3" s="210" t="s">
        <v>138</v>
      </c>
      <c r="F3" s="205" t="s">
        <v>137</v>
      </c>
      <c r="G3" s="205"/>
      <c r="H3" s="210" t="s">
        <v>139</v>
      </c>
      <c r="I3" s="209"/>
      <c r="J3" s="218" t="s">
        <v>140</v>
      </c>
      <c r="K3" s="219" t="s">
        <v>140</v>
      </c>
      <c r="L3" s="211"/>
      <c r="M3" s="220" t="s">
        <v>141</v>
      </c>
      <c r="N3" s="211" t="s">
        <v>141</v>
      </c>
      <c r="O3" s="211"/>
      <c r="P3" s="205"/>
      <c r="Q3" s="219" t="s">
        <v>141</v>
      </c>
      <c r="R3" s="205"/>
      <c r="S3" s="221"/>
      <c r="T3" s="222"/>
      <c r="U3" s="223"/>
      <c r="V3" s="224"/>
      <c r="W3" s="225"/>
      <c r="X3" s="226"/>
    </row>
    <row r="4" spans="1:25" ht="15" customHeight="1" x14ac:dyDescent="0.25">
      <c r="A4" s="227" t="s">
        <v>142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29"/>
      <c r="U4" s="230"/>
      <c r="V4" s="231"/>
      <c r="W4" s="232"/>
      <c r="X4" s="233"/>
    </row>
    <row r="5" spans="1:25" ht="15" customHeight="1" x14ac:dyDescent="0.25">
      <c r="A5" s="234">
        <v>53002</v>
      </c>
      <c r="B5" s="235" t="s">
        <v>143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6"/>
      <c r="T5" s="237"/>
      <c r="U5" s="238"/>
      <c r="V5" s="239"/>
      <c r="W5" s="238"/>
      <c r="X5" s="240"/>
    </row>
    <row r="6" spans="1:25" ht="12" customHeight="1" x14ac:dyDescent="0.25">
      <c r="A6" s="241">
        <v>1542</v>
      </c>
      <c r="B6" s="242" t="s">
        <v>144</v>
      </c>
      <c r="C6" s="243" t="s">
        <v>145</v>
      </c>
      <c r="D6" s="244">
        <v>3867.34</v>
      </c>
      <c r="E6" s="245">
        <v>0</v>
      </c>
      <c r="F6" s="245">
        <v>26.95</v>
      </c>
      <c r="G6" s="246">
        <v>0</v>
      </c>
      <c r="H6" s="246"/>
      <c r="I6" s="245">
        <v>0</v>
      </c>
      <c r="J6" s="245">
        <v>49192.07</v>
      </c>
      <c r="K6" s="245">
        <v>62745.03</v>
      </c>
      <c r="L6" s="247">
        <f>E6+F6+J6-R6+D6</f>
        <v>51779.929999999993</v>
      </c>
      <c r="M6" s="246">
        <v>1306.43</v>
      </c>
      <c r="N6" s="246"/>
      <c r="O6" s="245">
        <v>26.95</v>
      </c>
      <c r="P6" s="248">
        <v>2</v>
      </c>
      <c r="Q6" s="245">
        <v>1279.48</v>
      </c>
      <c r="R6" s="244">
        <v>1306.43</v>
      </c>
      <c r="S6" s="236">
        <f>F6+G6+I6+M6-O6</f>
        <v>1306.43</v>
      </c>
      <c r="T6" s="237">
        <f>R6-S6</f>
        <v>0</v>
      </c>
      <c r="U6" s="238">
        <f>M6-O6</f>
        <v>1279.48</v>
      </c>
      <c r="V6" s="239">
        <f>M6-O6</f>
        <v>1279.48</v>
      </c>
      <c r="W6" s="238">
        <f>E6+F6+J6-L6</f>
        <v>-2560.9099999999962</v>
      </c>
      <c r="X6" s="240">
        <f>R6-W6</f>
        <v>3867.3399999999965</v>
      </c>
    </row>
    <row r="7" spans="1:25" ht="12" customHeight="1" x14ac:dyDescent="0.25">
      <c r="A7" s="241"/>
      <c r="B7" s="242"/>
      <c r="C7" s="243" t="s">
        <v>146</v>
      </c>
      <c r="D7" s="244">
        <v>0</v>
      </c>
      <c r="E7" s="245">
        <v>0</v>
      </c>
      <c r="F7" s="249">
        <v>0</v>
      </c>
      <c r="G7" s="250">
        <v>0</v>
      </c>
      <c r="H7" s="250"/>
      <c r="I7" s="245">
        <v>0</v>
      </c>
      <c r="J7" s="245">
        <v>0</v>
      </c>
      <c r="K7" s="245">
        <v>0</v>
      </c>
      <c r="L7" s="247">
        <f>E7+F7+J7-R7+D7</f>
        <v>0</v>
      </c>
      <c r="M7" s="246">
        <v>0</v>
      </c>
      <c r="N7" s="246"/>
      <c r="O7" s="245">
        <v>0</v>
      </c>
      <c r="P7" s="248">
        <v>0</v>
      </c>
      <c r="Q7" s="245">
        <v>0</v>
      </c>
      <c r="R7" s="251">
        <v>0</v>
      </c>
      <c r="S7" s="236">
        <f t="shared" ref="S7:S70" si="0">F7+G7+I7+M7-O7</f>
        <v>0</v>
      </c>
      <c r="T7" s="237">
        <f t="shared" ref="T7:T70" si="1">R7-S7</f>
        <v>0</v>
      </c>
      <c r="U7" s="238">
        <f t="shared" ref="U7:U70" si="2">M7-O7</f>
        <v>0</v>
      </c>
      <c r="V7" s="239">
        <f t="shared" ref="V7:V70" si="3">M7-O7</f>
        <v>0</v>
      </c>
      <c r="W7" s="238">
        <f t="shared" ref="W7:W70" si="4">E7+F7+J7-L7</f>
        <v>0</v>
      </c>
      <c r="X7" s="240">
        <f t="shared" ref="X7:X70" si="5">R7-W7</f>
        <v>0</v>
      </c>
    </row>
    <row r="8" spans="1:25" ht="15" customHeight="1" x14ac:dyDescent="0.25">
      <c r="A8" s="234">
        <v>53601</v>
      </c>
      <c r="B8" s="235" t="s">
        <v>147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6">
        <f t="shared" si="0"/>
        <v>0</v>
      </c>
      <c r="T8" s="237">
        <f t="shared" si="1"/>
        <v>0</v>
      </c>
      <c r="U8" s="238">
        <f t="shared" si="2"/>
        <v>0</v>
      </c>
      <c r="V8" s="239">
        <f t="shared" si="3"/>
        <v>0</v>
      </c>
      <c r="W8" s="238">
        <f t="shared" si="4"/>
        <v>0</v>
      </c>
      <c r="X8" s="240">
        <f t="shared" si="5"/>
        <v>0</v>
      </c>
    </row>
    <row r="9" spans="1:25" ht="12" customHeight="1" x14ac:dyDescent="0.25">
      <c r="A9" s="252" t="s">
        <v>148</v>
      </c>
      <c r="B9" s="242" t="s">
        <v>149</v>
      </c>
      <c r="C9" s="243" t="s">
        <v>145</v>
      </c>
      <c r="D9" s="244">
        <v>0</v>
      </c>
      <c r="E9" s="245">
        <v>-354.99</v>
      </c>
      <c r="F9" s="245">
        <v>0</v>
      </c>
      <c r="G9" s="246">
        <v>-660.76</v>
      </c>
      <c r="H9" s="246"/>
      <c r="I9" s="245">
        <v>0</v>
      </c>
      <c r="J9" s="245">
        <v>45489.450000000012</v>
      </c>
      <c r="K9" s="245">
        <v>45872.35</v>
      </c>
      <c r="L9" s="247">
        <f>E9+F9+J9-R9+D9</f>
        <v>44856.600000000013</v>
      </c>
      <c r="M9" s="246">
        <v>1247.1600000000001</v>
      </c>
      <c r="N9" s="246"/>
      <c r="O9" s="245">
        <v>308.54000000000002</v>
      </c>
      <c r="P9" s="248">
        <v>25</v>
      </c>
      <c r="Q9" s="245">
        <v>277.86000000000013</v>
      </c>
      <c r="R9" s="244">
        <v>277.86</v>
      </c>
      <c r="S9" s="236">
        <f t="shared" si="0"/>
        <v>277.86000000000007</v>
      </c>
      <c r="T9" s="237">
        <f t="shared" si="1"/>
        <v>0</v>
      </c>
      <c r="U9" s="238">
        <f t="shared" si="2"/>
        <v>938.62000000000012</v>
      </c>
      <c r="V9" s="239">
        <f t="shared" si="3"/>
        <v>938.62000000000012</v>
      </c>
      <c r="W9" s="238">
        <f t="shared" si="4"/>
        <v>277.86000000000058</v>
      </c>
      <c r="X9" s="240">
        <f t="shared" si="5"/>
        <v>-5.6843418860808015E-13</v>
      </c>
    </row>
    <row r="10" spans="1:25" ht="12" customHeight="1" x14ac:dyDescent="0.25">
      <c r="A10" s="252"/>
      <c r="B10" s="242"/>
      <c r="C10" s="243" t="s">
        <v>146</v>
      </c>
      <c r="D10" s="244">
        <v>0</v>
      </c>
      <c r="E10" s="245">
        <v>0</v>
      </c>
      <c r="F10" s="249">
        <v>0</v>
      </c>
      <c r="G10" s="250">
        <v>0</v>
      </c>
      <c r="H10" s="250"/>
      <c r="I10" s="245">
        <v>0</v>
      </c>
      <c r="J10" s="245">
        <v>0</v>
      </c>
      <c r="K10" s="245">
        <v>0</v>
      </c>
      <c r="L10" s="247">
        <f>E10+F10+J10-R10+D10</f>
        <v>0</v>
      </c>
      <c r="M10" s="246">
        <v>0</v>
      </c>
      <c r="N10" s="246"/>
      <c r="O10" s="245">
        <v>0</v>
      </c>
      <c r="P10" s="248">
        <v>0</v>
      </c>
      <c r="Q10" s="245">
        <v>0</v>
      </c>
      <c r="R10" s="251">
        <v>0</v>
      </c>
      <c r="S10" s="236">
        <f t="shared" si="0"/>
        <v>0</v>
      </c>
      <c r="T10" s="237">
        <f t="shared" si="1"/>
        <v>0</v>
      </c>
      <c r="U10" s="238">
        <f t="shared" si="2"/>
        <v>0</v>
      </c>
      <c r="V10" s="239">
        <f t="shared" si="3"/>
        <v>0</v>
      </c>
      <c r="W10" s="238">
        <f t="shared" si="4"/>
        <v>0</v>
      </c>
      <c r="X10" s="240">
        <f t="shared" si="5"/>
        <v>0</v>
      </c>
    </row>
    <row r="11" spans="1:25" ht="15" customHeight="1" x14ac:dyDescent="0.25">
      <c r="A11" s="234">
        <v>56002</v>
      </c>
      <c r="B11" s="235" t="s">
        <v>150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6">
        <f t="shared" si="0"/>
        <v>0</v>
      </c>
      <c r="T11" s="237">
        <f t="shared" si="1"/>
        <v>0</v>
      </c>
      <c r="U11" s="238">
        <f t="shared" si="2"/>
        <v>0</v>
      </c>
      <c r="V11" s="239">
        <f t="shared" si="3"/>
        <v>0</v>
      </c>
      <c r="W11" s="238">
        <f t="shared" si="4"/>
        <v>0</v>
      </c>
      <c r="X11" s="240">
        <f t="shared" si="5"/>
        <v>0</v>
      </c>
    </row>
    <row r="12" spans="1:25" ht="12" customHeight="1" x14ac:dyDescent="0.25">
      <c r="A12" s="241">
        <v>3854</v>
      </c>
      <c r="B12" s="242" t="s">
        <v>151</v>
      </c>
      <c r="C12" s="243" t="s">
        <v>145</v>
      </c>
      <c r="D12" s="244">
        <v>273.58</v>
      </c>
      <c r="E12" s="245">
        <v>0</v>
      </c>
      <c r="F12" s="245">
        <v>172.27</v>
      </c>
      <c r="G12" s="246">
        <v>0</v>
      </c>
      <c r="H12" s="246"/>
      <c r="I12" s="245">
        <v>0</v>
      </c>
      <c r="J12" s="245">
        <v>39397.239999999991</v>
      </c>
      <c r="K12" s="245">
        <v>37825.360000000001</v>
      </c>
      <c r="L12" s="247">
        <f>E12+F12+J12-R12+D12</f>
        <v>37997.639999999992</v>
      </c>
      <c r="M12" s="246">
        <v>2287.6999999999998</v>
      </c>
      <c r="N12" s="246"/>
      <c r="O12" s="245">
        <v>614.52</v>
      </c>
      <c r="P12" s="248">
        <v>27</v>
      </c>
      <c r="Q12" s="245">
        <v>1673.1799999999998</v>
      </c>
      <c r="R12" s="244">
        <v>1845.45</v>
      </c>
      <c r="S12" s="236">
        <f t="shared" si="0"/>
        <v>1845.4499999999998</v>
      </c>
      <c r="T12" s="237">
        <f t="shared" si="1"/>
        <v>0</v>
      </c>
      <c r="U12" s="238">
        <f t="shared" si="2"/>
        <v>1673.1799999999998</v>
      </c>
      <c r="V12" s="239">
        <f t="shared" si="3"/>
        <v>1673.1799999999998</v>
      </c>
      <c r="W12" s="238">
        <f t="shared" si="4"/>
        <v>1571.8699999999953</v>
      </c>
      <c r="X12" s="240">
        <f t="shared" si="5"/>
        <v>273.5800000000047</v>
      </c>
    </row>
    <row r="13" spans="1:25" ht="12" customHeight="1" x14ac:dyDescent="0.25">
      <c r="A13" s="241"/>
      <c r="B13" s="242"/>
      <c r="C13" s="243" t="s">
        <v>146</v>
      </c>
      <c r="D13" s="244">
        <v>0</v>
      </c>
      <c r="E13" s="245">
        <v>0</v>
      </c>
      <c r="F13" s="249">
        <v>0</v>
      </c>
      <c r="G13" s="250">
        <v>0</v>
      </c>
      <c r="H13" s="250"/>
      <c r="I13" s="245">
        <v>0</v>
      </c>
      <c r="J13" s="245">
        <v>0</v>
      </c>
      <c r="K13" s="245">
        <v>0</v>
      </c>
      <c r="L13" s="247">
        <f>E13+F13+J13-R13+D13</f>
        <v>0</v>
      </c>
      <c r="M13" s="246">
        <v>0</v>
      </c>
      <c r="N13" s="246"/>
      <c r="O13" s="245">
        <v>0</v>
      </c>
      <c r="P13" s="248">
        <v>0</v>
      </c>
      <c r="Q13" s="245">
        <v>0</v>
      </c>
      <c r="R13" s="251">
        <v>0</v>
      </c>
      <c r="S13" s="236">
        <f t="shared" si="0"/>
        <v>0</v>
      </c>
      <c r="T13" s="237">
        <f t="shared" si="1"/>
        <v>0</v>
      </c>
      <c r="U13" s="238">
        <f t="shared" si="2"/>
        <v>0</v>
      </c>
      <c r="V13" s="239">
        <f t="shared" si="3"/>
        <v>0</v>
      </c>
      <c r="W13" s="238">
        <f t="shared" si="4"/>
        <v>0</v>
      </c>
      <c r="X13" s="240">
        <f t="shared" si="5"/>
        <v>0</v>
      </c>
    </row>
    <row r="14" spans="1:25" ht="15" customHeight="1" x14ac:dyDescent="0.25">
      <c r="A14" s="227" t="s">
        <v>152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36">
        <f t="shared" si="0"/>
        <v>0</v>
      </c>
      <c r="T14" s="237">
        <f t="shared" si="1"/>
        <v>0</v>
      </c>
      <c r="U14" s="238">
        <f t="shared" si="2"/>
        <v>0</v>
      </c>
      <c r="V14" s="239">
        <f t="shared" si="3"/>
        <v>0</v>
      </c>
      <c r="W14" s="238">
        <f t="shared" si="4"/>
        <v>0</v>
      </c>
      <c r="X14" s="240">
        <f t="shared" si="5"/>
        <v>0</v>
      </c>
    </row>
    <row r="15" spans="1:25" ht="15" customHeight="1" x14ac:dyDescent="0.25">
      <c r="A15" s="234">
        <v>53002</v>
      </c>
      <c r="B15" s="235" t="s">
        <v>143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6">
        <f t="shared" si="0"/>
        <v>0</v>
      </c>
      <c r="T15" s="237">
        <f t="shared" si="1"/>
        <v>0</v>
      </c>
      <c r="U15" s="238">
        <f t="shared" si="2"/>
        <v>0</v>
      </c>
      <c r="V15" s="239">
        <f t="shared" si="3"/>
        <v>0</v>
      </c>
      <c r="W15" s="238">
        <f t="shared" si="4"/>
        <v>0</v>
      </c>
      <c r="X15" s="240">
        <f t="shared" si="5"/>
        <v>0</v>
      </c>
    </row>
    <row r="16" spans="1:25" ht="12" customHeight="1" x14ac:dyDescent="0.25">
      <c r="A16" s="241">
        <v>4873</v>
      </c>
      <c r="B16" s="242" t="s">
        <v>153</v>
      </c>
      <c r="C16" s="243" t="s">
        <v>145</v>
      </c>
      <c r="D16" s="244">
        <v>0</v>
      </c>
      <c r="E16" s="245">
        <v>-2745.16</v>
      </c>
      <c r="F16" s="245">
        <v>0</v>
      </c>
      <c r="G16" s="246">
        <v>-2026.56</v>
      </c>
      <c r="H16" s="246"/>
      <c r="I16" s="245">
        <v>0</v>
      </c>
      <c r="J16" s="245">
        <v>89025.89</v>
      </c>
      <c r="K16" s="245">
        <v>87466.880000000005</v>
      </c>
      <c r="L16" s="247">
        <f>E16+F16+J16-R16+D16</f>
        <v>82695.19</v>
      </c>
      <c r="M16" s="246">
        <v>5612.1</v>
      </c>
      <c r="N16" s="246"/>
      <c r="O16" s="245">
        <v>0</v>
      </c>
      <c r="P16" s="248">
        <v>0</v>
      </c>
      <c r="Q16" s="245">
        <v>3585.56</v>
      </c>
      <c r="R16" s="244">
        <v>3585.54</v>
      </c>
      <c r="S16" s="236">
        <f t="shared" si="0"/>
        <v>3585.5400000000004</v>
      </c>
      <c r="T16" s="237">
        <f t="shared" si="1"/>
        <v>0</v>
      </c>
      <c r="U16" s="238">
        <f t="shared" si="2"/>
        <v>5612.1</v>
      </c>
      <c r="V16" s="239">
        <f t="shared" si="3"/>
        <v>5612.1</v>
      </c>
      <c r="W16" s="238">
        <f t="shared" si="4"/>
        <v>3585.5399999999936</v>
      </c>
      <c r="X16" s="240">
        <f t="shared" si="5"/>
        <v>6.3664629124104977E-12</v>
      </c>
      <c r="Y16" s="204" t="s">
        <v>154</v>
      </c>
    </row>
    <row r="17" spans="1:37" ht="12" customHeight="1" x14ac:dyDescent="0.25">
      <c r="A17" s="241"/>
      <c r="B17" s="242"/>
      <c r="C17" s="243" t="s">
        <v>146</v>
      </c>
      <c r="D17" s="244">
        <v>0</v>
      </c>
      <c r="E17" s="245">
        <v>0</v>
      </c>
      <c r="F17" s="249">
        <v>0</v>
      </c>
      <c r="G17" s="250">
        <v>0</v>
      </c>
      <c r="H17" s="250"/>
      <c r="I17" s="245">
        <v>0</v>
      </c>
      <c r="J17" s="245">
        <v>0</v>
      </c>
      <c r="K17" s="245">
        <v>0</v>
      </c>
      <c r="L17" s="247">
        <f>E17+F17+J17-R17+D17</f>
        <v>0</v>
      </c>
      <c r="M17" s="246">
        <v>0</v>
      </c>
      <c r="N17" s="246"/>
      <c r="O17" s="245">
        <v>0</v>
      </c>
      <c r="P17" s="248">
        <v>0</v>
      </c>
      <c r="Q17" s="245">
        <v>0</v>
      </c>
      <c r="R17" s="251">
        <v>0</v>
      </c>
      <c r="S17" s="236">
        <f t="shared" si="0"/>
        <v>0</v>
      </c>
      <c r="T17" s="237">
        <f t="shared" si="1"/>
        <v>0</v>
      </c>
      <c r="U17" s="238">
        <f t="shared" si="2"/>
        <v>0</v>
      </c>
      <c r="V17" s="239">
        <f t="shared" si="3"/>
        <v>0</v>
      </c>
      <c r="W17" s="238">
        <f t="shared" si="4"/>
        <v>0</v>
      </c>
      <c r="X17" s="240">
        <f t="shared" si="5"/>
        <v>0</v>
      </c>
    </row>
    <row r="18" spans="1:37" ht="15" customHeight="1" x14ac:dyDescent="0.25">
      <c r="A18" s="234">
        <v>53901</v>
      </c>
      <c r="B18" s="235" t="s">
        <v>155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6">
        <f t="shared" si="0"/>
        <v>0</v>
      </c>
      <c r="T18" s="237">
        <f t="shared" si="1"/>
        <v>0</v>
      </c>
      <c r="U18" s="238">
        <f t="shared" si="2"/>
        <v>0</v>
      </c>
      <c r="V18" s="239">
        <f t="shared" si="3"/>
        <v>0</v>
      </c>
      <c r="W18" s="238">
        <f t="shared" si="4"/>
        <v>0</v>
      </c>
      <c r="X18" s="240">
        <f t="shared" si="5"/>
        <v>0</v>
      </c>
    </row>
    <row r="19" spans="1:37" ht="12" customHeight="1" x14ac:dyDescent="0.25">
      <c r="A19" s="252" t="s">
        <v>156</v>
      </c>
      <c r="B19" s="242" t="s">
        <v>157</v>
      </c>
      <c r="C19" s="243" t="s">
        <v>145</v>
      </c>
      <c r="D19" s="244">
        <v>0</v>
      </c>
      <c r="E19" s="245">
        <v>-1157.26</v>
      </c>
      <c r="F19" s="245">
        <v>149.63</v>
      </c>
      <c r="G19" s="246">
        <v>0</v>
      </c>
      <c r="H19" s="246"/>
      <c r="I19" s="245">
        <v>0</v>
      </c>
      <c r="J19" s="245">
        <v>20697.87</v>
      </c>
      <c r="K19" s="245">
        <v>17614.61</v>
      </c>
      <c r="L19" s="247">
        <f>E19+F19+J19-R19+D19</f>
        <v>17764.239999999998</v>
      </c>
      <c r="M19" s="246">
        <v>1926</v>
      </c>
      <c r="N19" s="246"/>
      <c r="O19" s="245">
        <v>149.63</v>
      </c>
      <c r="P19" s="248">
        <v>8</v>
      </c>
      <c r="Q19" s="245">
        <v>1776.37</v>
      </c>
      <c r="R19" s="244">
        <v>1926</v>
      </c>
      <c r="S19" s="236">
        <f t="shared" si="0"/>
        <v>1926</v>
      </c>
      <c r="T19" s="237">
        <f t="shared" si="1"/>
        <v>0</v>
      </c>
      <c r="U19" s="238">
        <f t="shared" si="2"/>
        <v>1776.37</v>
      </c>
      <c r="V19" s="239">
        <f t="shared" si="3"/>
        <v>1776.37</v>
      </c>
      <c r="W19" s="238">
        <f t="shared" si="4"/>
        <v>1926</v>
      </c>
      <c r="X19" s="240">
        <f t="shared" si="5"/>
        <v>0</v>
      </c>
    </row>
    <row r="20" spans="1:37" ht="12" customHeight="1" x14ac:dyDescent="0.25">
      <c r="A20" s="252"/>
      <c r="B20" s="242"/>
      <c r="C20" s="243" t="s">
        <v>146</v>
      </c>
      <c r="D20" s="244">
        <v>0</v>
      </c>
      <c r="E20" s="245">
        <v>0</v>
      </c>
      <c r="F20" s="249">
        <v>0</v>
      </c>
      <c r="G20" s="250">
        <v>0</v>
      </c>
      <c r="H20" s="250"/>
      <c r="I20" s="245">
        <v>0</v>
      </c>
      <c r="J20" s="245">
        <v>0</v>
      </c>
      <c r="K20" s="245">
        <v>0</v>
      </c>
      <c r="L20" s="247">
        <f>E20+F20+J20-R20+D20</f>
        <v>0</v>
      </c>
      <c r="M20" s="246">
        <v>0</v>
      </c>
      <c r="N20" s="246"/>
      <c r="O20" s="245">
        <v>0</v>
      </c>
      <c r="P20" s="248">
        <v>0</v>
      </c>
      <c r="Q20" s="245">
        <v>0</v>
      </c>
      <c r="R20" s="251">
        <v>0</v>
      </c>
      <c r="S20" s="236">
        <f t="shared" si="0"/>
        <v>0</v>
      </c>
      <c r="T20" s="237">
        <f t="shared" si="1"/>
        <v>0</v>
      </c>
      <c r="U20" s="238">
        <f t="shared" si="2"/>
        <v>0</v>
      </c>
      <c r="V20" s="239">
        <f t="shared" si="3"/>
        <v>0</v>
      </c>
      <c r="W20" s="238">
        <f t="shared" si="4"/>
        <v>0</v>
      </c>
      <c r="X20" s="240">
        <f t="shared" si="5"/>
        <v>0</v>
      </c>
    </row>
    <row r="21" spans="1:37" ht="12" customHeight="1" x14ac:dyDescent="0.25">
      <c r="A21" s="253">
        <v>3807</v>
      </c>
      <c r="B21" s="254" t="s">
        <v>158</v>
      </c>
      <c r="C21" s="243" t="s">
        <v>145</v>
      </c>
      <c r="D21" s="244">
        <v>0</v>
      </c>
      <c r="E21" s="245">
        <v>-1157.17</v>
      </c>
      <c r="F21" s="245">
        <v>0</v>
      </c>
      <c r="G21" s="246">
        <v>-1713.83</v>
      </c>
      <c r="H21" s="246"/>
      <c r="I21" s="245">
        <v>0</v>
      </c>
      <c r="J21" s="245">
        <v>14629.57</v>
      </c>
      <c r="K21" s="245">
        <v>16957.32</v>
      </c>
      <c r="L21" s="247">
        <f>E21+F21+J21-R21+D21</f>
        <v>13472.4</v>
      </c>
      <c r="M21" s="246">
        <v>642.70000000000005</v>
      </c>
      <c r="N21" s="246"/>
      <c r="O21" s="245">
        <v>700</v>
      </c>
      <c r="P21" s="248">
        <v>109</v>
      </c>
      <c r="Q21" s="245">
        <v>-1771.1299999999999</v>
      </c>
      <c r="R21" s="244">
        <v>0</v>
      </c>
      <c r="S21" s="236">
        <f t="shared" si="0"/>
        <v>-1771.1299999999999</v>
      </c>
      <c r="T21" s="237">
        <f t="shared" si="1"/>
        <v>1771.1299999999999</v>
      </c>
      <c r="U21" s="238">
        <f t="shared" si="2"/>
        <v>-57.299999999999955</v>
      </c>
      <c r="V21" s="239">
        <f t="shared" si="3"/>
        <v>-57.299999999999955</v>
      </c>
      <c r="W21" s="238">
        <f t="shared" si="4"/>
        <v>0</v>
      </c>
      <c r="X21" s="240">
        <f t="shared" si="5"/>
        <v>0</v>
      </c>
    </row>
    <row r="22" spans="1:37" s="269" customFormat="1" ht="34.5" customHeight="1" x14ac:dyDescent="0.2">
      <c r="A22" s="253"/>
      <c r="B22" s="254"/>
      <c r="C22" s="255" t="s">
        <v>146</v>
      </c>
      <c r="D22" s="256">
        <v>21995.4</v>
      </c>
      <c r="E22" s="247">
        <v>0</v>
      </c>
      <c r="F22" s="257">
        <v>21968.53</v>
      </c>
      <c r="G22" s="258">
        <v>0</v>
      </c>
      <c r="H22" s="258"/>
      <c r="I22" s="247">
        <v>0</v>
      </c>
      <c r="J22" s="247">
        <v>103380.5</v>
      </c>
      <c r="K22" s="247">
        <v>118247.66</v>
      </c>
      <c r="L22" s="247">
        <f>E22+F22+J22-R22+D22</f>
        <v>140216.19</v>
      </c>
      <c r="M22" s="259">
        <v>7128.24</v>
      </c>
      <c r="N22" s="259"/>
      <c r="O22" s="247">
        <v>21968.53</v>
      </c>
      <c r="P22" s="260">
        <v>308</v>
      </c>
      <c r="Q22" s="247">
        <v>-14840.29</v>
      </c>
      <c r="R22" s="261">
        <v>7128.24</v>
      </c>
      <c r="S22" s="262">
        <f t="shared" si="0"/>
        <v>7128.239999999998</v>
      </c>
      <c r="T22" s="263">
        <f t="shared" si="1"/>
        <v>0</v>
      </c>
      <c r="U22" s="264">
        <f t="shared" si="2"/>
        <v>-14840.289999999999</v>
      </c>
      <c r="V22" s="265">
        <f t="shared" si="3"/>
        <v>-14840.289999999999</v>
      </c>
      <c r="W22" s="264">
        <f t="shared" si="4"/>
        <v>-14867.160000000003</v>
      </c>
      <c r="X22" s="266">
        <f t="shared" si="5"/>
        <v>21995.4</v>
      </c>
      <c r="Y22" s="267" t="s">
        <v>159</v>
      </c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</row>
    <row r="23" spans="1:37" ht="15" customHeight="1" x14ac:dyDescent="0.25">
      <c r="A23" s="227" t="s">
        <v>160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36">
        <f t="shared" si="0"/>
        <v>0</v>
      </c>
      <c r="T23" s="237">
        <f t="shared" si="1"/>
        <v>0</v>
      </c>
      <c r="U23" s="238">
        <f t="shared" si="2"/>
        <v>0</v>
      </c>
      <c r="V23" s="239">
        <f t="shared" si="3"/>
        <v>0</v>
      </c>
      <c r="W23" s="238">
        <f t="shared" si="4"/>
        <v>0</v>
      </c>
      <c r="X23" s="240">
        <f t="shared" si="5"/>
        <v>0</v>
      </c>
    </row>
    <row r="24" spans="1:37" ht="15" customHeight="1" x14ac:dyDescent="0.25">
      <c r="A24" s="234">
        <v>53002</v>
      </c>
      <c r="B24" s="235" t="s">
        <v>143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6">
        <f t="shared" si="0"/>
        <v>0</v>
      </c>
      <c r="T24" s="237">
        <f t="shared" si="1"/>
        <v>0</v>
      </c>
      <c r="U24" s="238">
        <f t="shared" si="2"/>
        <v>0</v>
      </c>
      <c r="V24" s="239">
        <f t="shared" si="3"/>
        <v>0</v>
      </c>
      <c r="W24" s="238">
        <f t="shared" si="4"/>
        <v>0</v>
      </c>
      <c r="X24" s="240">
        <f t="shared" si="5"/>
        <v>0</v>
      </c>
    </row>
    <row r="25" spans="1:37" ht="12" customHeight="1" x14ac:dyDescent="0.25">
      <c r="A25" s="241">
        <v>2516</v>
      </c>
      <c r="B25" s="242" t="s">
        <v>161</v>
      </c>
      <c r="C25" s="243" t="s">
        <v>145</v>
      </c>
      <c r="D25" s="206"/>
      <c r="E25" s="243"/>
      <c r="F25" s="245">
        <v>1002.83</v>
      </c>
      <c r="G25" s="246">
        <v>0</v>
      </c>
      <c r="H25" s="246"/>
      <c r="I25" s="245">
        <v>0</v>
      </c>
      <c r="J25" s="245">
        <v>31074.880000000001</v>
      </c>
      <c r="K25" s="245">
        <v>28602.67</v>
      </c>
      <c r="L25" s="247">
        <f>E25+F25+J25-R25+D25</f>
        <v>29605.510000000002</v>
      </c>
      <c r="M25" s="246">
        <v>1469.37</v>
      </c>
      <c r="N25" s="246"/>
      <c r="O25" s="245">
        <v>0</v>
      </c>
      <c r="P25" s="248">
        <v>0</v>
      </c>
      <c r="Q25" s="245">
        <v>1469.38</v>
      </c>
      <c r="R25" s="244">
        <v>2472.1999999999998</v>
      </c>
      <c r="S25" s="236">
        <f t="shared" si="0"/>
        <v>2472.1999999999998</v>
      </c>
      <c r="T25" s="237">
        <f t="shared" si="1"/>
        <v>0</v>
      </c>
      <c r="U25" s="238">
        <f t="shared" si="2"/>
        <v>1469.37</v>
      </c>
      <c r="V25" s="239">
        <f t="shared" si="3"/>
        <v>1469.37</v>
      </c>
      <c r="W25" s="238">
        <f t="shared" si="4"/>
        <v>2472.2000000000007</v>
      </c>
      <c r="X25" s="240">
        <f t="shared" si="5"/>
        <v>0</v>
      </c>
    </row>
    <row r="26" spans="1:37" ht="12" customHeight="1" x14ac:dyDescent="0.25">
      <c r="A26" s="241"/>
      <c r="B26" s="242"/>
      <c r="C26" s="243" t="s">
        <v>146</v>
      </c>
      <c r="D26" s="206"/>
      <c r="E26" s="243"/>
      <c r="F26" s="249">
        <v>0</v>
      </c>
      <c r="G26" s="250">
        <v>0</v>
      </c>
      <c r="H26" s="250"/>
      <c r="I26" s="245">
        <v>0</v>
      </c>
      <c r="J26" s="245">
        <v>0</v>
      </c>
      <c r="K26" s="245">
        <v>0</v>
      </c>
      <c r="L26" s="247">
        <f>E26+F26+J26-R26+D26</f>
        <v>0</v>
      </c>
      <c r="M26" s="246">
        <v>0</v>
      </c>
      <c r="N26" s="246"/>
      <c r="O26" s="245">
        <v>0</v>
      </c>
      <c r="P26" s="248">
        <v>0</v>
      </c>
      <c r="Q26" s="245">
        <v>0</v>
      </c>
      <c r="R26" s="251">
        <v>0</v>
      </c>
      <c r="S26" s="236">
        <f t="shared" si="0"/>
        <v>0</v>
      </c>
      <c r="T26" s="237">
        <f t="shared" si="1"/>
        <v>0</v>
      </c>
      <c r="U26" s="238">
        <f t="shared" si="2"/>
        <v>0</v>
      </c>
      <c r="V26" s="239">
        <f t="shared" si="3"/>
        <v>0</v>
      </c>
      <c r="W26" s="238">
        <f t="shared" si="4"/>
        <v>0</v>
      </c>
      <c r="X26" s="240">
        <f t="shared" si="5"/>
        <v>0</v>
      </c>
    </row>
    <row r="27" spans="1:37" ht="15" customHeight="1" x14ac:dyDescent="0.25">
      <c r="A27" s="234">
        <v>53601</v>
      </c>
      <c r="B27" s="235" t="s">
        <v>147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6">
        <f t="shared" si="0"/>
        <v>0</v>
      </c>
      <c r="T27" s="237">
        <f t="shared" si="1"/>
        <v>0</v>
      </c>
      <c r="U27" s="238">
        <f t="shared" si="2"/>
        <v>0</v>
      </c>
      <c r="V27" s="239">
        <f t="shared" si="3"/>
        <v>0</v>
      </c>
      <c r="W27" s="238">
        <f t="shared" si="4"/>
        <v>0</v>
      </c>
      <c r="X27" s="240">
        <f t="shared" si="5"/>
        <v>0</v>
      </c>
    </row>
    <row r="28" spans="1:37" ht="12" customHeight="1" x14ac:dyDescent="0.25">
      <c r="A28" s="241">
        <v>5941</v>
      </c>
      <c r="B28" s="242" t="s">
        <v>162</v>
      </c>
      <c r="C28" s="243" t="s">
        <v>145</v>
      </c>
      <c r="D28" s="244">
        <v>39.72</v>
      </c>
      <c r="E28" s="245">
        <v>0</v>
      </c>
      <c r="F28" s="245">
        <v>0</v>
      </c>
      <c r="G28" s="246">
        <v>-226.77</v>
      </c>
      <c r="H28" s="246"/>
      <c r="I28" s="245">
        <v>0</v>
      </c>
      <c r="J28" s="245">
        <v>23543.1</v>
      </c>
      <c r="K28" s="245">
        <v>23452.81</v>
      </c>
      <c r="L28" s="247">
        <f>E28+F28+J28-R28+D28</f>
        <v>23226.04</v>
      </c>
      <c r="M28" s="246">
        <v>2005.51</v>
      </c>
      <c r="N28" s="246"/>
      <c r="O28" s="245">
        <v>1421.96</v>
      </c>
      <c r="P28" s="248">
        <v>71</v>
      </c>
      <c r="Q28" s="245">
        <v>356.78</v>
      </c>
      <c r="R28" s="244">
        <v>356.78</v>
      </c>
      <c r="S28" s="236">
        <f t="shared" si="0"/>
        <v>356.78</v>
      </c>
      <c r="T28" s="237">
        <f t="shared" si="1"/>
        <v>0</v>
      </c>
      <c r="U28" s="238">
        <f t="shared" si="2"/>
        <v>583.54999999999995</v>
      </c>
      <c r="V28" s="239">
        <f t="shared" si="3"/>
        <v>583.54999999999995</v>
      </c>
      <c r="W28" s="238">
        <f t="shared" si="4"/>
        <v>317.05999999999767</v>
      </c>
      <c r="X28" s="240">
        <f t="shared" si="5"/>
        <v>39.720000000002301</v>
      </c>
    </row>
    <row r="29" spans="1:37" ht="12" customHeight="1" x14ac:dyDescent="0.25">
      <c r="A29" s="241"/>
      <c r="B29" s="242"/>
      <c r="C29" s="243" t="s">
        <v>146</v>
      </c>
      <c r="D29" s="244">
        <v>0</v>
      </c>
      <c r="E29" s="245">
        <v>0</v>
      </c>
      <c r="F29" s="249">
        <v>0</v>
      </c>
      <c r="G29" s="250">
        <v>0</v>
      </c>
      <c r="H29" s="250"/>
      <c r="I29" s="245">
        <v>0</v>
      </c>
      <c r="J29" s="245">
        <v>0</v>
      </c>
      <c r="K29" s="245">
        <v>0</v>
      </c>
      <c r="L29" s="247">
        <f>E29+F29+J29-R29+D29</f>
        <v>0</v>
      </c>
      <c r="M29" s="246">
        <v>0</v>
      </c>
      <c r="N29" s="246"/>
      <c r="O29" s="245">
        <v>0</v>
      </c>
      <c r="P29" s="248">
        <v>0</v>
      </c>
      <c r="Q29" s="245">
        <v>0</v>
      </c>
      <c r="R29" s="251">
        <v>0</v>
      </c>
      <c r="S29" s="236">
        <f t="shared" si="0"/>
        <v>0</v>
      </c>
      <c r="T29" s="237">
        <f t="shared" si="1"/>
        <v>0</v>
      </c>
      <c r="U29" s="238">
        <f t="shared" si="2"/>
        <v>0</v>
      </c>
      <c r="V29" s="239">
        <f t="shared" si="3"/>
        <v>0</v>
      </c>
      <c r="W29" s="238">
        <f t="shared" si="4"/>
        <v>0</v>
      </c>
      <c r="X29" s="240">
        <f t="shared" si="5"/>
        <v>0</v>
      </c>
    </row>
    <row r="30" spans="1:37" ht="15" customHeight="1" x14ac:dyDescent="0.25">
      <c r="A30" s="234">
        <v>58004</v>
      </c>
      <c r="B30" s="235" t="s">
        <v>163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6">
        <f t="shared" si="0"/>
        <v>0</v>
      </c>
      <c r="T30" s="237">
        <f t="shared" si="1"/>
        <v>0</v>
      </c>
      <c r="U30" s="238">
        <f t="shared" si="2"/>
        <v>0</v>
      </c>
      <c r="V30" s="239">
        <f t="shared" si="3"/>
        <v>0</v>
      </c>
      <c r="W30" s="238">
        <f t="shared" si="4"/>
        <v>0</v>
      </c>
      <c r="X30" s="240">
        <f t="shared" si="5"/>
        <v>0</v>
      </c>
    </row>
    <row r="31" spans="1:37" ht="12" customHeight="1" x14ac:dyDescent="0.25">
      <c r="A31" s="241">
        <v>2286</v>
      </c>
      <c r="B31" s="242" t="s">
        <v>164</v>
      </c>
      <c r="C31" s="243" t="s">
        <v>145</v>
      </c>
      <c r="D31" s="244">
        <v>0</v>
      </c>
      <c r="E31" s="245">
        <v>-9555.34</v>
      </c>
      <c r="F31" s="245">
        <v>0</v>
      </c>
      <c r="G31" s="246">
        <v>-4442.72</v>
      </c>
      <c r="H31" s="246"/>
      <c r="I31" s="245">
        <v>0</v>
      </c>
      <c r="J31" s="245">
        <v>179318.86</v>
      </c>
      <c r="K31" s="245">
        <v>183132.22</v>
      </c>
      <c r="L31" s="247">
        <f>E31+F31+J31-R31+D31</f>
        <v>169134.16</v>
      </c>
      <c r="M31" s="246">
        <v>11656.93</v>
      </c>
      <c r="N31" s="246"/>
      <c r="O31" s="245">
        <v>6584.8499999999995</v>
      </c>
      <c r="P31" s="248">
        <v>56</v>
      </c>
      <c r="Q31" s="245">
        <v>629.36000000000058</v>
      </c>
      <c r="R31" s="244">
        <v>629.36</v>
      </c>
      <c r="S31" s="236">
        <f t="shared" si="0"/>
        <v>629.36000000000058</v>
      </c>
      <c r="T31" s="237">
        <f t="shared" si="1"/>
        <v>0</v>
      </c>
      <c r="U31" s="238">
        <f t="shared" si="2"/>
        <v>5072.0800000000008</v>
      </c>
      <c r="V31" s="239">
        <f t="shared" si="3"/>
        <v>5072.0800000000008</v>
      </c>
      <c r="W31" s="238">
        <f t="shared" si="4"/>
        <v>629.35999999998603</v>
      </c>
      <c r="X31" s="240">
        <f t="shared" si="5"/>
        <v>1.3983481039758772E-11</v>
      </c>
    </row>
    <row r="32" spans="1:37" ht="12" customHeight="1" x14ac:dyDescent="0.25">
      <c r="A32" s="241"/>
      <c r="B32" s="242"/>
      <c r="C32" s="243" t="s">
        <v>146</v>
      </c>
      <c r="D32" s="244">
        <v>0</v>
      </c>
      <c r="E32" s="245">
        <v>-617.14</v>
      </c>
      <c r="F32" s="249">
        <v>0</v>
      </c>
      <c r="G32" s="250">
        <v>-407.94</v>
      </c>
      <c r="H32" s="250"/>
      <c r="I32" s="245">
        <v>0</v>
      </c>
      <c r="J32" s="245">
        <v>15274.23</v>
      </c>
      <c r="K32" s="245">
        <v>16396.32</v>
      </c>
      <c r="L32" s="247">
        <f>E32+F32+J32-R32+D32</f>
        <v>14657.09</v>
      </c>
      <c r="M32" s="246">
        <v>776.66</v>
      </c>
      <c r="N32" s="246"/>
      <c r="O32" s="245">
        <v>1082.8699999999999</v>
      </c>
      <c r="P32" s="248">
        <v>139</v>
      </c>
      <c r="Q32" s="245">
        <v>-306.20999999999998</v>
      </c>
      <c r="R32" s="251">
        <v>0</v>
      </c>
      <c r="S32" s="236">
        <f t="shared" si="0"/>
        <v>-714.14999999999986</v>
      </c>
      <c r="T32" s="237">
        <f t="shared" si="1"/>
        <v>714.14999999999986</v>
      </c>
      <c r="U32" s="238">
        <f t="shared" si="2"/>
        <v>-306.20999999999992</v>
      </c>
      <c r="V32" s="239">
        <f t="shared" si="3"/>
        <v>-306.20999999999992</v>
      </c>
      <c r="W32" s="238">
        <f t="shared" si="4"/>
        <v>0</v>
      </c>
      <c r="X32" s="240">
        <f t="shared" si="5"/>
        <v>0</v>
      </c>
    </row>
    <row r="33" spans="1:24" ht="15" customHeight="1" x14ac:dyDescent="0.25">
      <c r="A33" s="227" t="s">
        <v>165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36">
        <f t="shared" si="0"/>
        <v>0</v>
      </c>
      <c r="T33" s="237">
        <f t="shared" si="1"/>
        <v>0</v>
      </c>
      <c r="U33" s="238">
        <f t="shared" si="2"/>
        <v>0</v>
      </c>
      <c r="V33" s="239">
        <f t="shared" si="3"/>
        <v>0</v>
      </c>
      <c r="W33" s="238">
        <f t="shared" si="4"/>
        <v>0</v>
      </c>
      <c r="X33" s="240">
        <f t="shared" si="5"/>
        <v>0</v>
      </c>
    </row>
    <row r="34" spans="1:24" ht="15" customHeight="1" x14ac:dyDescent="0.25">
      <c r="A34" s="234">
        <v>58004</v>
      </c>
      <c r="B34" s="235" t="s">
        <v>163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6">
        <f t="shared" si="0"/>
        <v>0</v>
      </c>
      <c r="T34" s="237">
        <f t="shared" si="1"/>
        <v>0</v>
      </c>
      <c r="U34" s="238">
        <f t="shared" si="2"/>
        <v>0</v>
      </c>
      <c r="V34" s="239">
        <f t="shared" si="3"/>
        <v>0</v>
      </c>
      <c r="W34" s="238">
        <f t="shared" si="4"/>
        <v>0</v>
      </c>
      <c r="X34" s="240">
        <f t="shared" si="5"/>
        <v>0</v>
      </c>
    </row>
    <row r="35" spans="1:24" ht="12" customHeight="1" x14ac:dyDescent="0.25">
      <c r="A35" s="241">
        <v>2389</v>
      </c>
      <c r="B35" s="242" t="s">
        <v>166</v>
      </c>
      <c r="C35" s="243" t="s">
        <v>145</v>
      </c>
      <c r="D35" s="244">
        <v>0</v>
      </c>
      <c r="E35" s="245">
        <v>-558.66999999999996</v>
      </c>
      <c r="F35" s="245">
        <v>0</v>
      </c>
      <c r="G35" s="246">
        <v>-42.28</v>
      </c>
      <c r="H35" s="246"/>
      <c r="I35" s="245">
        <v>0</v>
      </c>
      <c r="J35" s="245">
        <v>9983.41</v>
      </c>
      <c r="K35" s="245">
        <v>10025.68</v>
      </c>
      <c r="L35" s="247">
        <f>E35+F35+J35-R35+D35</f>
        <v>9424.74</v>
      </c>
      <c r="M35" s="246">
        <v>1135.04</v>
      </c>
      <c r="N35" s="246"/>
      <c r="O35" s="245">
        <v>1092.76</v>
      </c>
      <c r="P35" s="248">
        <v>96</v>
      </c>
      <c r="Q35" s="245">
        <v>0</v>
      </c>
      <c r="R35" s="244">
        <v>0</v>
      </c>
      <c r="S35" s="236">
        <f t="shared" si="0"/>
        <v>0</v>
      </c>
      <c r="T35" s="237">
        <f t="shared" si="1"/>
        <v>0</v>
      </c>
      <c r="U35" s="238">
        <f t="shared" si="2"/>
        <v>42.279999999999973</v>
      </c>
      <c r="V35" s="239">
        <f t="shared" si="3"/>
        <v>42.279999999999973</v>
      </c>
      <c r="W35" s="238">
        <f t="shared" si="4"/>
        <v>0</v>
      </c>
      <c r="X35" s="240">
        <f t="shared" si="5"/>
        <v>0</v>
      </c>
    </row>
    <row r="36" spans="1:24" ht="12" customHeight="1" x14ac:dyDescent="0.25">
      <c r="A36" s="241"/>
      <c r="B36" s="242"/>
      <c r="C36" s="243" t="s">
        <v>146</v>
      </c>
      <c r="D36" s="244">
        <v>0</v>
      </c>
      <c r="E36" s="245">
        <v>-290.8</v>
      </c>
      <c r="F36" s="249">
        <v>0</v>
      </c>
      <c r="G36" s="250">
        <v>-27.68</v>
      </c>
      <c r="H36" s="250"/>
      <c r="I36" s="245">
        <v>0</v>
      </c>
      <c r="J36" s="245">
        <v>6522.17</v>
      </c>
      <c r="K36" s="245">
        <v>6490.670000000001</v>
      </c>
      <c r="L36" s="247">
        <f>E36+F36+J36-R36+D36</f>
        <v>6172.19</v>
      </c>
      <c r="M36" s="246">
        <v>542.16999999999996</v>
      </c>
      <c r="N36" s="246"/>
      <c r="O36" s="245">
        <v>455.31</v>
      </c>
      <c r="P36" s="248">
        <v>84</v>
      </c>
      <c r="Q36" s="245">
        <v>86.86</v>
      </c>
      <c r="R36" s="251">
        <v>59.18</v>
      </c>
      <c r="S36" s="236">
        <f t="shared" si="0"/>
        <v>59.180000000000007</v>
      </c>
      <c r="T36" s="237">
        <f t="shared" si="1"/>
        <v>0</v>
      </c>
      <c r="U36" s="238">
        <f t="shared" si="2"/>
        <v>86.859999999999957</v>
      </c>
      <c r="V36" s="239">
        <f t="shared" si="3"/>
        <v>86.859999999999957</v>
      </c>
      <c r="W36" s="238">
        <f t="shared" si="4"/>
        <v>59.180000000000291</v>
      </c>
      <c r="X36" s="240">
        <f t="shared" si="5"/>
        <v>-2.9132252166164108E-13</v>
      </c>
    </row>
    <row r="37" spans="1:24" ht="15" customHeight="1" x14ac:dyDescent="0.25">
      <c r="A37" s="227" t="s">
        <v>167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36">
        <f t="shared" si="0"/>
        <v>0</v>
      </c>
      <c r="T37" s="237">
        <f t="shared" si="1"/>
        <v>0</v>
      </c>
      <c r="U37" s="238">
        <f t="shared" si="2"/>
        <v>0</v>
      </c>
      <c r="V37" s="239">
        <f t="shared" si="3"/>
        <v>0</v>
      </c>
      <c r="W37" s="238">
        <f t="shared" si="4"/>
        <v>0</v>
      </c>
      <c r="X37" s="240">
        <f t="shared" si="5"/>
        <v>0</v>
      </c>
    </row>
    <row r="38" spans="1:24" ht="15" customHeight="1" x14ac:dyDescent="0.25">
      <c r="A38" s="234">
        <v>53002</v>
      </c>
      <c r="B38" s="235" t="s">
        <v>143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6">
        <f t="shared" si="0"/>
        <v>0</v>
      </c>
      <c r="T38" s="237">
        <f t="shared" si="1"/>
        <v>0</v>
      </c>
      <c r="U38" s="238">
        <f t="shared" si="2"/>
        <v>0</v>
      </c>
      <c r="V38" s="239">
        <f t="shared" si="3"/>
        <v>0</v>
      </c>
      <c r="W38" s="238">
        <f t="shared" si="4"/>
        <v>0</v>
      </c>
      <c r="X38" s="240">
        <f t="shared" si="5"/>
        <v>0</v>
      </c>
    </row>
    <row r="39" spans="1:24" ht="12" customHeight="1" x14ac:dyDescent="0.25">
      <c r="A39" s="252" t="s">
        <v>168</v>
      </c>
      <c r="B39" s="242" t="s">
        <v>169</v>
      </c>
      <c r="C39" s="243" t="s">
        <v>145</v>
      </c>
      <c r="D39" s="244">
        <v>0</v>
      </c>
      <c r="E39" s="245">
        <v>-112.75</v>
      </c>
      <c r="F39" s="245">
        <v>873.14</v>
      </c>
      <c r="G39" s="246">
        <v>0</v>
      </c>
      <c r="H39" s="246"/>
      <c r="I39" s="245">
        <v>0</v>
      </c>
      <c r="J39" s="245">
        <v>42474.02</v>
      </c>
      <c r="K39" s="245">
        <v>41585.74</v>
      </c>
      <c r="L39" s="247">
        <f>E39+F39+J39-R39+D39</f>
        <v>42346.149999999994</v>
      </c>
      <c r="M39" s="246">
        <v>1753.17</v>
      </c>
      <c r="N39" s="246"/>
      <c r="O39" s="245">
        <v>1738.05</v>
      </c>
      <c r="P39" s="248">
        <v>99</v>
      </c>
      <c r="Q39" s="245">
        <v>15.130000000000109</v>
      </c>
      <c r="R39" s="244">
        <v>888.26</v>
      </c>
      <c r="S39" s="236">
        <f t="shared" si="0"/>
        <v>888.26</v>
      </c>
      <c r="T39" s="237">
        <f t="shared" si="1"/>
        <v>0</v>
      </c>
      <c r="U39" s="238">
        <f t="shared" si="2"/>
        <v>15.120000000000118</v>
      </c>
      <c r="V39" s="239">
        <f t="shared" si="3"/>
        <v>15.120000000000118</v>
      </c>
      <c r="W39" s="238">
        <f t="shared" si="4"/>
        <v>888.26000000000204</v>
      </c>
      <c r="X39" s="240">
        <f t="shared" si="5"/>
        <v>-2.0463630789890885E-12</v>
      </c>
    </row>
    <row r="40" spans="1:24" ht="12" customHeight="1" x14ac:dyDescent="0.25">
      <c r="A40" s="252"/>
      <c r="B40" s="242"/>
      <c r="C40" s="243" t="s">
        <v>146</v>
      </c>
      <c r="D40" s="244">
        <v>0</v>
      </c>
      <c r="E40" s="245">
        <v>0</v>
      </c>
      <c r="F40" s="249">
        <v>0</v>
      </c>
      <c r="G40" s="250">
        <v>0</v>
      </c>
      <c r="H40" s="250"/>
      <c r="I40" s="245">
        <v>0</v>
      </c>
      <c r="J40" s="245">
        <v>0</v>
      </c>
      <c r="K40" s="245">
        <v>0</v>
      </c>
      <c r="L40" s="247">
        <f>E40+F40+J40-R40+D40</f>
        <v>0</v>
      </c>
      <c r="M40" s="246">
        <v>0</v>
      </c>
      <c r="N40" s="246"/>
      <c r="O40" s="245">
        <v>0</v>
      </c>
      <c r="P40" s="248">
        <v>0</v>
      </c>
      <c r="Q40" s="245">
        <v>0</v>
      </c>
      <c r="R40" s="251">
        <v>0</v>
      </c>
      <c r="S40" s="236">
        <f t="shared" si="0"/>
        <v>0</v>
      </c>
      <c r="T40" s="237">
        <f t="shared" si="1"/>
        <v>0</v>
      </c>
      <c r="U40" s="238">
        <f t="shared" si="2"/>
        <v>0</v>
      </c>
      <c r="V40" s="239">
        <f t="shared" si="3"/>
        <v>0</v>
      </c>
      <c r="W40" s="238">
        <f t="shared" si="4"/>
        <v>0</v>
      </c>
      <c r="X40" s="240">
        <f t="shared" si="5"/>
        <v>0</v>
      </c>
    </row>
    <row r="41" spans="1:24" ht="12" customHeight="1" x14ac:dyDescent="0.25">
      <c r="A41" s="252" t="s">
        <v>170</v>
      </c>
      <c r="B41" s="242" t="s">
        <v>171</v>
      </c>
      <c r="C41" s="243" t="s">
        <v>145</v>
      </c>
      <c r="D41" s="244">
        <v>0</v>
      </c>
      <c r="E41" s="245">
        <v>-1595.53</v>
      </c>
      <c r="F41" s="245">
        <v>0</v>
      </c>
      <c r="G41" s="246">
        <v>-1098.93</v>
      </c>
      <c r="H41" s="246"/>
      <c r="I41" s="245">
        <v>0</v>
      </c>
      <c r="J41" s="245">
        <v>168737.78999999998</v>
      </c>
      <c r="K41" s="245">
        <v>166176.79</v>
      </c>
      <c r="L41" s="247">
        <f>E41+F41+J41-R41+D41</f>
        <v>163482.33999999997</v>
      </c>
      <c r="M41" s="246">
        <v>7254.69</v>
      </c>
      <c r="N41" s="246"/>
      <c r="O41" s="245">
        <v>2495.84</v>
      </c>
      <c r="P41" s="248">
        <v>34</v>
      </c>
      <c r="Q41" s="245">
        <v>3659.91</v>
      </c>
      <c r="R41" s="244">
        <v>3659.92</v>
      </c>
      <c r="S41" s="236">
        <f t="shared" si="0"/>
        <v>3659.9199999999992</v>
      </c>
      <c r="T41" s="237">
        <f t="shared" si="1"/>
        <v>0</v>
      </c>
      <c r="U41" s="238">
        <f t="shared" si="2"/>
        <v>4758.8499999999995</v>
      </c>
      <c r="V41" s="239">
        <f t="shared" si="3"/>
        <v>4758.8499999999995</v>
      </c>
      <c r="W41" s="238">
        <f t="shared" si="4"/>
        <v>3659.9200000000128</v>
      </c>
      <c r="X41" s="240">
        <f t="shared" si="5"/>
        <v>-1.2732925824820995E-11</v>
      </c>
    </row>
    <row r="42" spans="1:24" ht="12" customHeight="1" x14ac:dyDescent="0.25">
      <c r="A42" s="252"/>
      <c r="B42" s="242"/>
      <c r="C42" s="243" t="s">
        <v>146</v>
      </c>
      <c r="D42" s="244">
        <v>0</v>
      </c>
      <c r="E42" s="245">
        <v>0</v>
      </c>
      <c r="F42" s="249">
        <v>0</v>
      </c>
      <c r="G42" s="250">
        <v>0</v>
      </c>
      <c r="H42" s="250"/>
      <c r="I42" s="245">
        <v>0</v>
      </c>
      <c r="J42" s="245">
        <v>0</v>
      </c>
      <c r="K42" s="245">
        <v>0</v>
      </c>
      <c r="L42" s="247">
        <f>E42+F42+J42-R42+D42</f>
        <v>0</v>
      </c>
      <c r="M42" s="246">
        <v>0</v>
      </c>
      <c r="N42" s="246"/>
      <c r="O42" s="245">
        <v>0</v>
      </c>
      <c r="P42" s="248">
        <v>0</v>
      </c>
      <c r="Q42" s="245">
        <v>0</v>
      </c>
      <c r="R42" s="251">
        <v>0</v>
      </c>
      <c r="S42" s="236">
        <f t="shared" si="0"/>
        <v>0</v>
      </c>
      <c r="T42" s="237">
        <f t="shared" si="1"/>
        <v>0</v>
      </c>
      <c r="U42" s="238">
        <f t="shared" si="2"/>
        <v>0</v>
      </c>
      <c r="V42" s="239">
        <f t="shared" si="3"/>
        <v>0</v>
      </c>
      <c r="W42" s="238">
        <f t="shared" si="4"/>
        <v>0</v>
      </c>
      <c r="X42" s="240">
        <f t="shared" si="5"/>
        <v>0</v>
      </c>
    </row>
    <row r="43" spans="1:24" ht="15" customHeight="1" x14ac:dyDescent="0.25">
      <c r="A43" s="234">
        <v>53600</v>
      </c>
      <c r="B43" s="235" t="s">
        <v>172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6">
        <f t="shared" si="0"/>
        <v>0</v>
      </c>
      <c r="T43" s="237">
        <f t="shared" si="1"/>
        <v>0</v>
      </c>
      <c r="U43" s="238">
        <f t="shared" si="2"/>
        <v>0</v>
      </c>
      <c r="V43" s="239">
        <f t="shared" si="3"/>
        <v>0</v>
      </c>
      <c r="W43" s="238">
        <f t="shared" si="4"/>
        <v>0</v>
      </c>
      <c r="X43" s="240">
        <f t="shared" si="5"/>
        <v>0</v>
      </c>
    </row>
    <row r="44" spans="1:24" ht="12" customHeight="1" x14ac:dyDescent="0.25">
      <c r="A44" s="241">
        <v>2211</v>
      </c>
      <c r="B44" s="242" t="s">
        <v>173</v>
      </c>
      <c r="C44" s="243" t="s">
        <v>145</v>
      </c>
      <c r="D44" s="244">
        <v>0</v>
      </c>
      <c r="E44" s="245">
        <v>-1210.8599999999999</v>
      </c>
      <c r="F44" s="245">
        <v>0</v>
      </c>
      <c r="G44" s="246">
        <v>-854.29</v>
      </c>
      <c r="H44" s="246"/>
      <c r="I44" s="245">
        <v>0</v>
      </c>
      <c r="J44" s="245">
        <v>77917.030000000013</v>
      </c>
      <c r="K44" s="245">
        <v>77124.66</v>
      </c>
      <c r="L44" s="247">
        <f t="shared" ref="L44:L49" si="6">E44+F44+J44-R44+D44</f>
        <v>75059.510000000009</v>
      </c>
      <c r="M44" s="246">
        <v>2500.9499999999998</v>
      </c>
      <c r="N44" s="246"/>
      <c r="O44" s="245">
        <v>0</v>
      </c>
      <c r="P44" s="248">
        <v>0</v>
      </c>
      <c r="Q44" s="245">
        <v>1646.65</v>
      </c>
      <c r="R44" s="244">
        <v>1646.66</v>
      </c>
      <c r="S44" s="236">
        <f t="shared" si="0"/>
        <v>1646.6599999999999</v>
      </c>
      <c r="T44" s="237">
        <f t="shared" si="1"/>
        <v>0</v>
      </c>
      <c r="U44" s="238">
        <f t="shared" si="2"/>
        <v>2500.9499999999998</v>
      </c>
      <c r="V44" s="239">
        <f t="shared" si="3"/>
        <v>2500.9499999999998</v>
      </c>
      <c r="W44" s="238">
        <f t="shared" si="4"/>
        <v>1646.6600000000035</v>
      </c>
      <c r="X44" s="240">
        <f t="shared" si="5"/>
        <v>-3.4106051316484809E-12</v>
      </c>
    </row>
    <row r="45" spans="1:24" ht="12" customHeight="1" x14ac:dyDescent="0.25">
      <c r="A45" s="241"/>
      <c r="B45" s="242"/>
      <c r="C45" s="243" t="s">
        <v>146</v>
      </c>
      <c r="D45" s="244">
        <v>0</v>
      </c>
      <c r="E45" s="245">
        <v>0</v>
      </c>
      <c r="F45" s="249">
        <v>0</v>
      </c>
      <c r="G45" s="250">
        <v>0</v>
      </c>
      <c r="H45" s="250"/>
      <c r="I45" s="245">
        <v>0</v>
      </c>
      <c r="J45" s="245">
        <v>0</v>
      </c>
      <c r="K45" s="245">
        <v>0</v>
      </c>
      <c r="L45" s="247">
        <f t="shared" si="6"/>
        <v>0</v>
      </c>
      <c r="M45" s="246">
        <v>0</v>
      </c>
      <c r="N45" s="246"/>
      <c r="O45" s="245">
        <v>0</v>
      </c>
      <c r="P45" s="248">
        <v>0</v>
      </c>
      <c r="Q45" s="245">
        <v>0</v>
      </c>
      <c r="R45" s="251">
        <v>0</v>
      </c>
      <c r="S45" s="236">
        <f t="shared" si="0"/>
        <v>0</v>
      </c>
      <c r="T45" s="237">
        <f t="shared" si="1"/>
        <v>0</v>
      </c>
      <c r="U45" s="238">
        <f t="shared" si="2"/>
        <v>0</v>
      </c>
      <c r="V45" s="239">
        <f t="shared" si="3"/>
        <v>0</v>
      </c>
      <c r="W45" s="238">
        <f t="shared" si="4"/>
        <v>0</v>
      </c>
      <c r="X45" s="240">
        <f t="shared" si="5"/>
        <v>0</v>
      </c>
    </row>
    <row r="46" spans="1:24" ht="12" customHeight="1" x14ac:dyDescent="0.25">
      <c r="A46" s="241">
        <v>3394</v>
      </c>
      <c r="B46" s="242" t="s">
        <v>174</v>
      </c>
      <c r="C46" s="243" t="s">
        <v>145</v>
      </c>
      <c r="D46" s="244">
        <v>0</v>
      </c>
      <c r="E46" s="245">
        <v>-2200.66</v>
      </c>
      <c r="F46" s="245">
        <v>0</v>
      </c>
      <c r="G46" s="246">
        <v>-596.16999999999996</v>
      </c>
      <c r="H46" s="246"/>
      <c r="I46" s="245">
        <v>0</v>
      </c>
      <c r="J46" s="245">
        <v>19338.75</v>
      </c>
      <c r="K46" s="245">
        <v>19616.14</v>
      </c>
      <c r="L46" s="247">
        <f t="shared" si="6"/>
        <v>16819.310000000001</v>
      </c>
      <c r="M46" s="246">
        <v>914.95</v>
      </c>
      <c r="N46" s="246"/>
      <c r="O46" s="245">
        <v>0</v>
      </c>
      <c r="P46" s="248">
        <v>0</v>
      </c>
      <c r="Q46" s="245">
        <v>318.78000000000009</v>
      </c>
      <c r="R46" s="244">
        <v>318.77999999999997</v>
      </c>
      <c r="S46" s="236">
        <f t="shared" si="0"/>
        <v>318.78000000000009</v>
      </c>
      <c r="T46" s="237">
        <f t="shared" si="1"/>
        <v>0</v>
      </c>
      <c r="U46" s="238">
        <f t="shared" si="2"/>
        <v>914.95</v>
      </c>
      <c r="V46" s="239">
        <f t="shared" si="3"/>
        <v>914.95</v>
      </c>
      <c r="W46" s="238">
        <f t="shared" si="4"/>
        <v>318.77999999999884</v>
      </c>
      <c r="X46" s="240">
        <f t="shared" si="5"/>
        <v>1.1368683772161603E-12</v>
      </c>
    </row>
    <row r="47" spans="1:24" ht="12" customHeight="1" x14ac:dyDescent="0.25">
      <c r="A47" s="241"/>
      <c r="B47" s="242"/>
      <c r="C47" s="243" t="s">
        <v>146</v>
      </c>
      <c r="D47" s="244">
        <v>0</v>
      </c>
      <c r="E47" s="245">
        <v>0</v>
      </c>
      <c r="F47" s="249">
        <v>0</v>
      </c>
      <c r="G47" s="250">
        <v>0</v>
      </c>
      <c r="H47" s="250"/>
      <c r="I47" s="245">
        <v>0</v>
      </c>
      <c r="J47" s="245">
        <v>0</v>
      </c>
      <c r="K47" s="245">
        <v>0</v>
      </c>
      <c r="L47" s="247">
        <f t="shared" si="6"/>
        <v>0</v>
      </c>
      <c r="M47" s="246">
        <v>0</v>
      </c>
      <c r="N47" s="246"/>
      <c r="O47" s="245">
        <v>0</v>
      </c>
      <c r="P47" s="248">
        <v>0</v>
      </c>
      <c r="Q47" s="245">
        <v>0</v>
      </c>
      <c r="R47" s="251">
        <v>0</v>
      </c>
      <c r="S47" s="236">
        <f t="shared" si="0"/>
        <v>0</v>
      </c>
      <c r="T47" s="237">
        <f t="shared" si="1"/>
        <v>0</v>
      </c>
      <c r="U47" s="238">
        <f t="shared" si="2"/>
        <v>0</v>
      </c>
      <c r="V47" s="239">
        <f t="shared" si="3"/>
        <v>0</v>
      </c>
      <c r="W47" s="238">
        <f t="shared" si="4"/>
        <v>0</v>
      </c>
      <c r="X47" s="240">
        <f t="shared" si="5"/>
        <v>0</v>
      </c>
    </row>
    <row r="48" spans="1:24" ht="12" customHeight="1" x14ac:dyDescent="0.25">
      <c r="A48" s="241">
        <v>6419</v>
      </c>
      <c r="B48" s="242" t="s">
        <v>175</v>
      </c>
      <c r="C48" s="243" t="s">
        <v>145</v>
      </c>
      <c r="D48" s="244">
        <v>0</v>
      </c>
      <c r="E48" s="245">
        <v>-73.930000000000007</v>
      </c>
      <c r="F48" s="245">
        <v>0</v>
      </c>
      <c r="G48" s="246">
        <v>-27.14</v>
      </c>
      <c r="H48" s="246"/>
      <c r="I48" s="245">
        <v>0</v>
      </c>
      <c r="J48" s="245">
        <v>20360.509999999998</v>
      </c>
      <c r="K48" s="245">
        <v>20365.09</v>
      </c>
      <c r="L48" s="247">
        <f t="shared" si="6"/>
        <v>20264.019999999997</v>
      </c>
      <c r="M48" s="246">
        <v>1373.98</v>
      </c>
      <c r="N48" s="246"/>
      <c r="O48" s="245">
        <v>1324.28</v>
      </c>
      <c r="P48" s="248">
        <v>96</v>
      </c>
      <c r="Q48" s="245">
        <v>22.559999999999945</v>
      </c>
      <c r="R48" s="244">
        <v>22.56</v>
      </c>
      <c r="S48" s="236">
        <f t="shared" si="0"/>
        <v>22.559999999999945</v>
      </c>
      <c r="T48" s="237">
        <f t="shared" si="1"/>
        <v>5.3290705182007514E-14</v>
      </c>
      <c r="U48" s="238">
        <f t="shared" si="2"/>
        <v>49.700000000000045</v>
      </c>
      <c r="V48" s="239">
        <f t="shared" si="3"/>
        <v>49.700000000000045</v>
      </c>
      <c r="W48" s="238">
        <f t="shared" si="4"/>
        <v>22.56000000000131</v>
      </c>
      <c r="X48" s="240">
        <f t="shared" si="5"/>
        <v>-1.3109513474773848E-12</v>
      </c>
    </row>
    <row r="49" spans="1:37" ht="12" customHeight="1" x14ac:dyDescent="0.25">
      <c r="A49" s="241"/>
      <c r="B49" s="242"/>
      <c r="C49" s="243" t="s">
        <v>146</v>
      </c>
      <c r="D49" s="244">
        <v>0</v>
      </c>
      <c r="E49" s="245">
        <v>0</v>
      </c>
      <c r="F49" s="249">
        <v>0</v>
      </c>
      <c r="G49" s="250">
        <v>0</v>
      </c>
      <c r="H49" s="250"/>
      <c r="I49" s="245">
        <v>0</v>
      </c>
      <c r="J49" s="245">
        <v>0</v>
      </c>
      <c r="K49" s="245">
        <v>0</v>
      </c>
      <c r="L49" s="247">
        <f t="shared" si="6"/>
        <v>0</v>
      </c>
      <c r="M49" s="246">
        <v>0</v>
      </c>
      <c r="N49" s="246"/>
      <c r="O49" s="245">
        <v>0</v>
      </c>
      <c r="P49" s="248">
        <v>0</v>
      </c>
      <c r="Q49" s="245">
        <v>0</v>
      </c>
      <c r="R49" s="251">
        <v>0</v>
      </c>
      <c r="S49" s="236">
        <f t="shared" si="0"/>
        <v>0</v>
      </c>
      <c r="T49" s="237">
        <f t="shared" si="1"/>
        <v>0</v>
      </c>
      <c r="U49" s="238">
        <f t="shared" si="2"/>
        <v>0</v>
      </c>
      <c r="V49" s="239">
        <f t="shared" si="3"/>
        <v>0</v>
      </c>
      <c r="W49" s="238">
        <f t="shared" si="4"/>
        <v>0</v>
      </c>
      <c r="X49" s="240">
        <f t="shared" si="5"/>
        <v>0</v>
      </c>
    </row>
    <row r="50" spans="1:37" ht="15" customHeight="1" x14ac:dyDescent="0.25">
      <c r="A50" s="234">
        <v>53901</v>
      </c>
      <c r="B50" s="235" t="s">
        <v>155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6">
        <f t="shared" si="0"/>
        <v>0</v>
      </c>
      <c r="T50" s="237">
        <f t="shared" si="1"/>
        <v>0</v>
      </c>
      <c r="U50" s="238">
        <f t="shared" si="2"/>
        <v>0</v>
      </c>
      <c r="V50" s="239">
        <f t="shared" si="3"/>
        <v>0</v>
      </c>
      <c r="W50" s="238">
        <f t="shared" si="4"/>
        <v>0</v>
      </c>
      <c r="X50" s="240">
        <f t="shared" si="5"/>
        <v>0</v>
      </c>
    </row>
    <row r="51" spans="1:37" ht="12" customHeight="1" x14ac:dyDescent="0.25">
      <c r="A51" s="270" t="s">
        <v>176</v>
      </c>
      <c r="B51" s="254" t="s">
        <v>177</v>
      </c>
      <c r="C51" s="243" t="s">
        <v>145</v>
      </c>
      <c r="D51" s="244">
        <v>151.66999999999999</v>
      </c>
      <c r="E51" s="245">
        <v>0</v>
      </c>
      <c r="F51" s="245">
        <v>0</v>
      </c>
      <c r="G51" s="246">
        <v>-2.8</v>
      </c>
      <c r="H51" s="246"/>
      <c r="I51" s="245">
        <v>0</v>
      </c>
      <c r="J51" s="245">
        <v>740.39</v>
      </c>
      <c r="K51" s="245">
        <v>897.66</v>
      </c>
      <c r="L51" s="247">
        <f>E51+F51+J51-R51+D51</f>
        <v>892.06</v>
      </c>
      <c r="M51" s="246">
        <v>0</v>
      </c>
      <c r="N51" s="246"/>
      <c r="O51" s="245">
        <v>0</v>
      </c>
      <c r="P51" s="248">
        <v>0</v>
      </c>
      <c r="Q51" s="245">
        <v>-2.8</v>
      </c>
      <c r="R51" s="244">
        <v>0</v>
      </c>
      <c r="S51" s="236">
        <f t="shared" si="0"/>
        <v>-2.8</v>
      </c>
      <c r="T51" s="237">
        <f t="shared" si="1"/>
        <v>2.8</v>
      </c>
      <c r="U51" s="238">
        <f t="shared" si="2"/>
        <v>0</v>
      </c>
      <c r="V51" s="239">
        <f t="shared" si="3"/>
        <v>0</v>
      </c>
      <c r="W51" s="238">
        <f t="shared" si="4"/>
        <v>-151.66999999999996</v>
      </c>
      <c r="X51" s="240">
        <f t="shared" si="5"/>
        <v>151.66999999999996</v>
      </c>
    </row>
    <row r="52" spans="1:37" s="269" customFormat="1" ht="34.5" customHeight="1" x14ac:dyDescent="0.2">
      <c r="A52" s="270"/>
      <c r="B52" s="254"/>
      <c r="C52" s="255" t="s">
        <v>146</v>
      </c>
      <c r="D52" s="256">
        <v>2619.02</v>
      </c>
      <c r="E52" s="247">
        <v>0</v>
      </c>
      <c r="F52" s="257">
        <v>0</v>
      </c>
      <c r="G52" s="258">
        <v>-584.16999999999996</v>
      </c>
      <c r="H52" s="258"/>
      <c r="I52" s="247">
        <v>0</v>
      </c>
      <c r="J52" s="247">
        <v>11712.6</v>
      </c>
      <c r="K52" s="247">
        <v>14689.31</v>
      </c>
      <c r="L52" s="247">
        <f>E52+F52+J52-R52+D52</f>
        <v>14105.140000000001</v>
      </c>
      <c r="M52" s="259">
        <v>810.65</v>
      </c>
      <c r="N52" s="259"/>
      <c r="O52" s="247">
        <v>0</v>
      </c>
      <c r="P52" s="260">
        <v>0</v>
      </c>
      <c r="Q52" s="247">
        <v>810.65</v>
      </c>
      <c r="R52" s="261">
        <v>226.48</v>
      </c>
      <c r="S52" s="262">
        <f t="shared" si="0"/>
        <v>226.48000000000002</v>
      </c>
      <c r="T52" s="263">
        <f t="shared" si="1"/>
        <v>0</v>
      </c>
      <c r="U52" s="264">
        <f t="shared" si="2"/>
        <v>810.65</v>
      </c>
      <c r="V52" s="265">
        <f t="shared" si="3"/>
        <v>810.65</v>
      </c>
      <c r="W52" s="264">
        <f t="shared" si="4"/>
        <v>-2392.5400000000009</v>
      </c>
      <c r="X52" s="266">
        <f t="shared" si="5"/>
        <v>2619.0200000000009</v>
      </c>
      <c r="Y52" s="267" t="s">
        <v>159</v>
      </c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</row>
    <row r="53" spans="1:37" ht="15" customHeight="1" x14ac:dyDescent="0.25">
      <c r="A53" s="234">
        <v>58004</v>
      </c>
      <c r="B53" s="235" t="s">
        <v>163</v>
      </c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6">
        <f t="shared" si="0"/>
        <v>0</v>
      </c>
      <c r="T53" s="237">
        <f t="shared" si="1"/>
        <v>0</v>
      </c>
      <c r="U53" s="238">
        <f t="shared" si="2"/>
        <v>0</v>
      </c>
      <c r="V53" s="239">
        <f t="shared" si="3"/>
        <v>0</v>
      </c>
      <c r="W53" s="238">
        <f t="shared" si="4"/>
        <v>0</v>
      </c>
      <c r="X53" s="240">
        <f t="shared" si="5"/>
        <v>0</v>
      </c>
    </row>
    <row r="54" spans="1:37" ht="12" customHeight="1" x14ac:dyDescent="0.25">
      <c r="A54" s="252" t="s">
        <v>178</v>
      </c>
      <c r="B54" s="242" t="s">
        <v>179</v>
      </c>
      <c r="C54" s="243" t="s">
        <v>145</v>
      </c>
      <c r="D54" s="244">
        <v>0</v>
      </c>
      <c r="E54" s="245">
        <v>-1539.09</v>
      </c>
      <c r="F54" s="245">
        <v>0</v>
      </c>
      <c r="G54" s="246">
        <v>-5705.62</v>
      </c>
      <c r="H54" s="246"/>
      <c r="I54" s="245">
        <v>5705.62</v>
      </c>
      <c r="J54" s="245">
        <v>196154.94999999998</v>
      </c>
      <c r="K54" s="245">
        <v>232405.07</v>
      </c>
      <c r="L54" s="247">
        <f t="shared" ref="L54:L63" si="7">E54+F54+J54-R54+D54</f>
        <v>191813.43999999997</v>
      </c>
      <c r="M54" s="246">
        <v>5748.5</v>
      </c>
      <c r="N54" s="246"/>
      <c r="O54" s="245">
        <v>2946.08</v>
      </c>
      <c r="P54" s="248">
        <v>51</v>
      </c>
      <c r="Q54" s="245">
        <v>2802.41</v>
      </c>
      <c r="R54" s="244">
        <v>2802.42</v>
      </c>
      <c r="S54" s="236">
        <f t="shared" si="0"/>
        <v>2802.42</v>
      </c>
      <c r="T54" s="237">
        <f t="shared" si="1"/>
        <v>0</v>
      </c>
      <c r="U54" s="238">
        <f t="shared" si="2"/>
        <v>2802.42</v>
      </c>
      <c r="V54" s="239">
        <f t="shared" si="3"/>
        <v>2802.42</v>
      </c>
      <c r="W54" s="238">
        <f t="shared" si="4"/>
        <v>2802.4200000000128</v>
      </c>
      <c r="X54" s="240">
        <f t="shared" si="5"/>
        <v>-1.2732925824820995E-11</v>
      </c>
    </row>
    <row r="55" spans="1:37" ht="12" customHeight="1" x14ac:dyDescent="0.25">
      <c r="A55" s="252"/>
      <c r="B55" s="242"/>
      <c r="C55" s="243" t="s">
        <v>146</v>
      </c>
      <c r="D55" s="244">
        <v>0</v>
      </c>
      <c r="E55" s="245">
        <v>0</v>
      </c>
      <c r="F55" s="249">
        <v>0</v>
      </c>
      <c r="G55" s="250">
        <v>0</v>
      </c>
      <c r="H55" s="250"/>
      <c r="I55" s="245">
        <v>0</v>
      </c>
      <c r="J55" s="245">
        <v>0</v>
      </c>
      <c r="K55" s="245">
        <v>0</v>
      </c>
      <c r="L55" s="247">
        <f t="shared" si="7"/>
        <v>0</v>
      </c>
      <c r="M55" s="246">
        <v>0</v>
      </c>
      <c r="N55" s="246"/>
      <c r="O55" s="245">
        <v>0</v>
      </c>
      <c r="P55" s="248">
        <v>0</v>
      </c>
      <c r="Q55" s="245">
        <v>0</v>
      </c>
      <c r="R55" s="251">
        <v>0</v>
      </c>
      <c r="S55" s="236">
        <f t="shared" si="0"/>
        <v>0</v>
      </c>
      <c r="T55" s="237">
        <f t="shared" si="1"/>
        <v>0</v>
      </c>
      <c r="U55" s="238">
        <f t="shared" si="2"/>
        <v>0</v>
      </c>
      <c r="V55" s="239">
        <f t="shared" si="3"/>
        <v>0</v>
      </c>
      <c r="W55" s="238">
        <f t="shared" si="4"/>
        <v>0</v>
      </c>
      <c r="X55" s="240">
        <f t="shared" si="5"/>
        <v>0</v>
      </c>
    </row>
    <row r="56" spans="1:37" ht="12" customHeight="1" x14ac:dyDescent="0.25">
      <c r="A56" s="241">
        <v>1519</v>
      </c>
      <c r="B56" s="242" t="s">
        <v>180</v>
      </c>
      <c r="C56" s="243" t="s">
        <v>145</v>
      </c>
      <c r="D56" s="244">
        <v>0</v>
      </c>
      <c r="E56" s="245">
        <v>-15110.16</v>
      </c>
      <c r="F56" s="245">
        <v>0</v>
      </c>
      <c r="G56" s="246">
        <v>-1164.3699999999999</v>
      </c>
      <c r="H56" s="246"/>
      <c r="I56" s="245">
        <v>0</v>
      </c>
      <c r="J56" s="245">
        <v>157406.04999999999</v>
      </c>
      <c r="K56" s="245">
        <v>156261.46</v>
      </c>
      <c r="L56" s="247">
        <f t="shared" si="7"/>
        <v>139986.93</v>
      </c>
      <c r="M56" s="246">
        <v>8855.11</v>
      </c>
      <c r="N56" s="246"/>
      <c r="O56" s="245">
        <v>5381.78</v>
      </c>
      <c r="P56" s="248">
        <v>61</v>
      </c>
      <c r="Q56" s="245">
        <v>2308.9600000000009</v>
      </c>
      <c r="R56" s="244">
        <v>2308.96</v>
      </c>
      <c r="S56" s="236">
        <f t="shared" si="0"/>
        <v>2308.9600000000009</v>
      </c>
      <c r="T56" s="237">
        <f t="shared" si="1"/>
        <v>0</v>
      </c>
      <c r="U56" s="238">
        <f t="shared" si="2"/>
        <v>3473.3300000000008</v>
      </c>
      <c r="V56" s="239">
        <f t="shared" si="3"/>
        <v>3473.3300000000008</v>
      </c>
      <c r="W56" s="238">
        <f t="shared" si="4"/>
        <v>2308.9599999999919</v>
      </c>
      <c r="X56" s="240">
        <f t="shared" si="5"/>
        <v>8.1854523159563541E-12</v>
      </c>
    </row>
    <row r="57" spans="1:37" ht="12" customHeight="1" x14ac:dyDescent="0.25">
      <c r="A57" s="241"/>
      <c r="B57" s="242"/>
      <c r="C57" s="243" t="s">
        <v>146</v>
      </c>
      <c r="D57" s="244">
        <v>0</v>
      </c>
      <c r="E57" s="245">
        <v>-332.1</v>
      </c>
      <c r="F57" s="249">
        <v>0</v>
      </c>
      <c r="G57" s="250">
        <v>-679.4</v>
      </c>
      <c r="H57" s="250"/>
      <c r="I57" s="245">
        <v>0</v>
      </c>
      <c r="J57" s="245">
        <v>9050.5299999999988</v>
      </c>
      <c r="K57" s="245">
        <v>9442.2799999999988</v>
      </c>
      <c r="L57" s="247">
        <f t="shared" si="7"/>
        <v>8430.7799999999988</v>
      </c>
      <c r="M57" s="246">
        <v>287.64999999999998</v>
      </c>
      <c r="N57" s="246"/>
      <c r="O57" s="245">
        <v>-679.4</v>
      </c>
      <c r="P57" s="248">
        <v>-236</v>
      </c>
      <c r="Q57" s="245">
        <v>967.05</v>
      </c>
      <c r="R57" s="251">
        <v>287.64999999999998</v>
      </c>
      <c r="S57" s="236">
        <f t="shared" si="0"/>
        <v>287.64999999999998</v>
      </c>
      <c r="T57" s="237">
        <f t="shared" si="1"/>
        <v>0</v>
      </c>
      <c r="U57" s="238">
        <f t="shared" si="2"/>
        <v>967.05</v>
      </c>
      <c r="V57" s="239">
        <f t="shared" si="3"/>
        <v>967.05</v>
      </c>
      <c r="W57" s="238">
        <f t="shared" si="4"/>
        <v>287.64999999999964</v>
      </c>
      <c r="X57" s="240">
        <f t="shared" si="5"/>
        <v>0</v>
      </c>
    </row>
    <row r="58" spans="1:37" ht="12" customHeight="1" x14ac:dyDescent="0.25">
      <c r="A58" s="241">
        <v>1709</v>
      </c>
      <c r="B58" s="242" t="s">
        <v>181</v>
      </c>
      <c r="C58" s="243" t="s">
        <v>145</v>
      </c>
      <c r="D58" s="244">
        <v>0</v>
      </c>
      <c r="E58" s="245">
        <v>-2049.38</v>
      </c>
      <c r="F58" s="245">
        <v>0</v>
      </c>
      <c r="G58" s="246">
        <v>-2061.6799999999998</v>
      </c>
      <c r="H58" s="246"/>
      <c r="I58" s="245">
        <v>0</v>
      </c>
      <c r="J58" s="245">
        <v>155360.16</v>
      </c>
      <c r="K58" s="245">
        <v>157376.73000000001</v>
      </c>
      <c r="L58" s="247">
        <f t="shared" si="7"/>
        <v>153265.67000000001</v>
      </c>
      <c r="M58" s="246">
        <v>2484.8200000000002</v>
      </c>
      <c r="N58" s="246"/>
      <c r="O58" s="245">
        <v>378.03</v>
      </c>
      <c r="P58" s="248">
        <v>15</v>
      </c>
      <c r="Q58" s="245">
        <v>45.110000000000127</v>
      </c>
      <c r="R58" s="244">
        <v>45.11</v>
      </c>
      <c r="S58" s="236">
        <f t="shared" si="0"/>
        <v>45.110000000000355</v>
      </c>
      <c r="T58" s="237">
        <f t="shared" si="1"/>
        <v>-3.5527136788005009E-13</v>
      </c>
      <c r="U58" s="238">
        <f t="shared" si="2"/>
        <v>2106.79</v>
      </c>
      <c r="V58" s="239">
        <f t="shared" si="3"/>
        <v>2106.79</v>
      </c>
      <c r="W58" s="238">
        <f t="shared" si="4"/>
        <v>45.10999999998603</v>
      </c>
      <c r="X58" s="240">
        <f t="shared" si="5"/>
        <v>1.396927018504357E-11</v>
      </c>
    </row>
    <row r="59" spans="1:37" ht="12" customHeight="1" x14ac:dyDescent="0.25">
      <c r="A59" s="241"/>
      <c r="B59" s="242"/>
      <c r="C59" s="243" t="s">
        <v>146</v>
      </c>
      <c r="D59" s="244">
        <v>0</v>
      </c>
      <c r="E59" s="245">
        <v>-25.6</v>
      </c>
      <c r="F59" s="249">
        <v>0</v>
      </c>
      <c r="G59" s="250">
        <v>-93.82</v>
      </c>
      <c r="H59" s="250"/>
      <c r="I59" s="245">
        <v>0</v>
      </c>
      <c r="J59" s="245">
        <v>4830.4799999999996</v>
      </c>
      <c r="K59" s="245">
        <v>4823.0099999999993</v>
      </c>
      <c r="L59" s="247">
        <f t="shared" si="7"/>
        <v>4703.5899999999992</v>
      </c>
      <c r="M59" s="246">
        <v>321.64999999999998</v>
      </c>
      <c r="N59" s="246"/>
      <c r="O59" s="245">
        <v>126.54000000000002</v>
      </c>
      <c r="P59" s="248">
        <v>39</v>
      </c>
      <c r="Q59" s="245">
        <v>195.11</v>
      </c>
      <c r="R59" s="251">
        <v>101.29</v>
      </c>
      <c r="S59" s="236">
        <f t="shared" si="0"/>
        <v>101.28999999999996</v>
      </c>
      <c r="T59" s="237">
        <f t="shared" si="1"/>
        <v>0</v>
      </c>
      <c r="U59" s="238">
        <f t="shared" si="2"/>
        <v>195.10999999999996</v>
      </c>
      <c r="V59" s="239">
        <f t="shared" si="3"/>
        <v>195.10999999999996</v>
      </c>
      <c r="W59" s="238">
        <f t="shared" si="4"/>
        <v>101.28999999999996</v>
      </c>
      <c r="X59" s="240">
        <f t="shared" si="5"/>
        <v>0</v>
      </c>
    </row>
    <row r="60" spans="1:37" ht="12" customHeight="1" x14ac:dyDescent="0.25">
      <c r="A60" s="241">
        <v>6491</v>
      </c>
      <c r="B60" s="242" t="s">
        <v>182</v>
      </c>
      <c r="C60" s="243" t="s">
        <v>145</v>
      </c>
      <c r="D60" s="244">
        <v>0</v>
      </c>
      <c r="E60" s="245">
        <v>-478.77</v>
      </c>
      <c r="F60" s="245">
        <v>149.5</v>
      </c>
      <c r="G60" s="246">
        <v>0</v>
      </c>
      <c r="H60" s="246"/>
      <c r="I60" s="245">
        <v>0</v>
      </c>
      <c r="J60" s="245">
        <v>44272.36</v>
      </c>
      <c r="K60" s="245">
        <v>42966.7</v>
      </c>
      <c r="L60" s="247">
        <f t="shared" si="7"/>
        <v>42637.440000000002</v>
      </c>
      <c r="M60" s="246">
        <v>1873.25</v>
      </c>
      <c r="N60" s="246"/>
      <c r="O60" s="245">
        <v>717.1</v>
      </c>
      <c r="P60" s="248">
        <v>38</v>
      </c>
      <c r="Q60" s="245">
        <v>1156.1500000000001</v>
      </c>
      <c r="R60" s="244">
        <v>1305.6500000000001</v>
      </c>
      <c r="S60" s="236">
        <f t="shared" si="0"/>
        <v>1305.6500000000001</v>
      </c>
      <c r="T60" s="237">
        <f t="shared" si="1"/>
        <v>0</v>
      </c>
      <c r="U60" s="238">
        <f t="shared" si="2"/>
        <v>1156.1500000000001</v>
      </c>
      <c r="V60" s="239">
        <f t="shared" si="3"/>
        <v>1156.1500000000001</v>
      </c>
      <c r="W60" s="238">
        <f t="shared" si="4"/>
        <v>1305.6500000000015</v>
      </c>
      <c r="X60" s="240">
        <f t="shared" si="5"/>
        <v>0</v>
      </c>
    </row>
    <row r="61" spans="1:37" ht="12" customHeight="1" x14ac:dyDescent="0.25">
      <c r="A61" s="241"/>
      <c r="B61" s="242"/>
      <c r="C61" s="243" t="s">
        <v>146</v>
      </c>
      <c r="D61" s="244">
        <v>0</v>
      </c>
      <c r="E61" s="245">
        <v>0</v>
      </c>
      <c r="F61" s="249">
        <v>0</v>
      </c>
      <c r="G61" s="250">
        <v>0</v>
      </c>
      <c r="H61" s="250"/>
      <c r="I61" s="245">
        <v>0</v>
      </c>
      <c r="J61" s="245">
        <v>0</v>
      </c>
      <c r="K61" s="245">
        <v>0</v>
      </c>
      <c r="L61" s="247">
        <f t="shared" si="7"/>
        <v>0</v>
      </c>
      <c r="M61" s="246">
        <v>0</v>
      </c>
      <c r="N61" s="246"/>
      <c r="O61" s="245">
        <v>0</v>
      </c>
      <c r="P61" s="248">
        <v>0</v>
      </c>
      <c r="Q61" s="245">
        <v>0</v>
      </c>
      <c r="R61" s="251">
        <v>0</v>
      </c>
      <c r="S61" s="236">
        <f t="shared" si="0"/>
        <v>0</v>
      </c>
      <c r="T61" s="237">
        <f t="shared" si="1"/>
        <v>0</v>
      </c>
      <c r="U61" s="238">
        <f t="shared" si="2"/>
        <v>0</v>
      </c>
      <c r="V61" s="239">
        <f t="shared" si="3"/>
        <v>0</v>
      </c>
      <c r="W61" s="238">
        <f t="shared" si="4"/>
        <v>0</v>
      </c>
      <c r="X61" s="240">
        <f t="shared" si="5"/>
        <v>0</v>
      </c>
    </row>
    <row r="62" spans="1:37" ht="12" customHeight="1" x14ac:dyDescent="0.25">
      <c r="A62" s="241">
        <v>6998</v>
      </c>
      <c r="B62" s="242" t="s">
        <v>183</v>
      </c>
      <c r="C62" s="243" t="s">
        <v>145</v>
      </c>
      <c r="D62" s="244">
        <v>0</v>
      </c>
      <c r="E62" s="245">
        <v>-2201.54</v>
      </c>
      <c r="F62" s="245">
        <v>0</v>
      </c>
      <c r="G62" s="246">
        <v>-1417.46</v>
      </c>
      <c r="H62" s="246"/>
      <c r="I62" s="245">
        <v>0</v>
      </c>
      <c r="J62" s="245">
        <v>144818</v>
      </c>
      <c r="K62" s="245">
        <v>145901.95000000001</v>
      </c>
      <c r="L62" s="247">
        <f t="shared" si="7"/>
        <v>142282.91</v>
      </c>
      <c r="M62" s="246">
        <v>3800</v>
      </c>
      <c r="N62" s="246"/>
      <c r="O62" s="245">
        <v>2048.9899999999998</v>
      </c>
      <c r="P62" s="248">
        <v>54</v>
      </c>
      <c r="Q62" s="245">
        <v>333.53999999999996</v>
      </c>
      <c r="R62" s="244">
        <v>333.55</v>
      </c>
      <c r="S62" s="236">
        <f t="shared" si="0"/>
        <v>333.55000000000018</v>
      </c>
      <c r="T62" s="237">
        <f t="shared" si="1"/>
        <v>0</v>
      </c>
      <c r="U62" s="238">
        <f t="shared" si="2"/>
        <v>1751.0100000000002</v>
      </c>
      <c r="V62" s="239">
        <f t="shared" si="3"/>
        <v>1751.0100000000002</v>
      </c>
      <c r="W62" s="238">
        <f t="shared" si="4"/>
        <v>333.54999999998836</v>
      </c>
      <c r="X62" s="240">
        <f t="shared" si="5"/>
        <v>1.1652900866465643E-11</v>
      </c>
    </row>
    <row r="63" spans="1:37" ht="12" customHeight="1" x14ac:dyDescent="0.25">
      <c r="A63" s="241"/>
      <c r="B63" s="242"/>
      <c r="C63" s="243" t="s">
        <v>146</v>
      </c>
      <c r="D63" s="244">
        <v>3538.43</v>
      </c>
      <c r="E63" s="245">
        <v>0</v>
      </c>
      <c r="F63" s="249">
        <v>0</v>
      </c>
      <c r="G63" s="250">
        <v>-1.69</v>
      </c>
      <c r="H63" s="250"/>
      <c r="I63" s="245">
        <v>0</v>
      </c>
      <c r="J63" s="245">
        <v>15789.9</v>
      </c>
      <c r="K63" s="245">
        <v>19324.62</v>
      </c>
      <c r="L63" s="247">
        <f t="shared" si="7"/>
        <v>19322.93</v>
      </c>
      <c r="M63" s="246">
        <v>957.09</v>
      </c>
      <c r="N63" s="246"/>
      <c r="O63" s="245">
        <v>950</v>
      </c>
      <c r="P63" s="248">
        <v>99</v>
      </c>
      <c r="Q63" s="245">
        <v>7.09</v>
      </c>
      <c r="R63" s="251">
        <v>5.4</v>
      </c>
      <c r="S63" s="236">
        <f t="shared" si="0"/>
        <v>5.3999999999999773</v>
      </c>
      <c r="T63" s="237">
        <f t="shared" si="1"/>
        <v>2.3092638912203256E-14</v>
      </c>
      <c r="U63" s="238">
        <f t="shared" si="2"/>
        <v>7.0900000000000318</v>
      </c>
      <c r="V63" s="239">
        <f t="shared" si="3"/>
        <v>7.0900000000000318</v>
      </c>
      <c r="W63" s="238">
        <f t="shared" si="4"/>
        <v>-3533.0300000000007</v>
      </c>
      <c r="X63" s="240">
        <f t="shared" si="5"/>
        <v>3538.4300000000007</v>
      </c>
    </row>
    <row r="64" spans="1:37" ht="15" customHeight="1" x14ac:dyDescent="0.25">
      <c r="A64" s="227" t="s">
        <v>184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36">
        <f t="shared" si="0"/>
        <v>0</v>
      </c>
      <c r="T64" s="237">
        <f t="shared" si="1"/>
        <v>0</v>
      </c>
      <c r="U64" s="238">
        <f t="shared" si="2"/>
        <v>0</v>
      </c>
      <c r="V64" s="239">
        <f t="shared" si="3"/>
        <v>0</v>
      </c>
      <c r="W64" s="238">
        <f t="shared" si="4"/>
        <v>0</v>
      </c>
      <c r="X64" s="240">
        <f t="shared" si="5"/>
        <v>0</v>
      </c>
    </row>
    <row r="65" spans="1:25" ht="15" customHeight="1" x14ac:dyDescent="0.25">
      <c r="A65" s="234">
        <v>58004</v>
      </c>
      <c r="B65" s="235" t="s">
        <v>163</v>
      </c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6">
        <f t="shared" si="0"/>
        <v>0</v>
      </c>
      <c r="T65" s="237">
        <f t="shared" si="1"/>
        <v>0</v>
      </c>
      <c r="U65" s="238">
        <f t="shared" si="2"/>
        <v>0</v>
      </c>
      <c r="V65" s="239">
        <f t="shared" si="3"/>
        <v>0</v>
      </c>
      <c r="W65" s="238">
        <f t="shared" si="4"/>
        <v>0</v>
      </c>
      <c r="X65" s="240">
        <f t="shared" si="5"/>
        <v>0</v>
      </c>
    </row>
    <row r="66" spans="1:25" ht="12" customHeight="1" x14ac:dyDescent="0.25">
      <c r="A66" s="241">
        <v>2602</v>
      </c>
      <c r="B66" s="242" t="s">
        <v>185</v>
      </c>
      <c r="C66" s="243" t="s">
        <v>145</v>
      </c>
      <c r="D66" s="244">
        <v>0</v>
      </c>
      <c r="E66" s="245">
        <v>-3985.52</v>
      </c>
      <c r="F66" s="245">
        <v>1190.26</v>
      </c>
      <c r="G66" s="246">
        <v>0</v>
      </c>
      <c r="H66" s="246"/>
      <c r="I66" s="245">
        <v>0</v>
      </c>
      <c r="J66" s="245">
        <v>220007.31</v>
      </c>
      <c r="K66" s="245">
        <v>219166</v>
      </c>
      <c r="L66" s="247">
        <f>E66+F66+J66-R66+D66</f>
        <v>216370.74</v>
      </c>
      <c r="M66" s="246">
        <v>12778.83</v>
      </c>
      <c r="N66" s="246"/>
      <c r="O66" s="245">
        <v>13127.78</v>
      </c>
      <c r="P66" s="248">
        <v>103</v>
      </c>
      <c r="Q66" s="245">
        <v>-348.95000000000073</v>
      </c>
      <c r="R66" s="244">
        <v>841.31</v>
      </c>
      <c r="S66" s="236">
        <f t="shared" si="0"/>
        <v>841.30999999999949</v>
      </c>
      <c r="T66" s="237">
        <f t="shared" si="1"/>
        <v>0</v>
      </c>
      <c r="U66" s="238">
        <f t="shared" si="2"/>
        <v>-348.95000000000073</v>
      </c>
      <c r="V66" s="239">
        <f t="shared" si="3"/>
        <v>-348.95000000000073</v>
      </c>
      <c r="W66" s="238">
        <f t="shared" si="4"/>
        <v>841.30999999999767</v>
      </c>
      <c r="X66" s="240">
        <f t="shared" si="5"/>
        <v>2.2737367544323206E-12</v>
      </c>
    </row>
    <row r="67" spans="1:25" ht="12" customHeight="1" x14ac:dyDescent="0.25">
      <c r="A67" s="241"/>
      <c r="B67" s="242"/>
      <c r="C67" s="243" t="s">
        <v>146</v>
      </c>
      <c r="D67" s="244">
        <v>0</v>
      </c>
      <c r="E67" s="245">
        <v>0</v>
      </c>
      <c r="F67" s="249">
        <v>0</v>
      </c>
      <c r="G67" s="250">
        <v>0</v>
      </c>
      <c r="H67" s="250"/>
      <c r="I67" s="245">
        <v>0</v>
      </c>
      <c r="J67" s="245">
        <v>0</v>
      </c>
      <c r="K67" s="245">
        <v>0</v>
      </c>
      <c r="L67" s="247">
        <f>E67+F67+J67-R67+D67</f>
        <v>0</v>
      </c>
      <c r="M67" s="246">
        <v>0</v>
      </c>
      <c r="N67" s="246"/>
      <c r="O67" s="245">
        <v>0</v>
      </c>
      <c r="P67" s="248">
        <v>0</v>
      </c>
      <c r="Q67" s="245">
        <v>0</v>
      </c>
      <c r="R67" s="251">
        <v>0</v>
      </c>
      <c r="S67" s="236">
        <f t="shared" si="0"/>
        <v>0</v>
      </c>
      <c r="T67" s="237">
        <f t="shared" si="1"/>
        <v>0</v>
      </c>
      <c r="U67" s="238">
        <f t="shared" si="2"/>
        <v>0</v>
      </c>
      <c r="V67" s="239">
        <f t="shared" si="3"/>
        <v>0</v>
      </c>
      <c r="W67" s="238">
        <f t="shared" si="4"/>
        <v>0</v>
      </c>
      <c r="X67" s="240">
        <f t="shared" si="5"/>
        <v>0</v>
      </c>
    </row>
    <row r="68" spans="1:25" ht="12" customHeight="1" x14ac:dyDescent="0.25">
      <c r="A68" s="241">
        <v>3714</v>
      </c>
      <c r="B68" s="242" t="s">
        <v>186</v>
      </c>
      <c r="C68" s="243" t="s">
        <v>145</v>
      </c>
      <c r="D68" s="244">
        <v>4400.1899999999996</v>
      </c>
      <c r="E68" s="245">
        <v>0</v>
      </c>
      <c r="F68" s="245">
        <v>3441.08</v>
      </c>
      <c r="G68" s="246">
        <v>0</v>
      </c>
      <c r="H68" s="246"/>
      <c r="I68" s="245">
        <v>0</v>
      </c>
      <c r="J68" s="245">
        <v>22750.420000000002</v>
      </c>
      <c r="K68" s="245">
        <v>25326.2</v>
      </c>
      <c r="L68" s="247">
        <f>E68+F68+J68-R68+D68</f>
        <v>28767.279999999999</v>
      </c>
      <c r="M68" s="246">
        <v>1824.41</v>
      </c>
      <c r="N68" s="246"/>
      <c r="O68" s="245">
        <v>3441.08</v>
      </c>
      <c r="P68" s="248">
        <v>189</v>
      </c>
      <c r="Q68" s="245">
        <v>-1616.6699999999998</v>
      </c>
      <c r="R68" s="244">
        <v>1824.41</v>
      </c>
      <c r="S68" s="236">
        <f t="shared" si="0"/>
        <v>1824.4099999999999</v>
      </c>
      <c r="T68" s="237">
        <f t="shared" si="1"/>
        <v>0</v>
      </c>
      <c r="U68" s="238">
        <f t="shared" si="2"/>
        <v>-1616.6699999999998</v>
      </c>
      <c r="V68" s="239">
        <f t="shared" si="3"/>
        <v>-1616.6699999999998</v>
      </c>
      <c r="W68" s="238">
        <f t="shared" si="4"/>
        <v>-2575.7799999999988</v>
      </c>
      <c r="X68" s="240">
        <f t="shared" si="5"/>
        <v>4400.1899999999987</v>
      </c>
    </row>
    <row r="69" spans="1:25" ht="12" customHeight="1" x14ac:dyDescent="0.25">
      <c r="A69" s="241"/>
      <c r="B69" s="242"/>
      <c r="C69" s="243" t="s">
        <v>146</v>
      </c>
      <c r="D69" s="244">
        <v>0</v>
      </c>
      <c r="E69" s="245">
        <v>0</v>
      </c>
      <c r="F69" s="249">
        <v>0</v>
      </c>
      <c r="G69" s="250">
        <v>0</v>
      </c>
      <c r="H69" s="250"/>
      <c r="I69" s="245">
        <v>0</v>
      </c>
      <c r="J69" s="245">
        <v>0</v>
      </c>
      <c r="K69" s="245">
        <v>0</v>
      </c>
      <c r="L69" s="247">
        <f>E69+F69+J69-R69+D69</f>
        <v>0</v>
      </c>
      <c r="M69" s="246">
        <v>0</v>
      </c>
      <c r="N69" s="246"/>
      <c r="O69" s="245">
        <v>0</v>
      </c>
      <c r="P69" s="248">
        <v>0</v>
      </c>
      <c r="Q69" s="245">
        <v>0</v>
      </c>
      <c r="R69" s="251">
        <v>0</v>
      </c>
      <c r="S69" s="236">
        <f t="shared" si="0"/>
        <v>0</v>
      </c>
      <c r="T69" s="237">
        <f t="shared" si="1"/>
        <v>0</v>
      </c>
      <c r="U69" s="238">
        <f t="shared" si="2"/>
        <v>0</v>
      </c>
      <c r="V69" s="239">
        <f t="shared" si="3"/>
        <v>0</v>
      </c>
      <c r="W69" s="238">
        <f t="shared" si="4"/>
        <v>0</v>
      </c>
      <c r="X69" s="240">
        <f t="shared" si="5"/>
        <v>0</v>
      </c>
    </row>
    <row r="70" spans="1:25" ht="15" customHeight="1" x14ac:dyDescent="0.25">
      <c r="A70" s="227" t="s">
        <v>187</v>
      </c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36">
        <f t="shared" si="0"/>
        <v>0</v>
      </c>
      <c r="T70" s="237">
        <f t="shared" si="1"/>
        <v>0</v>
      </c>
      <c r="U70" s="238">
        <f t="shared" si="2"/>
        <v>0</v>
      </c>
      <c r="V70" s="239">
        <f t="shared" si="3"/>
        <v>0</v>
      </c>
      <c r="W70" s="238">
        <f t="shared" si="4"/>
        <v>0</v>
      </c>
      <c r="X70" s="240">
        <f t="shared" si="5"/>
        <v>0</v>
      </c>
    </row>
    <row r="71" spans="1:25" ht="15" customHeight="1" x14ac:dyDescent="0.25">
      <c r="A71" s="234">
        <v>53002</v>
      </c>
      <c r="B71" s="235" t="s">
        <v>143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6">
        <f t="shared" ref="S71:S130" si="8">F71+G71+I71+M71-O71</f>
        <v>0</v>
      </c>
      <c r="T71" s="237">
        <f t="shared" ref="T71:T130" si="9">R71-S71</f>
        <v>0</v>
      </c>
      <c r="U71" s="238">
        <f t="shared" ref="U71:U130" si="10">M71-O71</f>
        <v>0</v>
      </c>
      <c r="V71" s="239">
        <f t="shared" ref="V71:V130" si="11">M71-O71</f>
        <v>0</v>
      </c>
      <c r="W71" s="238">
        <f t="shared" ref="W71:W130" si="12">E71+F71+J71-L71</f>
        <v>0</v>
      </c>
      <c r="X71" s="240">
        <f t="shared" ref="X71:X130" si="13">R71-W71</f>
        <v>0</v>
      </c>
    </row>
    <row r="72" spans="1:25" ht="12" customHeight="1" x14ac:dyDescent="0.25">
      <c r="A72" s="252" t="s">
        <v>188</v>
      </c>
      <c r="B72" s="242" t="s">
        <v>189</v>
      </c>
      <c r="C72" s="243" t="s">
        <v>145</v>
      </c>
      <c r="D72" s="244">
        <v>0</v>
      </c>
      <c r="E72" s="245">
        <v>-887.42</v>
      </c>
      <c r="F72" s="245">
        <v>0</v>
      </c>
      <c r="G72" s="246">
        <v>-4472.3599999999997</v>
      </c>
      <c r="H72" s="246"/>
      <c r="I72" s="245">
        <v>0</v>
      </c>
      <c r="J72" s="245">
        <v>68000.95</v>
      </c>
      <c r="K72" s="245">
        <v>71169.509999999995</v>
      </c>
      <c r="L72" s="247">
        <f>E72+F72+J72-R72+D72</f>
        <v>65809.740000000005</v>
      </c>
      <c r="M72" s="246">
        <v>5776.15</v>
      </c>
      <c r="N72" s="246"/>
      <c r="O72" s="245">
        <v>0</v>
      </c>
      <c r="P72" s="248">
        <v>0</v>
      </c>
      <c r="Q72" s="245">
        <v>1303.79</v>
      </c>
      <c r="R72" s="244">
        <v>1303.79</v>
      </c>
      <c r="S72" s="236">
        <f t="shared" si="8"/>
        <v>1303.79</v>
      </c>
      <c r="T72" s="237">
        <f t="shared" si="9"/>
        <v>0</v>
      </c>
      <c r="U72" s="238">
        <f t="shared" si="10"/>
        <v>5776.15</v>
      </c>
      <c r="V72" s="239">
        <f t="shared" si="11"/>
        <v>5776.15</v>
      </c>
      <c r="W72" s="238">
        <f t="shared" si="12"/>
        <v>1303.7899999999936</v>
      </c>
      <c r="X72" s="240">
        <f t="shared" si="13"/>
        <v>6.3664629124104977E-12</v>
      </c>
      <c r="Y72" s="204" t="s">
        <v>154</v>
      </c>
    </row>
    <row r="73" spans="1:25" ht="12" customHeight="1" x14ac:dyDescent="0.25">
      <c r="A73" s="252"/>
      <c r="B73" s="242"/>
      <c r="C73" s="243" t="s">
        <v>146</v>
      </c>
      <c r="D73" s="244">
        <v>0</v>
      </c>
      <c r="E73" s="245">
        <v>0</v>
      </c>
      <c r="F73" s="249">
        <v>0</v>
      </c>
      <c r="G73" s="250">
        <v>0</v>
      </c>
      <c r="H73" s="250"/>
      <c r="I73" s="245">
        <v>0</v>
      </c>
      <c r="J73" s="245">
        <v>0</v>
      </c>
      <c r="K73" s="245">
        <v>0</v>
      </c>
      <c r="L73" s="247">
        <f>E73+F73+J73-R73+D73</f>
        <v>0</v>
      </c>
      <c r="M73" s="246">
        <v>0</v>
      </c>
      <c r="N73" s="246"/>
      <c r="O73" s="245">
        <v>0</v>
      </c>
      <c r="P73" s="248">
        <v>0</v>
      </c>
      <c r="Q73" s="245">
        <v>0</v>
      </c>
      <c r="R73" s="251">
        <v>0</v>
      </c>
      <c r="S73" s="236">
        <f t="shared" si="8"/>
        <v>0</v>
      </c>
      <c r="T73" s="237">
        <f t="shared" si="9"/>
        <v>0</v>
      </c>
      <c r="U73" s="238">
        <f t="shared" si="10"/>
        <v>0</v>
      </c>
      <c r="V73" s="239">
        <f t="shared" si="11"/>
        <v>0</v>
      </c>
      <c r="W73" s="238">
        <f t="shared" si="12"/>
        <v>0</v>
      </c>
      <c r="X73" s="240">
        <f t="shared" si="13"/>
        <v>0</v>
      </c>
    </row>
    <row r="74" spans="1:25" ht="12" customHeight="1" x14ac:dyDescent="0.25">
      <c r="A74" s="241">
        <v>1428</v>
      </c>
      <c r="B74" s="242" t="s">
        <v>190</v>
      </c>
      <c r="C74" s="243" t="s">
        <v>145</v>
      </c>
      <c r="D74" s="244">
        <v>3093.1</v>
      </c>
      <c r="E74" s="245">
        <v>0</v>
      </c>
      <c r="F74" s="245">
        <v>15198.18</v>
      </c>
      <c r="G74" s="246">
        <v>0</v>
      </c>
      <c r="H74" s="246"/>
      <c r="I74" s="245">
        <v>0</v>
      </c>
      <c r="J74" s="245">
        <v>32013.620000000003</v>
      </c>
      <c r="K74" s="245">
        <v>17943.830000000002</v>
      </c>
      <c r="L74" s="247">
        <f>E74+F74+J74-R74+D74</f>
        <v>33142.020000000004</v>
      </c>
      <c r="M74" s="246">
        <v>3179.36</v>
      </c>
      <c r="N74" s="246"/>
      <c r="O74" s="245">
        <v>1214.6599999999999</v>
      </c>
      <c r="P74" s="248">
        <v>38</v>
      </c>
      <c r="Q74" s="245">
        <v>1964.7</v>
      </c>
      <c r="R74" s="244">
        <v>17162.88</v>
      </c>
      <c r="S74" s="236">
        <f t="shared" si="8"/>
        <v>17162.88</v>
      </c>
      <c r="T74" s="237">
        <f t="shared" si="9"/>
        <v>0</v>
      </c>
      <c r="U74" s="238">
        <f t="shared" si="10"/>
        <v>1964.7000000000003</v>
      </c>
      <c r="V74" s="239">
        <f t="shared" si="11"/>
        <v>1964.7000000000003</v>
      </c>
      <c r="W74" s="238">
        <f t="shared" si="12"/>
        <v>14069.779999999999</v>
      </c>
      <c r="X74" s="240">
        <f t="shared" si="13"/>
        <v>3093.1000000000022</v>
      </c>
      <c r="Y74" s="204" t="s">
        <v>154</v>
      </c>
    </row>
    <row r="75" spans="1:25" ht="12" customHeight="1" x14ac:dyDescent="0.25">
      <c r="A75" s="241"/>
      <c r="B75" s="242"/>
      <c r="C75" s="243" t="s">
        <v>146</v>
      </c>
      <c r="D75" s="244">
        <v>0</v>
      </c>
      <c r="E75" s="245">
        <v>0</v>
      </c>
      <c r="F75" s="249">
        <v>0</v>
      </c>
      <c r="G75" s="250">
        <v>0</v>
      </c>
      <c r="H75" s="250"/>
      <c r="I75" s="245">
        <v>0</v>
      </c>
      <c r="J75" s="245">
        <v>0</v>
      </c>
      <c r="K75" s="245">
        <v>0</v>
      </c>
      <c r="L75" s="247">
        <f>E75+F75+J75-R75+D75</f>
        <v>0</v>
      </c>
      <c r="M75" s="246">
        <v>0</v>
      </c>
      <c r="N75" s="246"/>
      <c r="O75" s="245">
        <v>0</v>
      </c>
      <c r="P75" s="248">
        <v>0</v>
      </c>
      <c r="Q75" s="245">
        <v>0</v>
      </c>
      <c r="R75" s="251">
        <v>0</v>
      </c>
      <c r="S75" s="236">
        <f t="shared" si="8"/>
        <v>0</v>
      </c>
      <c r="T75" s="237">
        <f t="shared" si="9"/>
        <v>0</v>
      </c>
      <c r="U75" s="238">
        <f t="shared" si="10"/>
        <v>0</v>
      </c>
      <c r="V75" s="239">
        <f t="shared" si="11"/>
        <v>0</v>
      </c>
      <c r="W75" s="238">
        <f t="shared" si="12"/>
        <v>0</v>
      </c>
      <c r="X75" s="240">
        <f t="shared" si="13"/>
        <v>0</v>
      </c>
    </row>
    <row r="76" spans="1:25" ht="15" customHeight="1" x14ac:dyDescent="0.25">
      <c r="A76" s="234">
        <v>53601</v>
      </c>
      <c r="B76" s="235" t="s">
        <v>147</v>
      </c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6">
        <f t="shared" si="8"/>
        <v>0</v>
      </c>
      <c r="T76" s="237">
        <f t="shared" si="9"/>
        <v>0</v>
      </c>
      <c r="U76" s="238">
        <f t="shared" si="10"/>
        <v>0</v>
      </c>
      <c r="V76" s="239">
        <f t="shared" si="11"/>
        <v>0</v>
      </c>
      <c r="W76" s="238">
        <f t="shared" si="12"/>
        <v>0</v>
      </c>
      <c r="X76" s="240">
        <f t="shared" si="13"/>
        <v>0</v>
      </c>
    </row>
    <row r="77" spans="1:25" ht="12" customHeight="1" x14ac:dyDescent="0.25">
      <c r="A77" s="241">
        <v>3215</v>
      </c>
      <c r="B77" s="242" t="s">
        <v>191</v>
      </c>
      <c r="C77" s="243" t="s">
        <v>145</v>
      </c>
      <c r="D77" s="244">
        <v>1728.27</v>
      </c>
      <c r="E77" s="245">
        <v>0</v>
      </c>
      <c r="F77" s="245">
        <v>1158.6300000000001</v>
      </c>
      <c r="G77" s="246">
        <v>0</v>
      </c>
      <c r="H77" s="246"/>
      <c r="I77" s="245">
        <v>0</v>
      </c>
      <c r="J77" s="245">
        <v>7368.64</v>
      </c>
      <c r="K77" s="245">
        <v>8781.57</v>
      </c>
      <c r="L77" s="247">
        <f>E77+F77+J77-R77+D77</f>
        <v>9940.2000000000007</v>
      </c>
      <c r="M77" s="246">
        <v>315.33999999999997</v>
      </c>
      <c r="N77" s="246"/>
      <c r="O77" s="245">
        <v>1158.6299999999999</v>
      </c>
      <c r="P77" s="248">
        <v>367</v>
      </c>
      <c r="Q77" s="245">
        <v>-843.29000000000019</v>
      </c>
      <c r="R77" s="244">
        <v>315.33999999999997</v>
      </c>
      <c r="S77" s="236">
        <f t="shared" si="8"/>
        <v>315.34000000000015</v>
      </c>
      <c r="T77" s="237">
        <f t="shared" si="9"/>
        <v>0</v>
      </c>
      <c r="U77" s="238">
        <f t="shared" si="10"/>
        <v>-843.29</v>
      </c>
      <c r="V77" s="239">
        <f t="shared" si="11"/>
        <v>-843.29</v>
      </c>
      <c r="W77" s="238">
        <f t="shared" si="12"/>
        <v>-1412.9300000000003</v>
      </c>
      <c r="X77" s="240">
        <f t="shared" si="13"/>
        <v>1728.2700000000002</v>
      </c>
    </row>
    <row r="78" spans="1:25" ht="12" customHeight="1" x14ac:dyDescent="0.25">
      <c r="A78" s="241"/>
      <c r="B78" s="242"/>
      <c r="C78" s="243" t="s">
        <v>146</v>
      </c>
      <c r="D78" s="244">
        <v>0</v>
      </c>
      <c r="E78" s="245">
        <v>0</v>
      </c>
      <c r="F78" s="249">
        <v>0</v>
      </c>
      <c r="G78" s="250">
        <v>0</v>
      </c>
      <c r="H78" s="250"/>
      <c r="I78" s="245">
        <v>0</v>
      </c>
      <c r="J78" s="245">
        <v>0</v>
      </c>
      <c r="K78" s="245">
        <v>0</v>
      </c>
      <c r="L78" s="247">
        <f>E78+F78+J78-R78+D78</f>
        <v>0</v>
      </c>
      <c r="M78" s="246">
        <v>0</v>
      </c>
      <c r="N78" s="246"/>
      <c r="O78" s="245">
        <v>0</v>
      </c>
      <c r="P78" s="248">
        <v>0</v>
      </c>
      <c r="Q78" s="245">
        <v>0</v>
      </c>
      <c r="R78" s="251">
        <v>0</v>
      </c>
      <c r="S78" s="236">
        <f t="shared" si="8"/>
        <v>0</v>
      </c>
      <c r="T78" s="237">
        <f t="shared" si="9"/>
        <v>0</v>
      </c>
      <c r="U78" s="238">
        <f t="shared" si="10"/>
        <v>0</v>
      </c>
      <c r="V78" s="239">
        <f t="shared" si="11"/>
        <v>0</v>
      </c>
      <c r="W78" s="238">
        <f t="shared" si="12"/>
        <v>0</v>
      </c>
      <c r="X78" s="240">
        <f t="shared" si="13"/>
        <v>0</v>
      </c>
    </row>
    <row r="79" spans="1:25" ht="15" customHeight="1" x14ac:dyDescent="0.25">
      <c r="A79" s="227" t="s">
        <v>192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36">
        <f t="shared" si="8"/>
        <v>0</v>
      </c>
      <c r="T79" s="237">
        <f t="shared" si="9"/>
        <v>0</v>
      </c>
      <c r="U79" s="238">
        <f t="shared" si="10"/>
        <v>0</v>
      </c>
      <c r="V79" s="239">
        <f t="shared" si="11"/>
        <v>0</v>
      </c>
      <c r="W79" s="238">
        <f t="shared" si="12"/>
        <v>0</v>
      </c>
      <c r="X79" s="240">
        <f t="shared" si="13"/>
        <v>0</v>
      </c>
    </row>
    <row r="80" spans="1:25" ht="15" customHeight="1" x14ac:dyDescent="0.25">
      <c r="A80" s="234">
        <v>31003</v>
      </c>
      <c r="B80" s="235" t="s">
        <v>193</v>
      </c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6">
        <f t="shared" si="8"/>
        <v>0</v>
      </c>
      <c r="T80" s="237">
        <f t="shared" si="9"/>
        <v>0</v>
      </c>
      <c r="U80" s="238">
        <f t="shared" si="10"/>
        <v>0</v>
      </c>
      <c r="V80" s="239">
        <f t="shared" si="11"/>
        <v>0</v>
      </c>
      <c r="W80" s="238">
        <f t="shared" si="12"/>
        <v>0</v>
      </c>
      <c r="X80" s="240">
        <f t="shared" si="13"/>
        <v>0</v>
      </c>
    </row>
    <row r="81" spans="1:37" ht="12" customHeight="1" x14ac:dyDescent="0.25">
      <c r="A81" s="252" t="s">
        <v>194</v>
      </c>
      <c r="B81" s="242" t="s">
        <v>195</v>
      </c>
      <c r="C81" s="243" t="s">
        <v>145</v>
      </c>
      <c r="D81" s="244">
        <v>113935.54</v>
      </c>
      <c r="E81" s="245">
        <v>0</v>
      </c>
      <c r="F81" s="245">
        <v>152790.33000000002</v>
      </c>
      <c r="G81" s="246">
        <v>-352.94</v>
      </c>
      <c r="H81" s="246"/>
      <c r="I81" s="245">
        <v>0</v>
      </c>
      <c r="J81" s="245">
        <v>413496.76</v>
      </c>
      <c r="K81" s="245">
        <v>366510.45</v>
      </c>
      <c r="L81" s="247">
        <f>E81+F81+J81-R81+D81</f>
        <v>518947.84000000003</v>
      </c>
      <c r="M81" s="246">
        <v>8837.4</v>
      </c>
      <c r="N81" s="246"/>
      <c r="O81" s="245">
        <v>0</v>
      </c>
      <c r="P81" s="248">
        <v>0</v>
      </c>
      <c r="Q81" s="245">
        <v>8484.4599999999991</v>
      </c>
      <c r="R81" s="244">
        <v>161274.79</v>
      </c>
      <c r="S81" s="236">
        <f t="shared" si="8"/>
        <v>161274.79</v>
      </c>
      <c r="T81" s="237">
        <f t="shared" si="9"/>
        <v>0</v>
      </c>
      <c r="U81" s="238">
        <f t="shared" si="10"/>
        <v>8837.4</v>
      </c>
      <c r="V81" s="239">
        <f t="shared" si="11"/>
        <v>8837.4</v>
      </c>
      <c r="W81" s="238">
        <f t="shared" si="12"/>
        <v>47339.250000000058</v>
      </c>
      <c r="X81" s="240">
        <f t="shared" si="13"/>
        <v>113935.53999999995</v>
      </c>
    </row>
    <row r="82" spans="1:37" ht="12" customHeight="1" x14ac:dyDescent="0.25">
      <c r="A82" s="252"/>
      <c r="B82" s="242"/>
      <c r="C82" s="243" t="s">
        <v>146</v>
      </c>
      <c r="D82" s="244">
        <v>0</v>
      </c>
      <c r="E82" s="245">
        <v>0</v>
      </c>
      <c r="F82" s="249">
        <v>0</v>
      </c>
      <c r="G82" s="250">
        <v>0</v>
      </c>
      <c r="H82" s="250"/>
      <c r="I82" s="245">
        <v>0</v>
      </c>
      <c r="J82" s="245">
        <v>0</v>
      </c>
      <c r="K82" s="245">
        <v>0</v>
      </c>
      <c r="L82" s="247">
        <f>E82+F82+J82-R82+D82</f>
        <v>0</v>
      </c>
      <c r="M82" s="246">
        <v>0</v>
      </c>
      <c r="N82" s="246"/>
      <c r="O82" s="245">
        <v>0</v>
      </c>
      <c r="P82" s="248">
        <v>0</v>
      </c>
      <c r="Q82" s="245">
        <v>0</v>
      </c>
      <c r="R82" s="251">
        <v>0</v>
      </c>
      <c r="S82" s="236">
        <f t="shared" si="8"/>
        <v>0</v>
      </c>
      <c r="T82" s="237">
        <f t="shared" si="9"/>
        <v>0</v>
      </c>
      <c r="U82" s="238">
        <f t="shared" si="10"/>
        <v>0</v>
      </c>
      <c r="V82" s="239">
        <f t="shared" si="11"/>
        <v>0</v>
      </c>
      <c r="W82" s="238">
        <f t="shared" si="12"/>
        <v>0</v>
      </c>
      <c r="X82" s="240">
        <f t="shared" si="13"/>
        <v>0</v>
      </c>
    </row>
    <row r="83" spans="1:37" ht="12" customHeight="1" x14ac:dyDescent="0.25">
      <c r="A83" s="270" t="s">
        <v>196</v>
      </c>
      <c r="B83" s="254" t="s">
        <v>39</v>
      </c>
      <c r="C83" s="243" t="s">
        <v>145</v>
      </c>
      <c r="D83" s="244">
        <v>0</v>
      </c>
      <c r="E83" s="245">
        <v>0</v>
      </c>
      <c r="F83" s="245">
        <v>62.66</v>
      </c>
      <c r="G83" s="246">
        <v>0</v>
      </c>
      <c r="H83" s="246"/>
      <c r="I83" s="245">
        <v>0</v>
      </c>
      <c r="J83" s="245">
        <v>134.22999999999999</v>
      </c>
      <c r="K83" s="245">
        <v>70.13</v>
      </c>
      <c r="L83" s="247">
        <f>E83+F83+J83-R83+D83</f>
        <v>132.79</v>
      </c>
      <c r="M83" s="246">
        <v>1.44</v>
      </c>
      <c r="N83" s="246"/>
      <c r="O83" s="245">
        <v>0</v>
      </c>
      <c r="P83" s="248">
        <v>0</v>
      </c>
      <c r="Q83" s="245">
        <v>1.44</v>
      </c>
      <c r="R83" s="244">
        <v>64.099999999999994</v>
      </c>
      <c r="S83" s="236">
        <f t="shared" si="8"/>
        <v>64.099999999999994</v>
      </c>
      <c r="T83" s="237">
        <f t="shared" si="9"/>
        <v>0</v>
      </c>
      <c r="U83" s="238">
        <f t="shared" si="10"/>
        <v>1.44</v>
      </c>
      <c r="V83" s="239">
        <f t="shared" si="11"/>
        <v>1.44</v>
      </c>
      <c r="W83" s="238">
        <f t="shared" si="12"/>
        <v>64.099999999999994</v>
      </c>
      <c r="X83" s="240">
        <f t="shared" si="13"/>
        <v>0</v>
      </c>
    </row>
    <row r="84" spans="1:37" s="269" customFormat="1" ht="33.75" customHeight="1" x14ac:dyDescent="0.2">
      <c r="A84" s="270"/>
      <c r="B84" s="254"/>
      <c r="C84" s="255" t="s">
        <v>146</v>
      </c>
      <c r="D84" s="256">
        <v>0</v>
      </c>
      <c r="E84" s="247">
        <v>-1153.8</v>
      </c>
      <c r="F84" s="257">
        <v>6574.11</v>
      </c>
      <c r="G84" s="258">
        <v>0</v>
      </c>
      <c r="H84" s="258"/>
      <c r="I84" s="247">
        <v>0</v>
      </c>
      <c r="J84" s="247">
        <v>17193.63</v>
      </c>
      <c r="K84" s="247">
        <v>8210.52</v>
      </c>
      <c r="L84" s="247">
        <f>E84+F84+J84-R84+D84</f>
        <v>14784.630000000003</v>
      </c>
      <c r="M84" s="259">
        <v>1255.2</v>
      </c>
      <c r="N84" s="259"/>
      <c r="O84" s="247">
        <v>0</v>
      </c>
      <c r="P84" s="260">
        <v>0</v>
      </c>
      <c r="Q84" s="247">
        <v>1255.2</v>
      </c>
      <c r="R84" s="261">
        <v>7829.3099999999995</v>
      </c>
      <c r="S84" s="262">
        <f t="shared" si="8"/>
        <v>7829.3099999999995</v>
      </c>
      <c r="T84" s="263">
        <f t="shared" si="9"/>
        <v>0</v>
      </c>
      <c r="U84" s="264">
        <f t="shared" si="10"/>
        <v>1255.2</v>
      </c>
      <c r="V84" s="265">
        <f t="shared" si="11"/>
        <v>1255.2</v>
      </c>
      <c r="W84" s="264">
        <f t="shared" si="12"/>
        <v>7829.3099999999995</v>
      </c>
      <c r="X84" s="266">
        <f t="shared" si="13"/>
        <v>0</v>
      </c>
      <c r="Y84" s="267" t="s">
        <v>159</v>
      </c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</row>
    <row r="85" spans="1:37" ht="15" customHeight="1" x14ac:dyDescent="0.25">
      <c r="A85" s="234">
        <v>53600</v>
      </c>
      <c r="B85" s="235" t="s">
        <v>172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6">
        <f t="shared" si="8"/>
        <v>0</v>
      </c>
      <c r="T85" s="237">
        <f t="shared" si="9"/>
        <v>0</v>
      </c>
      <c r="U85" s="238">
        <f t="shared" si="10"/>
        <v>0</v>
      </c>
      <c r="V85" s="239">
        <f t="shared" si="11"/>
        <v>0</v>
      </c>
      <c r="W85" s="238">
        <f t="shared" si="12"/>
        <v>0</v>
      </c>
      <c r="X85" s="240">
        <f t="shared" si="13"/>
        <v>0</v>
      </c>
    </row>
    <row r="86" spans="1:37" ht="12" customHeight="1" x14ac:dyDescent="0.25">
      <c r="A86" s="252" t="s">
        <v>197</v>
      </c>
      <c r="B86" s="242" t="s">
        <v>198</v>
      </c>
      <c r="C86" s="243" t="s">
        <v>145</v>
      </c>
      <c r="D86" s="244">
        <v>0</v>
      </c>
      <c r="E86" s="245">
        <v>-1681.8</v>
      </c>
      <c r="F86" s="245">
        <v>0</v>
      </c>
      <c r="G86" s="246">
        <v>-1854.79</v>
      </c>
      <c r="H86" s="246"/>
      <c r="I86" s="245">
        <v>1854.79</v>
      </c>
      <c r="J86" s="245">
        <v>69782.600000000006</v>
      </c>
      <c r="K86" s="245">
        <v>78378.11</v>
      </c>
      <c r="L86" s="247">
        <f>E86+F86+J86-R86+D86</f>
        <v>67202.490000000005</v>
      </c>
      <c r="M86" s="246">
        <v>1975.71</v>
      </c>
      <c r="N86" s="246"/>
      <c r="O86" s="245">
        <v>1077.4000000000001</v>
      </c>
      <c r="P86" s="248">
        <v>55</v>
      </c>
      <c r="Q86" s="245">
        <v>898.3</v>
      </c>
      <c r="R86" s="244">
        <v>898.31</v>
      </c>
      <c r="S86" s="236">
        <f t="shared" si="8"/>
        <v>898.31</v>
      </c>
      <c r="T86" s="237">
        <f t="shared" si="9"/>
        <v>0</v>
      </c>
      <c r="U86" s="238">
        <f t="shared" si="10"/>
        <v>898.31</v>
      </c>
      <c r="V86" s="239">
        <f t="shared" si="11"/>
        <v>898.31</v>
      </c>
      <c r="W86" s="238">
        <f t="shared" si="12"/>
        <v>898.30999999999767</v>
      </c>
      <c r="X86" s="240">
        <f t="shared" si="13"/>
        <v>2.2737367544323206E-12</v>
      </c>
    </row>
    <row r="87" spans="1:37" ht="12" customHeight="1" x14ac:dyDescent="0.25">
      <c r="A87" s="252"/>
      <c r="B87" s="242"/>
      <c r="C87" s="243" t="s">
        <v>146</v>
      </c>
      <c r="D87" s="244">
        <v>0</v>
      </c>
      <c r="E87" s="245">
        <v>0</v>
      </c>
      <c r="F87" s="249">
        <v>0</v>
      </c>
      <c r="G87" s="250">
        <v>0</v>
      </c>
      <c r="H87" s="250"/>
      <c r="I87" s="245">
        <v>0</v>
      </c>
      <c r="J87" s="245">
        <v>0</v>
      </c>
      <c r="K87" s="245">
        <v>0</v>
      </c>
      <c r="L87" s="247">
        <f>E87+F87+J87-R87+D87</f>
        <v>0</v>
      </c>
      <c r="M87" s="246">
        <v>0</v>
      </c>
      <c r="N87" s="246"/>
      <c r="O87" s="245">
        <v>0</v>
      </c>
      <c r="P87" s="248">
        <v>0</v>
      </c>
      <c r="Q87" s="245">
        <v>0</v>
      </c>
      <c r="R87" s="251">
        <v>0</v>
      </c>
      <c r="S87" s="236">
        <f t="shared" si="8"/>
        <v>0</v>
      </c>
      <c r="T87" s="237">
        <f t="shared" si="9"/>
        <v>0</v>
      </c>
      <c r="U87" s="238">
        <f t="shared" si="10"/>
        <v>0</v>
      </c>
      <c r="V87" s="239">
        <f t="shared" si="11"/>
        <v>0</v>
      </c>
      <c r="W87" s="238">
        <f t="shared" si="12"/>
        <v>0</v>
      </c>
      <c r="X87" s="240">
        <f t="shared" si="13"/>
        <v>0</v>
      </c>
    </row>
    <row r="88" spans="1:37" ht="15" customHeight="1" x14ac:dyDescent="0.25">
      <c r="A88" s="234">
        <v>53601</v>
      </c>
      <c r="B88" s="235" t="s">
        <v>147</v>
      </c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6">
        <f t="shared" si="8"/>
        <v>0</v>
      </c>
      <c r="T88" s="237">
        <f t="shared" si="9"/>
        <v>0</v>
      </c>
      <c r="U88" s="238">
        <f t="shared" si="10"/>
        <v>0</v>
      </c>
      <c r="V88" s="239">
        <f t="shared" si="11"/>
        <v>0</v>
      </c>
      <c r="W88" s="238">
        <f t="shared" si="12"/>
        <v>0</v>
      </c>
      <c r="X88" s="240">
        <f t="shared" si="13"/>
        <v>0</v>
      </c>
    </row>
    <row r="89" spans="1:37" ht="12" customHeight="1" x14ac:dyDescent="0.25">
      <c r="A89" s="241">
        <v>3371</v>
      </c>
      <c r="B89" s="242" t="s">
        <v>199</v>
      </c>
      <c r="C89" s="243" t="s">
        <v>145</v>
      </c>
      <c r="D89" s="244">
        <v>14096.39</v>
      </c>
      <c r="E89" s="245">
        <v>0</v>
      </c>
      <c r="F89" s="245">
        <v>0</v>
      </c>
      <c r="G89" s="246">
        <v>-6963.02</v>
      </c>
      <c r="H89" s="246"/>
      <c r="I89" s="245">
        <v>0</v>
      </c>
      <c r="J89" s="245">
        <v>423501.85</v>
      </c>
      <c r="K89" s="245">
        <v>435445.84</v>
      </c>
      <c r="L89" s="247">
        <f>E89+F89+J89-R89+D89</f>
        <v>428482.83999999997</v>
      </c>
      <c r="M89" s="246">
        <v>37924.22</v>
      </c>
      <c r="N89" s="246"/>
      <c r="O89" s="245">
        <v>21845.8</v>
      </c>
      <c r="P89" s="248">
        <v>58</v>
      </c>
      <c r="Q89" s="245">
        <v>9115.4000000000015</v>
      </c>
      <c r="R89" s="244">
        <v>9115.4</v>
      </c>
      <c r="S89" s="236">
        <f t="shared" si="8"/>
        <v>9115.4000000000015</v>
      </c>
      <c r="T89" s="237">
        <f t="shared" si="9"/>
        <v>0</v>
      </c>
      <c r="U89" s="238">
        <f t="shared" si="10"/>
        <v>16078.420000000002</v>
      </c>
      <c r="V89" s="239">
        <f t="shared" si="11"/>
        <v>16078.420000000002</v>
      </c>
      <c r="W89" s="238">
        <f t="shared" si="12"/>
        <v>-4980.9899999999907</v>
      </c>
      <c r="X89" s="240">
        <f t="shared" si="13"/>
        <v>14096.38999999999</v>
      </c>
      <c r="Y89" s="204" t="s">
        <v>154</v>
      </c>
    </row>
    <row r="90" spans="1:37" ht="12" customHeight="1" x14ac:dyDescent="0.25">
      <c r="A90" s="241"/>
      <c r="B90" s="242"/>
      <c r="C90" s="243" t="s">
        <v>146</v>
      </c>
      <c r="D90" s="244">
        <v>0</v>
      </c>
      <c r="E90" s="245">
        <v>0</v>
      </c>
      <c r="F90" s="249">
        <v>0</v>
      </c>
      <c r="G90" s="250">
        <v>0</v>
      </c>
      <c r="H90" s="250"/>
      <c r="I90" s="245">
        <v>0</v>
      </c>
      <c r="J90" s="245">
        <v>0</v>
      </c>
      <c r="K90" s="245">
        <v>0</v>
      </c>
      <c r="L90" s="247">
        <f>E90+F90+J90-R90+D90</f>
        <v>0</v>
      </c>
      <c r="M90" s="246">
        <v>0</v>
      </c>
      <c r="N90" s="246"/>
      <c r="O90" s="245">
        <v>0</v>
      </c>
      <c r="P90" s="248">
        <v>0</v>
      </c>
      <c r="Q90" s="245">
        <v>0</v>
      </c>
      <c r="R90" s="251">
        <v>0</v>
      </c>
      <c r="S90" s="236">
        <f t="shared" si="8"/>
        <v>0</v>
      </c>
      <c r="T90" s="237">
        <f t="shared" si="9"/>
        <v>0</v>
      </c>
      <c r="U90" s="238">
        <f t="shared" si="10"/>
        <v>0</v>
      </c>
      <c r="V90" s="239">
        <f t="shared" si="11"/>
        <v>0</v>
      </c>
      <c r="W90" s="238">
        <f t="shared" si="12"/>
        <v>0</v>
      </c>
      <c r="X90" s="240">
        <f t="shared" si="13"/>
        <v>0</v>
      </c>
    </row>
    <row r="91" spans="1:37" ht="15" customHeight="1" x14ac:dyDescent="0.25">
      <c r="A91" s="234">
        <v>58004</v>
      </c>
      <c r="B91" s="235" t="s">
        <v>163</v>
      </c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6">
        <f t="shared" si="8"/>
        <v>0</v>
      </c>
      <c r="T91" s="237">
        <f t="shared" si="9"/>
        <v>0</v>
      </c>
      <c r="U91" s="238">
        <f t="shared" si="10"/>
        <v>0</v>
      </c>
      <c r="V91" s="239">
        <f t="shared" si="11"/>
        <v>0</v>
      </c>
      <c r="W91" s="238">
        <f t="shared" si="12"/>
        <v>0</v>
      </c>
      <c r="X91" s="240">
        <f t="shared" si="13"/>
        <v>0</v>
      </c>
    </row>
    <row r="92" spans="1:37" ht="12" customHeight="1" x14ac:dyDescent="0.25">
      <c r="A92" s="252" t="s">
        <v>200</v>
      </c>
      <c r="B92" s="242" t="s">
        <v>201</v>
      </c>
      <c r="C92" s="243" t="s">
        <v>145</v>
      </c>
      <c r="D92" s="244">
        <v>0</v>
      </c>
      <c r="E92" s="245">
        <v>-186.83</v>
      </c>
      <c r="F92" s="245">
        <v>0</v>
      </c>
      <c r="G92" s="246">
        <v>-2804.64</v>
      </c>
      <c r="H92" s="246"/>
      <c r="I92" s="245">
        <v>2804.64</v>
      </c>
      <c r="J92" s="245">
        <v>43293.029999999992</v>
      </c>
      <c r="K92" s="245">
        <v>55764.26</v>
      </c>
      <c r="L92" s="247">
        <f>E92+F92+J92-R92+D92</f>
        <v>42745.589999999989</v>
      </c>
      <c r="M92" s="246">
        <v>495.75</v>
      </c>
      <c r="N92" s="246"/>
      <c r="O92" s="245">
        <v>135.13999999999999</v>
      </c>
      <c r="P92" s="248">
        <v>27</v>
      </c>
      <c r="Q92" s="245">
        <v>360.60000000000014</v>
      </c>
      <c r="R92" s="244">
        <v>360.61</v>
      </c>
      <c r="S92" s="236">
        <f t="shared" si="8"/>
        <v>360.61</v>
      </c>
      <c r="T92" s="237">
        <f t="shared" si="9"/>
        <v>0</v>
      </c>
      <c r="U92" s="238">
        <f t="shared" si="10"/>
        <v>360.61</v>
      </c>
      <c r="V92" s="239">
        <f t="shared" si="11"/>
        <v>360.61</v>
      </c>
      <c r="W92" s="238">
        <f t="shared" si="12"/>
        <v>360.61000000000058</v>
      </c>
      <c r="X92" s="240">
        <f t="shared" si="13"/>
        <v>-5.6843418860808015E-13</v>
      </c>
    </row>
    <row r="93" spans="1:37" ht="12" customHeight="1" x14ac:dyDescent="0.25">
      <c r="A93" s="252"/>
      <c r="B93" s="242"/>
      <c r="C93" s="243" t="s">
        <v>146</v>
      </c>
      <c r="D93" s="244">
        <v>0</v>
      </c>
      <c r="E93" s="245">
        <v>0</v>
      </c>
      <c r="F93" s="249">
        <v>0</v>
      </c>
      <c r="G93" s="250">
        <v>0</v>
      </c>
      <c r="H93" s="250"/>
      <c r="I93" s="245">
        <v>0</v>
      </c>
      <c r="J93" s="245">
        <v>0</v>
      </c>
      <c r="K93" s="245">
        <v>0</v>
      </c>
      <c r="L93" s="247">
        <f>E93+F93+J93-R93+D93</f>
        <v>0</v>
      </c>
      <c r="M93" s="246">
        <v>0</v>
      </c>
      <c r="N93" s="246"/>
      <c r="O93" s="245">
        <v>0</v>
      </c>
      <c r="P93" s="248">
        <v>0</v>
      </c>
      <c r="Q93" s="245">
        <v>0</v>
      </c>
      <c r="R93" s="251">
        <v>0</v>
      </c>
      <c r="S93" s="236">
        <f t="shared" si="8"/>
        <v>0</v>
      </c>
      <c r="T93" s="237">
        <f t="shared" si="9"/>
        <v>0</v>
      </c>
      <c r="U93" s="238">
        <f t="shared" si="10"/>
        <v>0</v>
      </c>
      <c r="V93" s="239">
        <f t="shared" si="11"/>
        <v>0</v>
      </c>
      <c r="W93" s="238">
        <f t="shared" si="12"/>
        <v>0</v>
      </c>
      <c r="X93" s="240">
        <f t="shared" si="13"/>
        <v>0</v>
      </c>
    </row>
    <row r="94" spans="1:37" ht="12" customHeight="1" x14ac:dyDescent="0.25">
      <c r="A94" s="241">
        <v>4652</v>
      </c>
      <c r="B94" s="242" t="s">
        <v>202</v>
      </c>
      <c r="C94" s="243" t="s">
        <v>145</v>
      </c>
      <c r="D94" s="244">
        <v>0</v>
      </c>
      <c r="E94" s="245">
        <v>-2512</v>
      </c>
      <c r="F94" s="245">
        <v>0</v>
      </c>
      <c r="G94" s="246">
        <v>-2078.7399999999998</v>
      </c>
      <c r="H94" s="246"/>
      <c r="I94" s="245">
        <v>0</v>
      </c>
      <c r="J94" s="245">
        <v>95175.02</v>
      </c>
      <c r="K94" s="245">
        <v>95816.7</v>
      </c>
      <c r="L94" s="247">
        <f>E94+F94+J94-R94+D94</f>
        <v>91225.96</v>
      </c>
      <c r="M94" s="246">
        <v>5896.74</v>
      </c>
      <c r="N94" s="246"/>
      <c r="O94" s="245">
        <v>2380.94</v>
      </c>
      <c r="P94" s="248">
        <v>40</v>
      </c>
      <c r="Q94" s="245">
        <v>1437.0599999999995</v>
      </c>
      <c r="R94" s="244">
        <v>1437.06</v>
      </c>
      <c r="S94" s="236">
        <f t="shared" si="8"/>
        <v>1437.06</v>
      </c>
      <c r="T94" s="237">
        <f t="shared" si="9"/>
        <v>0</v>
      </c>
      <c r="U94" s="238">
        <f t="shared" si="10"/>
        <v>3515.7999999999997</v>
      </c>
      <c r="V94" s="239">
        <f t="shared" si="11"/>
        <v>3515.7999999999997</v>
      </c>
      <c r="W94" s="238">
        <f t="shared" si="12"/>
        <v>1437.0599999999977</v>
      </c>
      <c r="X94" s="240">
        <f t="shared" si="13"/>
        <v>2.2737367544323206E-12</v>
      </c>
    </row>
    <row r="95" spans="1:37" ht="12" customHeight="1" x14ac:dyDescent="0.25">
      <c r="A95" s="241"/>
      <c r="B95" s="242"/>
      <c r="C95" s="243" t="s">
        <v>146</v>
      </c>
      <c r="D95" s="244">
        <v>0</v>
      </c>
      <c r="E95" s="245">
        <v>0</v>
      </c>
      <c r="F95" s="249">
        <v>0</v>
      </c>
      <c r="G95" s="250">
        <v>0</v>
      </c>
      <c r="H95" s="250"/>
      <c r="I95" s="245">
        <v>0</v>
      </c>
      <c r="J95" s="245">
        <v>0</v>
      </c>
      <c r="K95" s="245">
        <v>0</v>
      </c>
      <c r="L95" s="247">
        <f>E95+F95+J95-R95+D95</f>
        <v>0</v>
      </c>
      <c r="M95" s="246">
        <v>0</v>
      </c>
      <c r="N95" s="246"/>
      <c r="O95" s="245">
        <v>0</v>
      </c>
      <c r="P95" s="248">
        <v>0</v>
      </c>
      <c r="Q95" s="245">
        <v>0</v>
      </c>
      <c r="R95" s="251">
        <v>0</v>
      </c>
      <c r="S95" s="236">
        <f t="shared" si="8"/>
        <v>0</v>
      </c>
      <c r="T95" s="237">
        <f t="shared" si="9"/>
        <v>0</v>
      </c>
      <c r="U95" s="238">
        <f t="shared" si="10"/>
        <v>0</v>
      </c>
      <c r="V95" s="239">
        <f t="shared" si="11"/>
        <v>0</v>
      </c>
      <c r="W95" s="238">
        <f t="shared" si="12"/>
        <v>0</v>
      </c>
      <c r="X95" s="240">
        <f t="shared" si="13"/>
        <v>0</v>
      </c>
    </row>
    <row r="96" spans="1:37" ht="15" customHeight="1" x14ac:dyDescent="0.25">
      <c r="A96" s="227" t="s">
        <v>203</v>
      </c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36">
        <f t="shared" si="8"/>
        <v>0</v>
      </c>
      <c r="T96" s="237">
        <f t="shared" si="9"/>
        <v>0</v>
      </c>
      <c r="U96" s="238">
        <f t="shared" si="10"/>
        <v>0</v>
      </c>
      <c r="V96" s="239">
        <f t="shared" si="11"/>
        <v>0</v>
      </c>
      <c r="W96" s="238">
        <f t="shared" si="12"/>
        <v>0</v>
      </c>
      <c r="X96" s="240">
        <f t="shared" si="13"/>
        <v>0</v>
      </c>
    </row>
    <row r="97" spans="1:24" ht="15" customHeight="1" x14ac:dyDescent="0.25">
      <c r="A97" s="234">
        <v>53002</v>
      </c>
      <c r="B97" s="235" t="s">
        <v>143</v>
      </c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6">
        <f t="shared" si="8"/>
        <v>0</v>
      </c>
      <c r="T97" s="237">
        <f t="shared" si="9"/>
        <v>0</v>
      </c>
      <c r="U97" s="238">
        <f t="shared" si="10"/>
        <v>0</v>
      </c>
      <c r="V97" s="239">
        <f t="shared" si="11"/>
        <v>0</v>
      </c>
      <c r="W97" s="238">
        <f t="shared" si="12"/>
        <v>0</v>
      </c>
      <c r="X97" s="240">
        <f t="shared" si="13"/>
        <v>0</v>
      </c>
    </row>
    <row r="98" spans="1:24" ht="12" customHeight="1" x14ac:dyDescent="0.25">
      <c r="A98" s="241">
        <v>4555</v>
      </c>
      <c r="B98" s="242" t="s">
        <v>204</v>
      </c>
      <c r="C98" s="243" t="s">
        <v>145</v>
      </c>
      <c r="D98" s="244">
        <v>2148.71</v>
      </c>
      <c r="E98" s="245">
        <v>0</v>
      </c>
      <c r="F98" s="245">
        <v>1337.08</v>
      </c>
      <c r="G98" s="246">
        <v>0</v>
      </c>
      <c r="H98" s="246"/>
      <c r="I98" s="245">
        <v>0</v>
      </c>
      <c r="J98" s="245">
        <v>62861.43</v>
      </c>
      <c r="K98" s="245">
        <v>63800.34</v>
      </c>
      <c r="L98" s="247">
        <f>E98+F98+J98-R98+D98</f>
        <v>65137.37</v>
      </c>
      <c r="M98" s="246">
        <v>5421.83</v>
      </c>
      <c r="N98" s="246"/>
      <c r="O98" s="245">
        <v>5549.0599999999995</v>
      </c>
      <c r="P98" s="248">
        <v>102</v>
      </c>
      <c r="Q98" s="245">
        <v>-127.24000000000069</v>
      </c>
      <c r="R98" s="244">
        <v>1209.8499999999999</v>
      </c>
      <c r="S98" s="236">
        <f t="shared" si="8"/>
        <v>1209.8500000000004</v>
      </c>
      <c r="T98" s="237">
        <f t="shared" si="9"/>
        <v>0</v>
      </c>
      <c r="U98" s="238">
        <f t="shared" si="10"/>
        <v>-127.22999999999956</v>
      </c>
      <c r="V98" s="239">
        <f t="shared" si="11"/>
        <v>-127.22999999999956</v>
      </c>
      <c r="W98" s="238">
        <f t="shared" si="12"/>
        <v>-938.86000000000058</v>
      </c>
      <c r="X98" s="240">
        <f t="shared" si="13"/>
        <v>2148.7100000000005</v>
      </c>
    </row>
    <row r="99" spans="1:24" ht="12" customHeight="1" x14ac:dyDescent="0.25">
      <c r="A99" s="241"/>
      <c r="B99" s="242"/>
      <c r="C99" s="243" t="s">
        <v>146</v>
      </c>
      <c r="D99" s="244">
        <v>0</v>
      </c>
      <c r="E99" s="245">
        <v>0</v>
      </c>
      <c r="F99" s="249">
        <v>0</v>
      </c>
      <c r="G99" s="250">
        <v>0</v>
      </c>
      <c r="H99" s="250"/>
      <c r="I99" s="245">
        <v>0</v>
      </c>
      <c r="J99" s="245">
        <v>0</v>
      </c>
      <c r="K99" s="245">
        <v>0</v>
      </c>
      <c r="L99" s="247">
        <f>E99+F99+J99-R99+D99</f>
        <v>0</v>
      </c>
      <c r="M99" s="246">
        <v>0</v>
      </c>
      <c r="N99" s="246"/>
      <c r="O99" s="245">
        <v>0</v>
      </c>
      <c r="P99" s="248">
        <v>0</v>
      </c>
      <c r="Q99" s="245">
        <v>0</v>
      </c>
      <c r="R99" s="251">
        <v>0</v>
      </c>
      <c r="S99" s="236">
        <f t="shared" si="8"/>
        <v>0</v>
      </c>
      <c r="T99" s="237">
        <f t="shared" si="9"/>
        <v>0</v>
      </c>
      <c r="U99" s="238">
        <f t="shared" si="10"/>
        <v>0</v>
      </c>
      <c r="V99" s="239">
        <f t="shared" si="11"/>
        <v>0</v>
      </c>
      <c r="W99" s="238">
        <f t="shared" si="12"/>
        <v>0</v>
      </c>
      <c r="X99" s="240">
        <f t="shared" si="13"/>
        <v>0</v>
      </c>
    </row>
    <row r="100" spans="1:24" ht="15" customHeight="1" x14ac:dyDescent="0.25">
      <c r="A100" s="234">
        <v>53901</v>
      </c>
      <c r="B100" s="235" t="s">
        <v>155</v>
      </c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6">
        <f t="shared" si="8"/>
        <v>0</v>
      </c>
      <c r="T100" s="237">
        <f t="shared" si="9"/>
        <v>0</v>
      </c>
      <c r="U100" s="238">
        <f t="shared" si="10"/>
        <v>0</v>
      </c>
      <c r="V100" s="239">
        <f t="shared" si="11"/>
        <v>0</v>
      </c>
      <c r="W100" s="238">
        <f t="shared" si="12"/>
        <v>0</v>
      </c>
      <c r="X100" s="240">
        <f t="shared" si="13"/>
        <v>0</v>
      </c>
    </row>
    <row r="101" spans="1:24" ht="12" customHeight="1" x14ac:dyDescent="0.25">
      <c r="A101" s="241">
        <v>1926</v>
      </c>
      <c r="B101" s="242" t="s">
        <v>205</v>
      </c>
      <c r="C101" s="243" t="s">
        <v>145</v>
      </c>
      <c r="D101" s="244">
        <v>181.3</v>
      </c>
      <c r="E101" s="245">
        <v>0</v>
      </c>
      <c r="F101" s="245">
        <v>0</v>
      </c>
      <c r="G101" s="246">
        <v>-519.25</v>
      </c>
      <c r="H101" s="246"/>
      <c r="I101" s="245">
        <v>0</v>
      </c>
      <c r="J101" s="245">
        <v>28843.439999999999</v>
      </c>
      <c r="K101" s="245">
        <v>29511.26</v>
      </c>
      <c r="L101" s="247">
        <f>E101+F101+J101-R101+D101</f>
        <v>28992.01</v>
      </c>
      <c r="M101" s="246">
        <v>1017.23</v>
      </c>
      <c r="N101" s="246"/>
      <c r="O101" s="245">
        <v>465.25</v>
      </c>
      <c r="P101" s="248">
        <v>46</v>
      </c>
      <c r="Q101" s="245">
        <v>32.730000000000018</v>
      </c>
      <c r="R101" s="244">
        <v>32.729999999999997</v>
      </c>
      <c r="S101" s="236">
        <f t="shared" si="8"/>
        <v>32.730000000000018</v>
      </c>
      <c r="T101" s="237">
        <f t="shared" si="9"/>
        <v>0</v>
      </c>
      <c r="U101" s="238">
        <f t="shared" si="10"/>
        <v>551.98</v>
      </c>
      <c r="V101" s="239">
        <f t="shared" si="11"/>
        <v>551.98</v>
      </c>
      <c r="W101" s="238">
        <f t="shared" si="12"/>
        <v>-148.56999999999971</v>
      </c>
      <c r="X101" s="240">
        <f t="shared" si="13"/>
        <v>181.2999999999997</v>
      </c>
    </row>
    <row r="102" spans="1:24" ht="12" customHeight="1" x14ac:dyDescent="0.25">
      <c r="A102" s="241"/>
      <c r="B102" s="242"/>
      <c r="C102" s="243" t="s">
        <v>146</v>
      </c>
      <c r="D102" s="244">
        <v>0</v>
      </c>
      <c r="E102" s="245">
        <v>0</v>
      </c>
      <c r="F102" s="249">
        <v>0</v>
      </c>
      <c r="G102" s="250">
        <v>0</v>
      </c>
      <c r="H102" s="250"/>
      <c r="I102" s="245">
        <v>0</v>
      </c>
      <c r="J102" s="245">
        <v>0</v>
      </c>
      <c r="K102" s="245">
        <v>0</v>
      </c>
      <c r="L102" s="247">
        <f>E102+F102+J102-R102+D102</f>
        <v>0</v>
      </c>
      <c r="M102" s="246">
        <v>0</v>
      </c>
      <c r="N102" s="246"/>
      <c r="O102" s="245">
        <v>0</v>
      </c>
      <c r="P102" s="248">
        <v>0</v>
      </c>
      <c r="Q102" s="245">
        <v>0</v>
      </c>
      <c r="R102" s="251">
        <v>0</v>
      </c>
      <c r="S102" s="236">
        <f t="shared" si="8"/>
        <v>0</v>
      </c>
      <c r="T102" s="237">
        <f t="shared" si="9"/>
        <v>0</v>
      </c>
      <c r="U102" s="238">
        <f t="shared" si="10"/>
        <v>0</v>
      </c>
      <c r="V102" s="239">
        <f t="shared" si="11"/>
        <v>0</v>
      </c>
      <c r="W102" s="238">
        <f t="shared" si="12"/>
        <v>0</v>
      </c>
      <c r="X102" s="240">
        <f t="shared" si="13"/>
        <v>0</v>
      </c>
    </row>
    <row r="103" spans="1:24" ht="15" customHeight="1" x14ac:dyDescent="0.25">
      <c r="A103" s="234">
        <v>56002</v>
      </c>
      <c r="B103" s="235" t="s">
        <v>150</v>
      </c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6">
        <f t="shared" si="8"/>
        <v>0</v>
      </c>
      <c r="T103" s="237">
        <f t="shared" si="9"/>
        <v>0</v>
      </c>
      <c r="U103" s="238">
        <f t="shared" si="10"/>
        <v>0</v>
      </c>
      <c r="V103" s="239">
        <f t="shared" si="11"/>
        <v>0</v>
      </c>
      <c r="W103" s="238">
        <f t="shared" si="12"/>
        <v>0</v>
      </c>
      <c r="X103" s="240">
        <f t="shared" si="13"/>
        <v>0</v>
      </c>
    </row>
    <row r="104" spans="1:24" ht="12" customHeight="1" x14ac:dyDescent="0.25">
      <c r="A104" s="241">
        <v>4994</v>
      </c>
      <c r="B104" s="242" t="s">
        <v>206</v>
      </c>
      <c r="C104" s="243" t="s">
        <v>145</v>
      </c>
      <c r="D104" s="244">
        <v>3616.66</v>
      </c>
      <c r="E104" s="245">
        <v>0</v>
      </c>
      <c r="F104" s="245">
        <v>3721.41</v>
      </c>
      <c r="G104" s="246">
        <v>0</v>
      </c>
      <c r="H104" s="246"/>
      <c r="I104" s="245">
        <v>0</v>
      </c>
      <c r="J104" s="245">
        <v>137818.01999999999</v>
      </c>
      <c r="K104" s="245">
        <v>136635.82999999999</v>
      </c>
      <c r="L104" s="247">
        <f>E104+F104+J104-R104+D104</f>
        <v>140357.24</v>
      </c>
      <c r="M104" s="246">
        <v>6387.46</v>
      </c>
      <c r="N104" s="246"/>
      <c r="O104" s="245">
        <v>5310.0199999999995</v>
      </c>
      <c r="P104" s="248">
        <v>83</v>
      </c>
      <c r="Q104" s="245">
        <v>1077.4399999999996</v>
      </c>
      <c r="R104" s="244">
        <v>4798.8500000000004</v>
      </c>
      <c r="S104" s="236">
        <f t="shared" si="8"/>
        <v>4798.8499999999995</v>
      </c>
      <c r="T104" s="237">
        <f t="shared" si="9"/>
        <v>0</v>
      </c>
      <c r="U104" s="238">
        <f t="shared" si="10"/>
        <v>1077.4400000000005</v>
      </c>
      <c r="V104" s="239">
        <f t="shared" si="11"/>
        <v>1077.4400000000005</v>
      </c>
      <c r="W104" s="238">
        <f t="shared" si="12"/>
        <v>1182.1900000000023</v>
      </c>
      <c r="X104" s="240">
        <f t="shared" si="13"/>
        <v>3616.659999999998</v>
      </c>
    </row>
    <row r="105" spans="1:24" ht="12" customHeight="1" x14ac:dyDescent="0.25">
      <c r="A105" s="241"/>
      <c r="B105" s="242"/>
      <c r="C105" s="243" t="s">
        <v>146</v>
      </c>
      <c r="D105" s="244">
        <v>60.14</v>
      </c>
      <c r="E105" s="245">
        <v>0</v>
      </c>
      <c r="F105" s="249">
        <v>35.83</v>
      </c>
      <c r="G105" s="250">
        <v>0</v>
      </c>
      <c r="H105" s="250"/>
      <c r="I105" s="245">
        <v>0</v>
      </c>
      <c r="J105" s="245">
        <v>12144.07</v>
      </c>
      <c r="K105" s="245">
        <v>12204.210000000001</v>
      </c>
      <c r="L105" s="247">
        <f>E105+F105+J105-R105+D105</f>
        <v>12240.039999999999</v>
      </c>
      <c r="M105" s="246">
        <v>881.26</v>
      </c>
      <c r="N105" s="246"/>
      <c r="O105" s="245">
        <v>917.09</v>
      </c>
      <c r="P105" s="248">
        <v>104</v>
      </c>
      <c r="Q105" s="245">
        <v>-35.83</v>
      </c>
      <c r="R105" s="251">
        <v>0</v>
      </c>
      <c r="S105" s="236">
        <f t="shared" si="8"/>
        <v>0</v>
      </c>
      <c r="T105" s="237">
        <f t="shared" si="9"/>
        <v>0</v>
      </c>
      <c r="U105" s="238">
        <f t="shared" si="10"/>
        <v>-35.830000000000041</v>
      </c>
      <c r="V105" s="239">
        <f t="shared" si="11"/>
        <v>-35.830000000000041</v>
      </c>
      <c r="W105" s="238">
        <f t="shared" si="12"/>
        <v>-60.139999999999418</v>
      </c>
      <c r="X105" s="240">
        <f t="shared" si="13"/>
        <v>60.139999999999418</v>
      </c>
    </row>
    <row r="106" spans="1:24" ht="15" customHeight="1" x14ac:dyDescent="0.25">
      <c r="A106" s="234">
        <v>58004</v>
      </c>
      <c r="B106" s="235" t="s">
        <v>163</v>
      </c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6">
        <f t="shared" si="8"/>
        <v>0</v>
      </c>
      <c r="T106" s="237">
        <f t="shared" si="9"/>
        <v>0</v>
      </c>
      <c r="U106" s="238">
        <f t="shared" si="10"/>
        <v>0</v>
      </c>
      <c r="V106" s="239">
        <f t="shared" si="11"/>
        <v>0</v>
      </c>
      <c r="W106" s="238">
        <f t="shared" si="12"/>
        <v>0</v>
      </c>
      <c r="X106" s="240">
        <f t="shared" si="13"/>
        <v>0</v>
      </c>
    </row>
    <row r="107" spans="1:24" ht="12" customHeight="1" x14ac:dyDescent="0.25">
      <c r="A107" s="241">
        <v>6071</v>
      </c>
      <c r="B107" s="242" t="s">
        <v>207</v>
      </c>
      <c r="C107" s="243" t="s">
        <v>145</v>
      </c>
      <c r="D107" s="244">
        <v>96.07</v>
      </c>
      <c r="E107" s="245">
        <v>0</v>
      </c>
      <c r="F107" s="245">
        <v>0</v>
      </c>
      <c r="G107" s="246">
        <v>-2513.09</v>
      </c>
      <c r="H107" s="246"/>
      <c r="I107" s="245">
        <v>0</v>
      </c>
      <c r="J107" s="245">
        <v>69487.010000000009</v>
      </c>
      <c r="K107" s="245">
        <v>70710.320000000007</v>
      </c>
      <c r="L107" s="247">
        <f>E107+F107+J107-R107+D107</f>
        <v>68197.24000000002</v>
      </c>
      <c r="M107" s="246">
        <v>9575.43</v>
      </c>
      <c r="N107" s="246"/>
      <c r="O107" s="245">
        <v>5676.5</v>
      </c>
      <c r="P107" s="248">
        <v>59</v>
      </c>
      <c r="Q107" s="245">
        <v>1385.8500000000004</v>
      </c>
      <c r="R107" s="244">
        <v>1385.84</v>
      </c>
      <c r="S107" s="236">
        <f t="shared" si="8"/>
        <v>1385.8400000000001</v>
      </c>
      <c r="T107" s="237">
        <f t="shared" si="9"/>
        <v>0</v>
      </c>
      <c r="U107" s="238">
        <f t="shared" si="10"/>
        <v>3898.9300000000003</v>
      </c>
      <c r="V107" s="239">
        <f t="shared" si="11"/>
        <v>3898.9300000000003</v>
      </c>
      <c r="W107" s="238">
        <f t="shared" si="12"/>
        <v>1289.7699999999895</v>
      </c>
      <c r="X107" s="240">
        <f t="shared" si="13"/>
        <v>96.070000000010396</v>
      </c>
    </row>
    <row r="108" spans="1:24" ht="12" customHeight="1" x14ac:dyDescent="0.25">
      <c r="A108" s="241"/>
      <c r="B108" s="242"/>
      <c r="C108" s="243" t="s">
        <v>146</v>
      </c>
      <c r="D108" s="244">
        <v>0</v>
      </c>
      <c r="E108" s="245">
        <v>0</v>
      </c>
      <c r="F108" s="249">
        <v>0</v>
      </c>
      <c r="G108" s="250">
        <v>0</v>
      </c>
      <c r="H108" s="250"/>
      <c r="I108" s="245">
        <v>0</v>
      </c>
      <c r="J108" s="245">
        <v>0</v>
      </c>
      <c r="K108" s="245">
        <v>0</v>
      </c>
      <c r="L108" s="247">
        <f>E108+F108+J108-R108+D108</f>
        <v>0</v>
      </c>
      <c r="M108" s="246">
        <v>0</v>
      </c>
      <c r="N108" s="246"/>
      <c r="O108" s="245">
        <v>0</v>
      </c>
      <c r="P108" s="248">
        <v>0</v>
      </c>
      <c r="Q108" s="245">
        <v>0</v>
      </c>
      <c r="R108" s="251">
        <v>0</v>
      </c>
      <c r="S108" s="236">
        <f t="shared" si="8"/>
        <v>0</v>
      </c>
      <c r="T108" s="237">
        <f t="shared" si="9"/>
        <v>0</v>
      </c>
      <c r="U108" s="238">
        <f t="shared" si="10"/>
        <v>0</v>
      </c>
      <c r="V108" s="239">
        <f t="shared" si="11"/>
        <v>0</v>
      </c>
      <c r="W108" s="238">
        <f t="shared" si="12"/>
        <v>0</v>
      </c>
      <c r="X108" s="240">
        <f t="shared" si="13"/>
        <v>0</v>
      </c>
    </row>
  </sheetData>
  <mergeCells count="270">
    <mergeCell ref="B106:R106"/>
    <mergeCell ref="A107:A108"/>
    <mergeCell ref="B107:B108"/>
    <mergeCell ref="G107:H107"/>
    <mergeCell ref="M107:N107"/>
    <mergeCell ref="G108:H108"/>
    <mergeCell ref="M108:N108"/>
    <mergeCell ref="B103:R103"/>
    <mergeCell ref="A104:A105"/>
    <mergeCell ref="B104:B105"/>
    <mergeCell ref="G104:H104"/>
    <mergeCell ref="M104:N104"/>
    <mergeCell ref="G105:H105"/>
    <mergeCell ref="M105:N105"/>
    <mergeCell ref="B100:R100"/>
    <mergeCell ref="A101:A102"/>
    <mergeCell ref="B101:B102"/>
    <mergeCell ref="G101:H101"/>
    <mergeCell ref="M101:N101"/>
    <mergeCell ref="G102:H102"/>
    <mergeCell ref="M102:N102"/>
    <mergeCell ref="A96:R96"/>
    <mergeCell ref="B97:R97"/>
    <mergeCell ref="A98:A99"/>
    <mergeCell ref="B98:B99"/>
    <mergeCell ref="G98:H98"/>
    <mergeCell ref="M98:N98"/>
    <mergeCell ref="G99:H99"/>
    <mergeCell ref="M99:N99"/>
    <mergeCell ref="A94:A95"/>
    <mergeCell ref="B94:B95"/>
    <mergeCell ref="G94:H94"/>
    <mergeCell ref="M94:N94"/>
    <mergeCell ref="G95:H95"/>
    <mergeCell ref="M95:N95"/>
    <mergeCell ref="B91:R91"/>
    <mergeCell ref="A92:A93"/>
    <mergeCell ref="B92:B93"/>
    <mergeCell ref="G92:H92"/>
    <mergeCell ref="M92:N92"/>
    <mergeCell ref="G93:H93"/>
    <mergeCell ref="M93:N93"/>
    <mergeCell ref="B88:R88"/>
    <mergeCell ref="A89:A90"/>
    <mergeCell ref="B89:B90"/>
    <mergeCell ref="G89:H89"/>
    <mergeCell ref="M89:N89"/>
    <mergeCell ref="G90:H90"/>
    <mergeCell ref="M90:N90"/>
    <mergeCell ref="Y84:AK84"/>
    <mergeCell ref="B85:R85"/>
    <mergeCell ref="A86:A87"/>
    <mergeCell ref="B86:B87"/>
    <mergeCell ref="G86:H86"/>
    <mergeCell ref="M86:N86"/>
    <mergeCell ref="G87:H87"/>
    <mergeCell ref="M87:N87"/>
    <mergeCell ref="A83:A84"/>
    <mergeCell ref="B83:B84"/>
    <mergeCell ref="G83:H83"/>
    <mergeCell ref="M83:N83"/>
    <mergeCell ref="G84:H84"/>
    <mergeCell ref="M84:N84"/>
    <mergeCell ref="A79:R79"/>
    <mergeCell ref="B80:R80"/>
    <mergeCell ref="A81:A82"/>
    <mergeCell ref="B81:B82"/>
    <mergeCell ref="G81:H81"/>
    <mergeCell ref="M81:N81"/>
    <mergeCell ref="G82:H82"/>
    <mergeCell ref="M82:N82"/>
    <mergeCell ref="B76:R76"/>
    <mergeCell ref="A77:A78"/>
    <mergeCell ref="B77:B78"/>
    <mergeCell ref="G77:H77"/>
    <mergeCell ref="M77:N77"/>
    <mergeCell ref="G78:H78"/>
    <mergeCell ref="M78:N78"/>
    <mergeCell ref="A74:A75"/>
    <mergeCell ref="B74:B75"/>
    <mergeCell ref="G74:H74"/>
    <mergeCell ref="M74:N74"/>
    <mergeCell ref="G75:H75"/>
    <mergeCell ref="M75:N75"/>
    <mergeCell ref="A70:R70"/>
    <mergeCell ref="B71:R71"/>
    <mergeCell ref="A72:A73"/>
    <mergeCell ref="B72:B73"/>
    <mergeCell ref="G72:H72"/>
    <mergeCell ref="M72:N72"/>
    <mergeCell ref="G73:H73"/>
    <mergeCell ref="M73:N73"/>
    <mergeCell ref="A68:A69"/>
    <mergeCell ref="B68:B69"/>
    <mergeCell ref="G68:H68"/>
    <mergeCell ref="M68:N68"/>
    <mergeCell ref="G69:H69"/>
    <mergeCell ref="M69:N69"/>
    <mergeCell ref="A64:R64"/>
    <mergeCell ref="B65:R65"/>
    <mergeCell ref="A66:A67"/>
    <mergeCell ref="B66:B67"/>
    <mergeCell ref="G66:H66"/>
    <mergeCell ref="M66:N66"/>
    <mergeCell ref="G67:H67"/>
    <mergeCell ref="M67:N67"/>
    <mergeCell ref="A62:A63"/>
    <mergeCell ref="B62:B63"/>
    <mergeCell ref="G62:H62"/>
    <mergeCell ref="M62:N62"/>
    <mergeCell ref="G63:H63"/>
    <mergeCell ref="M63:N63"/>
    <mergeCell ref="A60:A61"/>
    <mergeCell ref="B60:B61"/>
    <mergeCell ref="G60:H60"/>
    <mergeCell ref="M60:N60"/>
    <mergeCell ref="G61:H61"/>
    <mergeCell ref="M61:N61"/>
    <mergeCell ref="A58:A59"/>
    <mergeCell ref="B58:B59"/>
    <mergeCell ref="G58:H58"/>
    <mergeCell ref="M58:N58"/>
    <mergeCell ref="G59:H59"/>
    <mergeCell ref="M59:N59"/>
    <mergeCell ref="A56:A57"/>
    <mergeCell ref="B56:B57"/>
    <mergeCell ref="G56:H56"/>
    <mergeCell ref="M56:N56"/>
    <mergeCell ref="G57:H57"/>
    <mergeCell ref="M57:N57"/>
    <mergeCell ref="Y52:AK52"/>
    <mergeCell ref="B53:R53"/>
    <mergeCell ref="A54:A55"/>
    <mergeCell ref="B54:B55"/>
    <mergeCell ref="G54:H54"/>
    <mergeCell ref="M54:N54"/>
    <mergeCell ref="G55:H55"/>
    <mergeCell ref="M55:N55"/>
    <mergeCell ref="B50:R50"/>
    <mergeCell ref="A51:A52"/>
    <mergeCell ref="B51:B52"/>
    <mergeCell ref="G51:H51"/>
    <mergeCell ref="M51:N51"/>
    <mergeCell ref="G52:H52"/>
    <mergeCell ref="M52:N52"/>
    <mergeCell ref="A48:A49"/>
    <mergeCell ref="B48:B49"/>
    <mergeCell ref="G48:H48"/>
    <mergeCell ref="M48:N48"/>
    <mergeCell ref="G49:H49"/>
    <mergeCell ref="M49:N49"/>
    <mergeCell ref="A46:A47"/>
    <mergeCell ref="B46:B47"/>
    <mergeCell ref="G46:H46"/>
    <mergeCell ref="M46:N46"/>
    <mergeCell ref="G47:H47"/>
    <mergeCell ref="M47:N47"/>
    <mergeCell ref="B43:R43"/>
    <mergeCell ref="A44:A45"/>
    <mergeCell ref="B44:B45"/>
    <mergeCell ref="G44:H44"/>
    <mergeCell ref="M44:N44"/>
    <mergeCell ref="G45:H45"/>
    <mergeCell ref="M45:N45"/>
    <mergeCell ref="A41:A42"/>
    <mergeCell ref="B41:B42"/>
    <mergeCell ref="G41:H41"/>
    <mergeCell ref="M41:N41"/>
    <mergeCell ref="G42:H42"/>
    <mergeCell ref="M42:N42"/>
    <mergeCell ref="A37:R37"/>
    <mergeCell ref="B38:R38"/>
    <mergeCell ref="A39:A40"/>
    <mergeCell ref="B39:B40"/>
    <mergeCell ref="G39:H39"/>
    <mergeCell ref="M39:N39"/>
    <mergeCell ref="G40:H40"/>
    <mergeCell ref="M40:N40"/>
    <mergeCell ref="A33:R33"/>
    <mergeCell ref="B34:R34"/>
    <mergeCell ref="A35:A36"/>
    <mergeCell ref="B35:B36"/>
    <mergeCell ref="G35:H35"/>
    <mergeCell ref="M35:N35"/>
    <mergeCell ref="G36:H36"/>
    <mergeCell ref="M36:N36"/>
    <mergeCell ref="B30:R30"/>
    <mergeCell ref="A31:A32"/>
    <mergeCell ref="B31:B32"/>
    <mergeCell ref="G31:H31"/>
    <mergeCell ref="M31:N31"/>
    <mergeCell ref="G32:H32"/>
    <mergeCell ref="M32:N32"/>
    <mergeCell ref="B27:R27"/>
    <mergeCell ref="A28:A29"/>
    <mergeCell ref="B28:B29"/>
    <mergeCell ref="G28:H28"/>
    <mergeCell ref="M28:N28"/>
    <mergeCell ref="G29:H29"/>
    <mergeCell ref="M29:N29"/>
    <mergeCell ref="Y22:AK22"/>
    <mergeCell ref="A23:R23"/>
    <mergeCell ref="B24:R24"/>
    <mergeCell ref="A25:A26"/>
    <mergeCell ref="B25:B26"/>
    <mergeCell ref="G25:H25"/>
    <mergeCell ref="M25:N25"/>
    <mergeCell ref="G26:H26"/>
    <mergeCell ref="M26:N26"/>
    <mergeCell ref="A21:A22"/>
    <mergeCell ref="B21:B22"/>
    <mergeCell ref="G21:H21"/>
    <mergeCell ref="M21:N21"/>
    <mergeCell ref="G22:H22"/>
    <mergeCell ref="M22:N22"/>
    <mergeCell ref="B18:R18"/>
    <mergeCell ref="A19:A20"/>
    <mergeCell ref="B19:B20"/>
    <mergeCell ref="G19:H19"/>
    <mergeCell ref="M19:N19"/>
    <mergeCell ref="G20:H20"/>
    <mergeCell ref="M20:N20"/>
    <mergeCell ref="A14:R14"/>
    <mergeCell ref="B15:R15"/>
    <mergeCell ref="A16:A17"/>
    <mergeCell ref="B16:B17"/>
    <mergeCell ref="G16:H16"/>
    <mergeCell ref="M16:N16"/>
    <mergeCell ref="G17:H17"/>
    <mergeCell ref="M17:N17"/>
    <mergeCell ref="B11:R11"/>
    <mergeCell ref="A12:A13"/>
    <mergeCell ref="B12:B13"/>
    <mergeCell ref="G12:H12"/>
    <mergeCell ref="M12:N12"/>
    <mergeCell ref="G13:H13"/>
    <mergeCell ref="M13:N13"/>
    <mergeCell ref="B8:R8"/>
    <mergeCell ref="A9:A10"/>
    <mergeCell ref="B9:B10"/>
    <mergeCell ref="G9:H9"/>
    <mergeCell ref="M9:N9"/>
    <mergeCell ref="G10:H10"/>
    <mergeCell ref="M10:N10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2026-06-12T07:55:49Z</dcterms:modified>
</cp:coreProperties>
</file>