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480" yWindow="20040" windowWidth="11325" windowHeight="1185" tabRatio="969"/>
  </bookViews>
  <sheets>
    <sheet name="Минск электро" sheetId="281" r:id="rId1"/>
  </sheets>
  <externalReferences>
    <externalReference r:id="rId2"/>
  </externalReferences>
  <definedNames>
    <definedName name="_xlnm._FilterDatabase" localSheetId="0" hidden="1">'Минск электро'!$A$15:$DE$908</definedName>
  </definedNames>
  <calcPr calcId="145621"/>
</workbook>
</file>

<file path=xl/calcChain.xml><?xml version="1.0" encoding="utf-8"?>
<calcChain xmlns="http://schemas.openxmlformats.org/spreadsheetml/2006/main">
  <c r="R615" i="281" l="1"/>
  <c r="Q615" i="281"/>
  <c r="P615" i="281"/>
  <c r="O615" i="281"/>
  <c r="N615" i="281"/>
  <c r="R322" i="281"/>
  <c r="Q322" i="281"/>
  <c r="P322" i="281"/>
  <c r="O322" i="281"/>
  <c r="N322" i="281"/>
  <c r="R203" i="281"/>
  <c r="Q203" i="281"/>
  <c r="P203" i="281"/>
  <c r="O203" i="281"/>
  <c r="N203" i="281"/>
  <c r="R906" i="281" l="1"/>
  <c r="R905" i="281" s="1"/>
  <c r="R903" i="281"/>
  <c r="Q903" i="281"/>
  <c r="P903" i="281"/>
  <c r="O903" i="281"/>
  <c r="N903" i="281"/>
  <c r="R901" i="281"/>
  <c r="Q901" i="281"/>
  <c r="P901" i="281"/>
  <c r="O901" i="281"/>
  <c r="N901" i="281"/>
  <c r="R899" i="281"/>
  <c r="Q899" i="281"/>
  <c r="P899" i="281"/>
  <c r="O899" i="281"/>
  <c r="N899" i="281"/>
  <c r="R897" i="281"/>
  <c r="Q897" i="281"/>
  <c r="P897" i="281"/>
  <c r="O897" i="281"/>
  <c r="N897" i="281"/>
  <c r="R895" i="281"/>
  <c r="Q895" i="281"/>
  <c r="P895" i="281"/>
  <c r="O895" i="281"/>
  <c r="N895" i="281"/>
  <c r="R893" i="281"/>
  <c r="Q893" i="281"/>
  <c r="P893" i="281"/>
  <c r="O893" i="281"/>
  <c r="N893" i="281"/>
  <c r="R890" i="281"/>
  <c r="Q890" i="281"/>
  <c r="P890" i="281"/>
  <c r="O890" i="281"/>
  <c r="N890" i="281"/>
  <c r="R889" i="281"/>
  <c r="Q889" i="281"/>
  <c r="P889" i="281"/>
  <c r="O889" i="281"/>
  <c r="N889" i="281"/>
  <c r="R888" i="281"/>
  <c r="Q888" i="281"/>
  <c r="P888" i="281"/>
  <c r="O888" i="281"/>
  <c r="N888" i="281"/>
  <c r="R887" i="281"/>
  <c r="Q887" i="281"/>
  <c r="P887" i="281"/>
  <c r="O887" i="281"/>
  <c r="N887" i="281"/>
  <c r="R886" i="281"/>
  <c r="Q886" i="281"/>
  <c r="P886" i="281"/>
  <c r="O886" i="281"/>
  <c r="N886" i="281"/>
  <c r="R885" i="281"/>
  <c r="Q885" i="281"/>
  <c r="P885" i="281"/>
  <c r="O885" i="281"/>
  <c r="N885" i="281"/>
  <c r="R884" i="281"/>
  <c r="Q884" i="281"/>
  <c r="P884" i="281"/>
  <c r="O884" i="281"/>
  <c r="N884" i="281"/>
  <c r="R883" i="281"/>
  <c r="N883" i="281"/>
  <c r="R882" i="281"/>
  <c r="Q882" i="281"/>
  <c r="P882" i="281"/>
  <c r="O882" i="281"/>
  <c r="N882" i="281"/>
  <c r="R881" i="281"/>
  <c r="Q881" i="281"/>
  <c r="P881" i="281"/>
  <c r="O881" i="281"/>
  <c r="N881" i="281"/>
  <c r="R880" i="281"/>
  <c r="Q880" i="281"/>
  <c r="P880" i="281"/>
  <c r="O880" i="281"/>
  <c r="N880" i="281"/>
  <c r="R879" i="281"/>
  <c r="Q879" i="281"/>
  <c r="P879" i="281"/>
  <c r="O879" i="281"/>
  <c r="N879" i="281"/>
  <c r="R878" i="281"/>
  <c r="Q878" i="281"/>
  <c r="P878" i="281"/>
  <c r="O878" i="281"/>
  <c r="N878" i="281"/>
  <c r="R877" i="281"/>
  <c r="Q877" i="281"/>
  <c r="P877" i="281"/>
  <c r="O877" i="281"/>
  <c r="N877" i="281"/>
  <c r="R876" i="281"/>
  <c r="Q876" i="281"/>
  <c r="P876" i="281"/>
  <c r="O876" i="281"/>
  <c r="N876" i="281"/>
  <c r="R875" i="281"/>
  <c r="Q875" i="281"/>
  <c r="P875" i="281"/>
  <c r="O875" i="281"/>
  <c r="N875" i="281"/>
  <c r="R874" i="281"/>
  <c r="Q874" i="281"/>
  <c r="P874" i="281"/>
  <c r="O874" i="281"/>
  <c r="N874" i="281"/>
  <c r="R873" i="281"/>
  <c r="Q873" i="281"/>
  <c r="P873" i="281"/>
  <c r="O873" i="281"/>
  <c r="N873" i="281"/>
  <c r="R872" i="281"/>
  <c r="Q872" i="281"/>
  <c r="P872" i="281"/>
  <c r="O872" i="281"/>
  <c r="N872" i="281"/>
  <c r="R871" i="281"/>
  <c r="Q871" i="281"/>
  <c r="P871" i="281"/>
  <c r="O871" i="281"/>
  <c r="N871" i="281"/>
  <c r="R868" i="281"/>
  <c r="Q868" i="281"/>
  <c r="P868" i="281"/>
  <c r="O868" i="281"/>
  <c r="N868" i="281"/>
  <c r="R867" i="281"/>
  <c r="Q867" i="281"/>
  <c r="P867" i="281"/>
  <c r="O867" i="281"/>
  <c r="N867" i="281"/>
  <c r="R866" i="281"/>
  <c r="Q866" i="281"/>
  <c r="P866" i="281"/>
  <c r="O866" i="281"/>
  <c r="N866" i="281"/>
  <c r="R865" i="281"/>
  <c r="Q865" i="281"/>
  <c r="P865" i="281"/>
  <c r="O865" i="281"/>
  <c r="N865" i="281"/>
  <c r="R854" i="281"/>
  <c r="Q854" i="281"/>
  <c r="P854" i="281"/>
  <c r="O854" i="281"/>
  <c r="N854" i="281"/>
  <c r="R853" i="281"/>
  <c r="Q853" i="281"/>
  <c r="P853" i="281"/>
  <c r="O853" i="281"/>
  <c r="N853" i="281"/>
  <c r="R843" i="281"/>
  <c r="Q843" i="281"/>
  <c r="P843" i="281"/>
  <c r="O843" i="281"/>
  <c r="N843" i="281"/>
  <c r="R842" i="281"/>
  <c r="Q842" i="281"/>
  <c r="P842" i="281"/>
  <c r="O842" i="281"/>
  <c r="N842" i="281"/>
  <c r="R841" i="281"/>
  <c r="Q841" i="281"/>
  <c r="P841" i="281"/>
  <c r="O841" i="281"/>
  <c r="N841" i="281"/>
  <c r="R840" i="281"/>
  <c r="Q840" i="281"/>
  <c r="P840" i="281"/>
  <c r="O840" i="281"/>
  <c r="N840" i="281"/>
  <c r="N832" i="281"/>
  <c r="N805" i="281" s="1"/>
  <c r="R803" i="281"/>
  <c r="Q803" i="281"/>
  <c r="P803" i="281"/>
  <c r="O803" i="281"/>
  <c r="N803" i="281"/>
  <c r="R802" i="281"/>
  <c r="Q802" i="281"/>
  <c r="P802" i="281"/>
  <c r="O802" i="281"/>
  <c r="N802" i="281"/>
  <c r="R801" i="281"/>
  <c r="Q801" i="281"/>
  <c r="P801" i="281"/>
  <c r="O801" i="281"/>
  <c r="N801" i="281"/>
  <c r="R800" i="281"/>
  <c r="Q800" i="281"/>
  <c r="P800" i="281"/>
  <c r="O800" i="281"/>
  <c r="N800" i="281"/>
  <c r="R799" i="281"/>
  <c r="Q799" i="281"/>
  <c r="P799" i="281"/>
  <c r="O799" i="281"/>
  <c r="N799" i="281"/>
  <c r="R798" i="281"/>
  <c r="Q798" i="281"/>
  <c r="P798" i="281"/>
  <c r="O798" i="281"/>
  <c r="N798" i="281"/>
  <c r="R797" i="281"/>
  <c r="Q797" i="281"/>
  <c r="P797" i="281"/>
  <c r="O797" i="281"/>
  <c r="N797" i="281"/>
  <c r="R796" i="281"/>
  <c r="Q796" i="281"/>
  <c r="P796" i="281"/>
  <c r="O796" i="281"/>
  <c r="N796" i="281"/>
  <c r="R795" i="281"/>
  <c r="Q795" i="281"/>
  <c r="P795" i="281"/>
  <c r="O795" i="281"/>
  <c r="N795" i="281"/>
  <c r="R794" i="281"/>
  <c r="Q794" i="281"/>
  <c r="P794" i="281"/>
  <c r="O794" i="281"/>
  <c r="N794" i="281"/>
  <c r="R793" i="281"/>
  <c r="Q793" i="281"/>
  <c r="P793" i="281"/>
  <c r="O793" i="281"/>
  <c r="N793" i="281"/>
  <c r="R792" i="281"/>
  <c r="Q792" i="281"/>
  <c r="P792" i="281"/>
  <c r="O792" i="281"/>
  <c r="N792" i="281"/>
  <c r="N791" i="281"/>
  <c r="R789" i="281"/>
  <c r="Q789" i="281"/>
  <c r="P789" i="281"/>
  <c r="O789" i="281"/>
  <c r="N789" i="281"/>
  <c r="R788" i="281"/>
  <c r="Q788" i="281"/>
  <c r="P788" i="281"/>
  <c r="O788" i="281"/>
  <c r="N788" i="281"/>
  <c r="R786" i="281"/>
  <c r="Q786" i="281"/>
  <c r="P786" i="281"/>
  <c r="O786" i="281"/>
  <c r="N786" i="281"/>
  <c r="R785" i="281"/>
  <c r="Q785" i="281"/>
  <c r="P785" i="281"/>
  <c r="O785" i="281"/>
  <c r="N785" i="281"/>
  <c r="R782" i="281"/>
  <c r="Q782" i="281"/>
  <c r="P782" i="281"/>
  <c r="O782" i="281"/>
  <c r="N782" i="281"/>
  <c r="R772" i="281"/>
  <c r="Q772" i="281"/>
  <c r="P772" i="281"/>
  <c r="O772" i="281"/>
  <c r="N772" i="281"/>
  <c r="R771" i="281"/>
  <c r="Q771" i="281"/>
  <c r="P771" i="281"/>
  <c r="O771" i="281"/>
  <c r="N771" i="281"/>
  <c r="R769" i="281"/>
  <c r="Q769" i="281"/>
  <c r="P769" i="281"/>
  <c r="O769" i="281"/>
  <c r="N769" i="281"/>
  <c r="R768" i="281"/>
  <c r="Q768" i="281"/>
  <c r="P768" i="281"/>
  <c r="O768" i="281"/>
  <c r="N768" i="281"/>
  <c r="R767" i="281"/>
  <c r="Q767" i="281"/>
  <c r="P767" i="281"/>
  <c r="O767" i="281"/>
  <c r="N767" i="281"/>
  <c r="R766" i="281"/>
  <c r="N766" i="281"/>
  <c r="R765" i="281"/>
  <c r="Q765" i="281"/>
  <c r="P765" i="281"/>
  <c r="O765" i="281"/>
  <c r="N765" i="281"/>
  <c r="R764" i="281"/>
  <c r="Q764" i="281"/>
  <c r="P764" i="281"/>
  <c r="O764" i="281"/>
  <c r="N764" i="281"/>
  <c r="R763" i="281"/>
  <c r="Q763" i="281"/>
  <c r="P763" i="281"/>
  <c r="O763" i="281"/>
  <c r="N763" i="281"/>
  <c r="R762" i="281"/>
  <c r="Q762" i="281"/>
  <c r="P762" i="281"/>
  <c r="O762" i="281"/>
  <c r="N762" i="281"/>
  <c r="R760" i="281"/>
  <c r="Q760" i="281"/>
  <c r="P760" i="281"/>
  <c r="O760" i="281"/>
  <c r="N760" i="281"/>
  <c r="R759" i="281"/>
  <c r="Q759" i="281"/>
  <c r="P759" i="281"/>
  <c r="O759" i="281"/>
  <c r="N759" i="281"/>
  <c r="R758" i="281"/>
  <c r="Q758" i="281"/>
  <c r="P758" i="281"/>
  <c r="O758" i="281"/>
  <c r="N758" i="281"/>
  <c r="R757" i="281"/>
  <c r="Q757" i="281"/>
  <c r="P757" i="281"/>
  <c r="O757" i="281"/>
  <c r="N757" i="281"/>
  <c r="R756" i="281"/>
  <c r="Q756" i="281"/>
  <c r="P756" i="281"/>
  <c r="O756" i="281"/>
  <c r="N756" i="281"/>
  <c r="R755" i="281"/>
  <c r="Q755" i="281"/>
  <c r="P755" i="281"/>
  <c r="O755" i="281"/>
  <c r="N755" i="281"/>
  <c r="R754" i="281"/>
  <c r="Q754" i="281"/>
  <c r="P754" i="281"/>
  <c r="O754" i="281"/>
  <c r="N754" i="281"/>
  <c r="R753" i="281"/>
  <c r="Q753" i="281"/>
  <c r="P753" i="281"/>
  <c r="O753" i="281"/>
  <c r="N753" i="281"/>
  <c r="R752" i="281"/>
  <c r="Q752" i="281"/>
  <c r="P752" i="281"/>
  <c r="O752" i="281"/>
  <c r="N752" i="281"/>
  <c r="R751" i="281"/>
  <c r="Q751" i="281"/>
  <c r="P751" i="281"/>
  <c r="O751" i="281"/>
  <c r="N751" i="281"/>
  <c r="R750" i="281"/>
  <c r="Q750" i="281"/>
  <c r="P750" i="281"/>
  <c r="O750" i="281"/>
  <c r="N750" i="281"/>
  <c r="R749" i="281"/>
  <c r="Q749" i="281"/>
  <c r="P749" i="281"/>
  <c r="O749" i="281"/>
  <c r="N749" i="281"/>
  <c r="R748" i="281"/>
  <c r="Q748" i="281"/>
  <c r="P748" i="281"/>
  <c r="O748" i="281"/>
  <c r="N748" i="281"/>
  <c r="R747" i="281"/>
  <c r="Q747" i="281"/>
  <c r="P747" i="281"/>
  <c r="O747" i="281"/>
  <c r="N747" i="281"/>
  <c r="R724" i="281"/>
  <c r="Q724" i="281"/>
  <c r="P724" i="281"/>
  <c r="O724" i="281"/>
  <c r="N724" i="281"/>
  <c r="R723" i="281"/>
  <c r="Q723" i="281"/>
  <c r="P723" i="281"/>
  <c r="O723" i="281"/>
  <c r="N723" i="281"/>
  <c r="R722" i="281"/>
  <c r="Q722" i="281"/>
  <c r="P722" i="281"/>
  <c r="O722" i="281"/>
  <c r="N722" i="281"/>
  <c r="R721" i="281"/>
  <c r="Q721" i="281"/>
  <c r="P721" i="281"/>
  <c r="O721" i="281"/>
  <c r="N721" i="281"/>
  <c r="R720" i="281"/>
  <c r="Q720" i="281"/>
  <c r="P720" i="281"/>
  <c r="O720" i="281"/>
  <c r="N720" i="281"/>
  <c r="R719" i="281"/>
  <c r="Q719" i="281"/>
  <c r="P719" i="281"/>
  <c r="O719" i="281"/>
  <c r="N719" i="281"/>
  <c r="R718" i="281"/>
  <c r="Q718" i="281"/>
  <c r="P718" i="281"/>
  <c r="O718" i="281"/>
  <c r="N718" i="281"/>
  <c r="R716" i="281"/>
  <c r="Q716" i="281"/>
  <c r="P716" i="281"/>
  <c r="O716" i="281"/>
  <c r="N716" i="281"/>
  <c r="R715" i="281"/>
  <c r="Q715" i="281"/>
  <c r="P715" i="281"/>
  <c r="O715" i="281"/>
  <c r="N715" i="281"/>
  <c r="R667" i="281"/>
  <c r="Q667" i="281"/>
  <c r="P667" i="281"/>
  <c r="O667" i="281"/>
  <c r="N667" i="281"/>
  <c r="R666" i="281"/>
  <c r="Q666" i="281"/>
  <c r="P666" i="281"/>
  <c r="O666" i="281"/>
  <c r="N666" i="281"/>
  <c r="R665" i="281"/>
  <c r="Q665" i="281"/>
  <c r="P665" i="281"/>
  <c r="O665" i="281"/>
  <c r="N665" i="281"/>
  <c r="N664" i="281"/>
  <c r="R663" i="281"/>
  <c r="Q663" i="281"/>
  <c r="P663" i="281"/>
  <c r="O663" i="281"/>
  <c r="N663" i="281"/>
  <c r="R662" i="281"/>
  <c r="Q662" i="281"/>
  <c r="P662" i="281"/>
  <c r="O662" i="281"/>
  <c r="N662" i="281"/>
  <c r="R661" i="281"/>
  <c r="Q661" i="281"/>
  <c r="P661" i="281"/>
  <c r="O661" i="281"/>
  <c r="N661" i="281"/>
  <c r="R660" i="281"/>
  <c r="Q660" i="281"/>
  <c r="P660" i="281"/>
  <c r="O660" i="281"/>
  <c r="N660" i="281"/>
  <c r="R654" i="281"/>
  <c r="R653" i="281" s="1"/>
  <c r="Q654" i="281"/>
  <c r="Q653" i="281" s="1"/>
  <c r="P654" i="281"/>
  <c r="P653" i="281" s="1"/>
  <c r="O654" i="281"/>
  <c r="O653" i="281" s="1"/>
  <c r="N654" i="281"/>
  <c r="N653" i="281" s="1"/>
  <c r="R652" i="281"/>
  <c r="Q652" i="281"/>
  <c r="P652" i="281"/>
  <c r="O652" i="281"/>
  <c r="N652" i="281"/>
  <c r="R651" i="281"/>
  <c r="N651" i="281"/>
  <c r="R649" i="281"/>
  <c r="Q649" i="281"/>
  <c r="P649" i="281"/>
  <c r="O649" i="281"/>
  <c r="N649" i="281"/>
  <c r="R648" i="281"/>
  <c r="Q648" i="281"/>
  <c r="P648" i="281"/>
  <c r="O648" i="281"/>
  <c r="N648" i="281"/>
  <c r="R647" i="281"/>
  <c r="Q647" i="281"/>
  <c r="P647" i="281"/>
  <c r="O647" i="281"/>
  <c r="N647" i="281"/>
  <c r="N614" i="281"/>
  <c r="R613" i="281"/>
  <c r="Q613" i="281"/>
  <c r="P613" i="281"/>
  <c r="O613" i="281"/>
  <c r="N613" i="281"/>
  <c r="R612" i="281"/>
  <c r="Q612" i="281"/>
  <c r="P612" i="281"/>
  <c r="O612" i="281"/>
  <c r="N612" i="281"/>
  <c r="R608" i="281"/>
  <c r="Q608" i="281"/>
  <c r="P608" i="281"/>
  <c r="O608" i="281"/>
  <c r="N608" i="281"/>
  <c r="R607" i="281"/>
  <c r="Q607" i="281"/>
  <c r="P607" i="281"/>
  <c r="O607" i="281"/>
  <c r="N607" i="281"/>
  <c r="R606" i="281"/>
  <c r="Q606" i="281"/>
  <c r="P606" i="281"/>
  <c r="O606" i="281"/>
  <c r="N606" i="281"/>
  <c r="R605" i="281"/>
  <c r="Q605" i="281"/>
  <c r="P605" i="281"/>
  <c r="O605" i="281"/>
  <c r="N605" i="281"/>
  <c r="R604" i="281"/>
  <c r="Q604" i="281"/>
  <c r="P604" i="281"/>
  <c r="O604" i="281"/>
  <c r="N604" i="281"/>
  <c r="R603" i="281"/>
  <c r="Q603" i="281"/>
  <c r="P603" i="281"/>
  <c r="O603" i="281"/>
  <c r="N603" i="281"/>
  <c r="R602" i="281"/>
  <c r="Q602" i="281"/>
  <c r="P602" i="281"/>
  <c r="O602" i="281"/>
  <c r="N602" i="281"/>
  <c r="R601" i="281"/>
  <c r="Q601" i="281"/>
  <c r="P601" i="281"/>
  <c r="O601" i="281"/>
  <c r="N601" i="281"/>
  <c r="R600" i="281"/>
  <c r="Q600" i="281"/>
  <c r="P600" i="281"/>
  <c r="O600" i="281"/>
  <c r="N600" i="281"/>
  <c r="R599" i="281"/>
  <c r="Q599" i="281"/>
  <c r="P599" i="281"/>
  <c r="O599" i="281"/>
  <c r="N599" i="281"/>
  <c r="R597" i="281"/>
  <c r="Q597" i="281"/>
  <c r="P597" i="281"/>
  <c r="O597" i="281"/>
  <c r="N597" i="281"/>
  <c r="R595" i="281"/>
  <c r="Q595" i="281"/>
  <c r="P595" i="281"/>
  <c r="O595" i="281"/>
  <c r="N595" i="281"/>
  <c r="R594" i="281"/>
  <c r="Q594" i="281"/>
  <c r="P594" i="281"/>
  <c r="O594" i="281"/>
  <c r="N594" i="281"/>
  <c r="R592" i="281"/>
  <c r="Q592" i="281"/>
  <c r="P592" i="281"/>
  <c r="O592" i="281"/>
  <c r="N592" i="281"/>
  <c r="R591" i="281"/>
  <c r="Q591" i="281"/>
  <c r="P591" i="281"/>
  <c r="O591" i="281"/>
  <c r="N591" i="281"/>
  <c r="R587" i="281"/>
  <c r="Q587" i="281"/>
  <c r="P587" i="281"/>
  <c r="O587" i="281"/>
  <c r="N587" i="281"/>
  <c r="R585" i="281"/>
  <c r="Q585" i="281"/>
  <c r="P585" i="281"/>
  <c r="O585" i="281"/>
  <c r="N585" i="281"/>
  <c r="R583" i="281"/>
  <c r="Q583" i="281"/>
  <c r="P583" i="281"/>
  <c r="O583" i="281"/>
  <c r="N583" i="281"/>
  <c r="R582" i="281"/>
  <c r="Q582" i="281"/>
  <c r="P582" i="281"/>
  <c r="O582" i="281"/>
  <c r="N582" i="281"/>
  <c r="R581" i="281"/>
  <c r="Q581" i="281"/>
  <c r="P581" i="281"/>
  <c r="O581" i="281"/>
  <c r="N581" i="281"/>
  <c r="R580" i="281"/>
  <c r="Q580" i="281"/>
  <c r="P580" i="281"/>
  <c r="O580" i="281"/>
  <c r="N580" i="281"/>
  <c r="R579" i="281"/>
  <c r="Q579" i="281"/>
  <c r="P579" i="281"/>
  <c r="O579" i="281"/>
  <c r="N579" i="281"/>
  <c r="R577" i="281"/>
  <c r="Q577" i="281"/>
  <c r="P577" i="281"/>
  <c r="O577" i="281"/>
  <c r="N577" i="281"/>
  <c r="R576" i="281"/>
  <c r="Q576" i="281"/>
  <c r="P576" i="281"/>
  <c r="O576" i="281"/>
  <c r="N576" i="281"/>
  <c r="R575" i="281"/>
  <c r="Q575" i="281"/>
  <c r="P575" i="281"/>
  <c r="O575" i="281"/>
  <c r="N575" i="281"/>
  <c r="R574" i="281"/>
  <c r="Q574" i="281"/>
  <c r="P574" i="281"/>
  <c r="O574" i="281"/>
  <c r="N574" i="281"/>
  <c r="R573" i="281"/>
  <c r="Q573" i="281"/>
  <c r="P573" i="281"/>
  <c r="O573" i="281"/>
  <c r="N573" i="281"/>
  <c r="R570" i="281"/>
  <c r="Q570" i="281"/>
  <c r="P570" i="281"/>
  <c r="O570" i="281"/>
  <c r="N570" i="281"/>
  <c r="R569" i="281"/>
  <c r="Q569" i="281"/>
  <c r="P569" i="281"/>
  <c r="O569" i="281"/>
  <c r="N569" i="281"/>
  <c r="R568" i="281"/>
  <c r="Q568" i="281"/>
  <c r="P568" i="281"/>
  <c r="O568" i="281"/>
  <c r="N568" i="281"/>
  <c r="R567" i="281"/>
  <c r="Q567" i="281"/>
  <c r="P567" i="281"/>
  <c r="O567" i="281"/>
  <c r="N567" i="281"/>
  <c r="R566" i="281"/>
  <c r="Q566" i="281"/>
  <c r="P566" i="281"/>
  <c r="O566" i="281"/>
  <c r="N566" i="281"/>
  <c r="R563" i="281"/>
  <c r="R562" i="281" s="1"/>
  <c r="Q563" i="281"/>
  <c r="Q562" i="281" s="1"/>
  <c r="P563" i="281"/>
  <c r="P562" i="281" s="1"/>
  <c r="O563" i="281"/>
  <c r="O562" i="281" s="1"/>
  <c r="N563" i="281"/>
  <c r="N562" i="281" s="1"/>
  <c r="R561" i="281"/>
  <c r="N561" i="281"/>
  <c r="R560" i="281"/>
  <c r="Q560" i="281"/>
  <c r="P560" i="281"/>
  <c r="O560" i="281"/>
  <c r="N560" i="281"/>
  <c r="N559" i="281"/>
  <c r="R558" i="281"/>
  <c r="Q558" i="281"/>
  <c r="P558" i="281"/>
  <c r="O558" i="281"/>
  <c r="N558" i="281"/>
  <c r="R556" i="281"/>
  <c r="Q556" i="281"/>
  <c r="P556" i="281"/>
  <c r="O556" i="281"/>
  <c r="N556" i="281"/>
  <c r="R555" i="281"/>
  <c r="Q555" i="281"/>
  <c r="P555" i="281"/>
  <c r="O555" i="281"/>
  <c r="N555" i="281"/>
  <c r="R552" i="281"/>
  <c r="Q552" i="281"/>
  <c r="P552" i="281"/>
  <c r="O552" i="281"/>
  <c r="N552" i="281"/>
  <c r="R551" i="281"/>
  <c r="Q551" i="281"/>
  <c r="P551" i="281"/>
  <c r="O551" i="281"/>
  <c r="N551" i="281"/>
  <c r="R550" i="281"/>
  <c r="Q550" i="281"/>
  <c r="P550" i="281"/>
  <c r="O550" i="281"/>
  <c r="N550" i="281"/>
  <c r="R549" i="281"/>
  <c r="Q549" i="281"/>
  <c r="P549" i="281"/>
  <c r="O549" i="281"/>
  <c r="N549" i="281"/>
  <c r="R548" i="281"/>
  <c r="Q548" i="281"/>
  <c r="P548" i="281"/>
  <c r="O548" i="281"/>
  <c r="N548" i="281"/>
  <c r="R547" i="281"/>
  <c r="Q547" i="281"/>
  <c r="P547" i="281"/>
  <c r="O547" i="281"/>
  <c r="N547" i="281"/>
  <c r="R546" i="281"/>
  <c r="Q546" i="281"/>
  <c r="P546" i="281"/>
  <c r="O546" i="281"/>
  <c r="N546" i="281"/>
  <c r="R545" i="281"/>
  <c r="Q545" i="281"/>
  <c r="P545" i="281"/>
  <c r="O545" i="281"/>
  <c r="N545" i="281"/>
  <c r="R544" i="281"/>
  <c r="Q544" i="281"/>
  <c r="P544" i="281"/>
  <c r="O544" i="281"/>
  <c r="N544" i="281"/>
  <c r="R543" i="281"/>
  <c r="Q543" i="281"/>
  <c r="P543" i="281"/>
  <c r="O543" i="281"/>
  <c r="N543" i="281"/>
  <c r="R542" i="281"/>
  <c r="Q542" i="281"/>
  <c r="P542" i="281"/>
  <c r="O542" i="281"/>
  <c r="N542" i="281"/>
  <c r="R541" i="281"/>
  <c r="Q541" i="281"/>
  <c r="P541" i="281"/>
  <c r="O541" i="281"/>
  <c r="N541" i="281"/>
  <c r="R540" i="281"/>
  <c r="Q540" i="281"/>
  <c r="P540" i="281"/>
  <c r="O540" i="281"/>
  <c r="N540" i="281"/>
  <c r="R539" i="281"/>
  <c r="Q539" i="281"/>
  <c r="P539" i="281"/>
  <c r="O539" i="281"/>
  <c r="N539" i="281"/>
  <c r="R538" i="281"/>
  <c r="Q538" i="281"/>
  <c r="P538" i="281"/>
  <c r="O538" i="281"/>
  <c r="N538" i="281"/>
  <c r="R537" i="281"/>
  <c r="Q537" i="281"/>
  <c r="P537" i="281"/>
  <c r="O537" i="281"/>
  <c r="N537" i="281"/>
  <c r="R536" i="281"/>
  <c r="Q536" i="281"/>
  <c r="P536" i="281"/>
  <c r="O536" i="281"/>
  <c r="N536" i="281"/>
  <c r="R535" i="281"/>
  <c r="Q535" i="281"/>
  <c r="P535" i="281"/>
  <c r="O535" i="281"/>
  <c r="N535" i="281"/>
  <c r="R534" i="281"/>
  <c r="Q534" i="281"/>
  <c r="P534" i="281"/>
  <c r="O534" i="281"/>
  <c r="N534" i="281"/>
  <c r="R533" i="281"/>
  <c r="Q533" i="281"/>
  <c r="P533" i="281"/>
  <c r="O533" i="281"/>
  <c r="N533" i="281"/>
  <c r="R532" i="281"/>
  <c r="Q532" i="281"/>
  <c r="P532" i="281"/>
  <c r="O532" i="281"/>
  <c r="N532" i="281"/>
  <c r="R531" i="281"/>
  <c r="Q531" i="281"/>
  <c r="P531" i="281"/>
  <c r="O531" i="281"/>
  <c r="N531" i="281"/>
  <c r="R530" i="281"/>
  <c r="Q530" i="281"/>
  <c r="P530" i="281"/>
  <c r="O530" i="281"/>
  <c r="N530" i="281"/>
  <c r="R529" i="281"/>
  <c r="Q529" i="281"/>
  <c r="P529" i="281"/>
  <c r="O529" i="281"/>
  <c r="N529" i="281"/>
  <c r="R528" i="281"/>
  <c r="Q528" i="281"/>
  <c r="P528" i="281"/>
  <c r="O528" i="281"/>
  <c r="N528" i="281"/>
  <c r="R527" i="281"/>
  <c r="Q527" i="281"/>
  <c r="P527" i="281"/>
  <c r="O527" i="281"/>
  <c r="N527" i="281"/>
  <c r="R526" i="281"/>
  <c r="Q526" i="281"/>
  <c r="P526" i="281"/>
  <c r="O526" i="281"/>
  <c r="N526" i="281"/>
  <c r="R525" i="281"/>
  <c r="Q525" i="281"/>
  <c r="P525" i="281"/>
  <c r="O525" i="281"/>
  <c r="N525" i="281"/>
  <c r="R524" i="281"/>
  <c r="Q524" i="281"/>
  <c r="P524" i="281"/>
  <c r="O524" i="281"/>
  <c r="N524" i="281"/>
  <c r="R523" i="281"/>
  <c r="Q523" i="281"/>
  <c r="P523" i="281"/>
  <c r="O523" i="281"/>
  <c r="N523" i="281"/>
  <c r="R522" i="281"/>
  <c r="Q522" i="281"/>
  <c r="P522" i="281"/>
  <c r="O522" i="281"/>
  <c r="N522" i="281"/>
  <c r="R521" i="281"/>
  <c r="Q521" i="281"/>
  <c r="P521" i="281"/>
  <c r="O521" i="281"/>
  <c r="N521" i="281"/>
  <c r="R520" i="281"/>
  <c r="Q520" i="281"/>
  <c r="P520" i="281"/>
  <c r="O520" i="281"/>
  <c r="N520" i="281"/>
  <c r="R519" i="281"/>
  <c r="Q519" i="281"/>
  <c r="P519" i="281"/>
  <c r="O519" i="281"/>
  <c r="N519" i="281"/>
  <c r="R518" i="281"/>
  <c r="Q518" i="281"/>
  <c r="P518" i="281"/>
  <c r="O518" i="281"/>
  <c r="N518" i="281"/>
  <c r="R513" i="281"/>
  <c r="Q513" i="281"/>
  <c r="P513" i="281"/>
  <c r="O513" i="281"/>
  <c r="N513" i="281"/>
  <c r="R512" i="281"/>
  <c r="Q512" i="281"/>
  <c r="P512" i="281"/>
  <c r="O512" i="281"/>
  <c r="N512" i="281"/>
  <c r="R511" i="281"/>
  <c r="Q511" i="281"/>
  <c r="P511" i="281"/>
  <c r="O511" i="281"/>
  <c r="N511" i="281"/>
  <c r="R510" i="281"/>
  <c r="Q510" i="281"/>
  <c r="P510" i="281"/>
  <c r="O510" i="281"/>
  <c r="N510" i="281"/>
  <c r="R509" i="281"/>
  <c r="Q509" i="281"/>
  <c r="P509" i="281"/>
  <c r="O509" i="281"/>
  <c r="N509" i="281"/>
  <c r="R508" i="281"/>
  <c r="Q508" i="281"/>
  <c r="P508" i="281"/>
  <c r="O508" i="281"/>
  <c r="N508" i="281"/>
  <c r="R507" i="281"/>
  <c r="Q507" i="281"/>
  <c r="P507" i="281"/>
  <c r="O507" i="281"/>
  <c r="N507" i="281"/>
  <c r="R506" i="281"/>
  <c r="Q506" i="281"/>
  <c r="P506" i="281"/>
  <c r="O506" i="281"/>
  <c r="N506" i="281"/>
  <c r="R505" i="281"/>
  <c r="Q505" i="281"/>
  <c r="P505" i="281"/>
  <c r="O505" i="281"/>
  <c r="N505" i="281"/>
  <c r="R504" i="281"/>
  <c r="Q504" i="281"/>
  <c r="P504" i="281"/>
  <c r="O504" i="281"/>
  <c r="N504" i="281"/>
  <c r="R503" i="281"/>
  <c r="Q503" i="281"/>
  <c r="P503" i="281"/>
  <c r="O503" i="281"/>
  <c r="N503" i="281"/>
  <c r="R501" i="281"/>
  <c r="Q501" i="281"/>
  <c r="P501" i="281"/>
  <c r="O501" i="281"/>
  <c r="N501" i="281"/>
  <c r="R500" i="281"/>
  <c r="Q500" i="281"/>
  <c r="P500" i="281"/>
  <c r="O500" i="281"/>
  <c r="N500" i="281"/>
  <c r="R499" i="281"/>
  <c r="Q499" i="281"/>
  <c r="P499" i="281"/>
  <c r="O499" i="281"/>
  <c r="N499" i="281"/>
  <c r="R497" i="281"/>
  <c r="Q497" i="281"/>
  <c r="P497" i="281"/>
  <c r="O497" i="281"/>
  <c r="N497" i="281"/>
  <c r="R496" i="281"/>
  <c r="Q496" i="281"/>
  <c r="P496" i="281"/>
  <c r="O496" i="281"/>
  <c r="N496" i="281"/>
  <c r="R494" i="281"/>
  <c r="Q494" i="281"/>
  <c r="P494" i="281"/>
  <c r="O494" i="281"/>
  <c r="N494" i="281"/>
  <c r="R493" i="281"/>
  <c r="Q493" i="281"/>
  <c r="P493" i="281"/>
  <c r="O493" i="281"/>
  <c r="N493" i="281"/>
  <c r="R491" i="281"/>
  <c r="Q491" i="281"/>
  <c r="P491" i="281"/>
  <c r="O491" i="281"/>
  <c r="N491" i="281"/>
  <c r="R490" i="281"/>
  <c r="Q490" i="281"/>
  <c r="P490" i="281"/>
  <c r="O490" i="281"/>
  <c r="N490" i="281"/>
  <c r="R489" i="281"/>
  <c r="Q489" i="281"/>
  <c r="P489" i="281"/>
  <c r="O489" i="281"/>
  <c r="N489" i="281"/>
  <c r="R486" i="281"/>
  <c r="R485" i="281" s="1"/>
  <c r="Q486" i="281"/>
  <c r="Q485" i="281" s="1"/>
  <c r="P486" i="281"/>
  <c r="P485" i="281" s="1"/>
  <c r="O486" i="281"/>
  <c r="O485" i="281" s="1"/>
  <c r="N486" i="281"/>
  <c r="N485" i="281" s="1"/>
  <c r="R484" i="281"/>
  <c r="Q484" i="281"/>
  <c r="P484" i="281"/>
  <c r="O484" i="281"/>
  <c r="N484" i="281"/>
  <c r="R483" i="281"/>
  <c r="Q483" i="281"/>
  <c r="P483" i="281"/>
  <c r="O483" i="281"/>
  <c r="N483" i="281"/>
  <c r="R481" i="281"/>
  <c r="Q481" i="281"/>
  <c r="P481" i="281"/>
  <c r="O481" i="281"/>
  <c r="N481" i="281"/>
  <c r="R480" i="281"/>
  <c r="Q480" i="281"/>
  <c r="P480" i="281"/>
  <c r="O480" i="281"/>
  <c r="N480" i="281"/>
  <c r="R479" i="281"/>
  <c r="Q479" i="281"/>
  <c r="P479" i="281"/>
  <c r="O479" i="281"/>
  <c r="N479" i="281"/>
  <c r="R478" i="281"/>
  <c r="Q478" i="281"/>
  <c r="P478" i="281"/>
  <c r="O478" i="281"/>
  <c r="N478" i="281"/>
  <c r="R477" i="281"/>
  <c r="Q477" i="281"/>
  <c r="P477" i="281"/>
  <c r="O477" i="281"/>
  <c r="N477" i="281"/>
  <c r="R476" i="281"/>
  <c r="Q476" i="281"/>
  <c r="P476" i="281"/>
  <c r="O476" i="281"/>
  <c r="N476" i="281"/>
  <c r="R475" i="281"/>
  <c r="Q475" i="281"/>
  <c r="P475" i="281"/>
  <c r="O475" i="281"/>
  <c r="N475" i="281"/>
  <c r="R473" i="281"/>
  <c r="Q473" i="281"/>
  <c r="P473" i="281"/>
  <c r="O473" i="281"/>
  <c r="N473" i="281"/>
  <c r="R472" i="281"/>
  <c r="Q472" i="281"/>
  <c r="P472" i="281"/>
  <c r="O472" i="281"/>
  <c r="N472" i="281"/>
  <c r="R471" i="281"/>
  <c r="Q471" i="281"/>
  <c r="P471" i="281"/>
  <c r="O471" i="281"/>
  <c r="N471" i="281"/>
  <c r="R470" i="281"/>
  <c r="Q470" i="281"/>
  <c r="P470" i="281"/>
  <c r="O470" i="281"/>
  <c r="N470" i="281"/>
  <c r="R469" i="281"/>
  <c r="Q469" i="281"/>
  <c r="P469" i="281"/>
  <c r="O469" i="281"/>
  <c r="N469" i="281"/>
  <c r="R468" i="281"/>
  <c r="Q468" i="281"/>
  <c r="P468" i="281"/>
  <c r="O468" i="281"/>
  <c r="N468" i="281"/>
  <c r="R467" i="281"/>
  <c r="Q467" i="281"/>
  <c r="P467" i="281"/>
  <c r="O467" i="281"/>
  <c r="N467" i="281"/>
  <c r="R466" i="281"/>
  <c r="Q466" i="281"/>
  <c r="P466" i="281"/>
  <c r="O466" i="281"/>
  <c r="N466" i="281"/>
  <c r="R465" i="281"/>
  <c r="Q465" i="281"/>
  <c r="P465" i="281"/>
  <c r="O465" i="281"/>
  <c r="N465" i="281"/>
  <c r="R464" i="281"/>
  <c r="Q464" i="281"/>
  <c r="P464" i="281"/>
  <c r="O464" i="281"/>
  <c r="N464" i="281"/>
  <c r="R461" i="281"/>
  <c r="Q461" i="281"/>
  <c r="P461" i="281"/>
  <c r="O461" i="281"/>
  <c r="N461" i="281"/>
  <c r="R460" i="281"/>
  <c r="Q460" i="281"/>
  <c r="P460" i="281"/>
  <c r="O460" i="281"/>
  <c r="N460" i="281"/>
  <c r="R459" i="281"/>
  <c r="Q459" i="281"/>
  <c r="P459" i="281"/>
  <c r="O459" i="281"/>
  <c r="N459" i="281"/>
  <c r="R458" i="281"/>
  <c r="Q458" i="281"/>
  <c r="P458" i="281"/>
  <c r="O458" i="281"/>
  <c r="N458" i="281"/>
  <c r="R457" i="281"/>
  <c r="Q457" i="281"/>
  <c r="P457" i="281"/>
  <c r="O457" i="281"/>
  <c r="N457" i="281"/>
  <c r="R456" i="281"/>
  <c r="Q456" i="281"/>
  <c r="P456" i="281"/>
  <c r="O456" i="281"/>
  <c r="N456" i="281"/>
  <c r="R455" i="281"/>
  <c r="Q455" i="281"/>
  <c r="P455" i="281"/>
  <c r="O455" i="281"/>
  <c r="N455" i="281"/>
  <c r="R454" i="281"/>
  <c r="Q454" i="281"/>
  <c r="P454" i="281"/>
  <c r="O454" i="281"/>
  <c r="N454" i="281"/>
  <c r="R453" i="281"/>
  <c r="Q453" i="281"/>
  <c r="P453" i="281"/>
  <c r="O453" i="281"/>
  <c r="N453" i="281"/>
  <c r="R452" i="281"/>
  <c r="Q452" i="281"/>
  <c r="P452" i="281"/>
  <c r="O452" i="281"/>
  <c r="N452" i="281"/>
  <c r="R451" i="281"/>
  <c r="Q451" i="281"/>
  <c r="P451" i="281"/>
  <c r="O451" i="281"/>
  <c r="N451" i="281"/>
  <c r="R450" i="281"/>
  <c r="Q450" i="281"/>
  <c r="P450" i="281"/>
  <c r="O450" i="281"/>
  <c r="N450" i="281"/>
  <c r="R449" i="281"/>
  <c r="Q449" i="281"/>
  <c r="P449" i="281"/>
  <c r="O449" i="281"/>
  <c r="N449" i="281"/>
  <c r="R448" i="281"/>
  <c r="Q448" i="281"/>
  <c r="P448" i="281"/>
  <c r="O448" i="281"/>
  <c r="N448" i="281"/>
  <c r="R447" i="281"/>
  <c r="Q447" i="281"/>
  <c r="P447" i="281"/>
  <c r="O447" i="281"/>
  <c r="N447" i="281"/>
  <c r="R446" i="281"/>
  <c r="Q446" i="281"/>
  <c r="P446" i="281"/>
  <c r="O446" i="281"/>
  <c r="N446" i="281"/>
  <c r="R445" i="281"/>
  <c r="Q445" i="281"/>
  <c r="P445" i="281"/>
  <c r="O445" i="281"/>
  <c r="N445" i="281"/>
  <c r="R444" i="281"/>
  <c r="Q444" i="281"/>
  <c r="P444" i="281"/>
  <c r="O444" i="281"/>
  <c r="N444" i="281"/>
  <c r="R443" i="281"/>
  <c r="Q443" i="281"/>
  <c r="P443" i="281"/>
  <c r="O443" i="281"/>
  <c r="N443" i="281"/>
  <c r="R442" i="281"/>
  <c r="Q442" i="281"/>
  <c r="P442" i="281"/>
  <c r="O442" i="281"/>
  <c r="N442" i="281"/>
  <c r="R441" i="281"/>
  <c r="Q441" i="281"/>
  <c r="P441" i="281"/>
  <c r="O441" i="281"/>
  <c r="N441" i="281"/>
  <c r="R440" i="281"/>
  <c r="Q440" i="281"/>
  <c r="P440" i="281"/>
  <c r="O440" i="281"/>
  <c r="N440" i="281"/>
  <c r="R439" i="281"/>
  <c r="Q439" i="281"/>
  <c r="P439" i="281"/>
  <c r="O439" i="281"/>
  <c r="N439" i="281"/>
  <c r="R438" i="281"/>
  <c r="Q438" i="281"/>
  <c r="P438" i="281"/>
  <c r="O438" i="281"/>
  <c r="N438" i="281"/>
  <c r="R437" i="281"/>
  <c r="Q437" i="281"/>
  <c r="P437" i="281"/>
  <c r="O437" i="281"/>
  <c r="N437" i="281"/>
  <c r="R436" i="281"/>
  <c r="Q436" i="281"/>
  <c r="P436" i="281"/>
  <c r="O436" i="281"/>
  <c r="N436" i="281"/>
  <c r="R435" i="281"/>
  <c r="Q435" i="281"/>
  <c r="P435" i="281"/>
  <c r="O435" i="281"/>
  <c r="N435" i="281"/>
  <c r="R434" i="281"/>
  <c r="Q434" i="281"/>
  <c r="P434" i="281"/>
  <c r="O434" i="281"/>
  <c r="N434" i="281"/>
  <c r="R433" i="281"/>
  <c r="Q433" i="281"/>
  <c r="P433" i="281"/>
  <c r="O433" i="281"/>
  <c r="N433" i="281"/>
  <c r="R432" i="281"/>
  <c r="Q432" i="281"/>
  <c r="P432" i="281"/>
  <c r="O432" i="281"/>
  <c r="N432" i="281"/>
  <c r="R431" i="281"/>
  <c r="Q431" i="281"/>
  <c r="P431" i="281"/>
  <c r="O431" i="281"/>
  <c r="N431" i="281"/>
  <c r="R430" i="281"/>
  <c r="Q430" i="281"/>
  <c r="P430" i="281"/>
  <c r="O430" i="281"/>
  <c r="N430" i="281"/>
  <c r="R429" i="281"/>
  <c r="Q429" i="281"/>
  <c r="P429" i="281"/>
  <c r="O429" i="281"/>
  <c r="N429" i="281"/>
  <c r="R428" i="281"/>
  <c r="Q428" i="281"/>
  <c r="P428" i="281"/>
  <c r="O428" i="281"/>
  <c r="N428" i="281"/>
  <c r="R427" i="281"/>
  <c r="Q427" i="281"/>
  <c r="P427" i="281"/>
  <c r="O427" i="281"/>
  <c r="N427" i="281"/>
  <c r="R426" i="281"/>
  <c r="Q426" i="281"/>
  <c r="P426" i="281"/>
  <c r="O426" i="281"/>
  <c r="N426" i="281"/>
  <c r="R425" i="281"/>
  <c r="Q425" i="281"/>
  <c r="P425" i="281"/>
  <c r="O425" i="281"/>
  <c r="N425" i="281"/>
  <c r="R424" i="281"/>
  <c r="Q424" i="281"/>
  <c r="P424" i="281"/>
  <c r="O424" i="281"/>
  <c r="N424" i="281"/>
  <c r="R423" i="281"/>
  <c r="Q423" i="281"/>
  <c r="P423" i="281"/>
  <c r="O423" i="281"/>
  <c r="N423" i="281"/>
  <c r="R422" i="281"/>
  <c r="Q422" i="281"/>
  <c r="P422" i="281"/>
  <c r="O422" i="281"/>
  <c r="N422" i="281"/>
  <c r="R421" i="281"/>
  <c r="Q421" i="281"/>
  <c r="P421" i="281"/>
  <c r="O421" i="281"/>
  <c r="N421" i="281"/>
  <c r="R420" i="281"/>
  <c r="Q420" i="281"/>
  <c r="P420" i="281"/>
  <c r="O420" i="281"/>
  <c r="N420" i="281"/>
  <c r="R418" i="281"/>
  <c r="Q418" i="281"/>
  <c r="P418" i="281"/>
  <c r="O418" i="281"/>
  <c r="N418" i="281"/>
  <c r="R416" i="281"/>
  <c r="Q416" i="281"/>
  <c r="P416" i="281"/>
  <c r="O416" i="281"/>
  <c r="N416" i="281"/>
  <c r="R409" i="281"/>
  <c r="N409" i="281"/>
  <c r="N382" i="281"/>
  <c r="R378" i="281"/>
  <c r="Q378" i="281"/>
  <c r="P378" i="281"/>
  <c r="O378" i="281"/>
  <c r="N378" i="281"/>
  <c r="R376" i="281"/>
  <c r="Q376" i="281"/>
  <c r="P376" i="281"/>
  <c r="O376" i="281"/>
  <c r="N376" i="281"/>
  <c r="R375" i="281"/>
  <c r="Q375" i="281"/>
  <c r="P375" i="281"/>
  <c r="O375" i="281"/>
  <c r="N375" i="281"/>
  <c r="R373" i="281"/>
  <c r="Q373" i="281"/>
  <c r="P373" i="281"/>
  <c r="O373" i="281"/>
  <c r="N373" i="281"/>
  <c r="R372" i="281"/>
  <c r="Q372" i="281"/>
  <c r="P372" i="281"/>
  <c r="O372" i="281"/>
  <c r="N372" i="281"/>
  <c r="R369" i="281"/>
  <c r="Q369" i="281"/>
  <c r="P369" i="281"/>
  <c r="O369" i="281"/>
  <c r="N369" i="281"/>
  <c r="R368" i="281"/>
  <c r="Q368" i="281"/>
  <c r="P368" i="281"/>
  <c r="O368" i="281"/>
  <c r="N368" i="281"/>
  <c r="R366" i="281"/>
  <c r="Q366" i="281"/>
  <c r="P366" i="281"/>
  <c r="O366" i="281"/>
  <c r="N366" i="281"/>
  <c r="R365" i="281"/>
  <c r="Q365" i="281"/>
  <c r="P365" i="281"/>
  <c r="O365" i="281"/>
  <c r="N365" i="281"/>
  <c r="R364" i="281"/>
  <c r="Q364" i="281"/>
  <c r="P364" i="281"/>
  <c r="O364" i="281"/>
  <c r="N364" i="281"/>
  <c r="R363" i="281"/>
  <c r="Q363" i="281"/>
  <c r="P363" i="281"/>
  <c r="O363" i="281"/>
  <c r="N363" i="281"/>
  <c r="R362" i="281"/>
  <c r="Q362" i="281"/>
  <c r="P362" i="281"/>
  <c r="O362" i="281"/>
  <c r="N362" i="281"/>
  <c r="R361" i="281"/>
  <c r="N361" i="281"/>
  <c r="R359" i="281"/>
  <c r="Q359" i="281"/>
  <c r="P359" i="281"/>
  <c r="O359" i="281"/>
  <c r="N359" i="281"/>
  <c r="N358" i="281"/>
  <c r="R319" i="281"/>
  <c r="Q319" i="281"/>
  <c r="P319" i="281"/>
  <c r="O319" i="281"/>
  <c r="N319" i="281"/>
  <c r="R318" i="281"/>
  <c r="Q318" i="281"/>
  <c r="P318" i="281"/>
  <c r="O318" i="281"/>
  <c r="N318" i="281"/>
  <c r="R317" i="281"/>
  <c r="Q317" i="281"/>
  <c r="P317" i="281"/>
  <c r="O317" i="281"/>
  <c r="N317" i="281"/>
  <c r="R316" i="281"/>
  <c r="Q316" i="281"/>
  <c r="P316" i="281"/>
  <c r="O316" i="281"/>
  <c r="N316" i="281"/>
  <c r="R315" i="281"/>
  <c r="Q315" i="281"/>
  <c r="P315" i="281"/>
  <c r="O315" i="281"/>
  <c r="N315" i="281"/>
  <c r="R314" i="281"/>
  <c r="Q314" i="281"/>
  <c r="P314" i="281"/>
  <c r="O314" i="281"/>
  <c r="N314" i="281"/>
  <c r="R313" i="281"/>
  <c r="Q313" i="281"/>
  <c r="P313" i="281"/>
  <c r="O313" i="281"/>
  <c r="N313" i="281"/>
  <c r="R312" i="281"/>
  <c r="Q312" i="281"/>
  <c r="P312" i="281"/>
  <c r="O312" i="281"/>
  <c r="N312" i="281"/>
  <c r="R311" i="281"/>
  <c r="Q311" i="281"/>
  <c r="P311" i="281"/>
  <c r="O311" i="281"/>
  <c r="N311" i="281"/>
  <c r="N310" i="281"/>
  <c r="R309" i="281"/>
  <c r="Q309" i="281"/>
  <c r="P309" i="281"/>
  <c r="O309" i="281"/>
  <c r="N309" i="281"/>
  <c r="R308" i="281"/>
  <c r="N308" i="281"/>
  <c r="R307" i="281"/>
  <c r="Q307" i="281"/>
  <c r="P307" i="281"/>
  <c r="O307" i="281"/>
  <c r="N307" i="281"/>
  <c r="R306" i="281"/>
  <c r="Q306" i="281"/>
  <c r="P306" i="281"/>
  <c r="O306" i="281"/>
  <c r="N306" i="281"/>
  <c r="R305" i="281"/>
  <c r="Q305" i="281"/>
  <c r="P305" i="281"/>
  <c r="O305" i="281"/>
  <c r="N305" i="281"/>
  <c r="N304" i="281"/>
  <c r="R303" i="281"/>
  <c r="Q303" i="281"/>
  <c r="P303" i="281"/>
  <c r="O303" i="281"/>
  <c r="N303" i="281"/>
  <c r="R302" i="281"/>
  <c r="Q302" i="281"/>
  <c r="P302" i="281"/>
  <c r="O302" i="281"/>
  <c r="N302" i="281"/>
  <c r="R301" i="281"/>
  <c r="Q301" i="281"/>
  <c r="P301" i="281"/>
  <c r="O301" i="281"/>
  <c r="N301" i="281"/>
  <c r="R299" i="281"/>
  <c r="Q299" i="281"/>
  <c r="P299" i="281"/>
  <c r="O299" i="281"/>
  <c r="N299" i="281"/>
  <c r="R296" i="281"/>
  <c r="Q296" i="281"/>
  <c r="P296" i="281"/>
  <c r="O296" i="281"/>
  <c r="N296" i="281"/>
  <c r="R295" i="281"/>
  <c r="Q295" i="281"/>
  <c r="P295" i="281"/>
  <c r="O295" i="281"/>
  <c r="N295" i="281"/>
  <c r="R294" i="281"/>
  <c r="Q294" i="281"/>
  <c r="P294" i="281"/>
  <c r="O294" i="281"/>
  <c r="N294" i="281"/>
  <c r="R293" i="281"/>
  <c r="Q293" i="281"/>
  <c r="P293" i="281"/>
  <c r="O293" i="281"/>
  <c r="N293" i="281"/>
  <c r="R292" i="281"/>
  <c r="Q292" i="281"/>
  <c r="P292" i="281"/>
  <c r="O292" i="281"/>
  <c r="N292" i="281"/>
  <c r="R291" i="281"/>
  <c r="Q291" i="281"/>
  <c r="P291" i="281"/>
  <c r="O291" i="281"/>
  <c r="N291" i="281"/>
  <c r="N290" i="281"/>
  <c r="R289" i="281"/>
  <c r="Q289" i="281"/>
  <c r="P289" i="281"/>
  <c r="O289" i="281"/>
  <c r="N289" i="281"/>
  <c r="R286" i="281"/>
  <c r="Q286" i="281"/>
  <c r="P286" i="281"/>
  <c r="O286" i="281"/>
  <c r="N286" i="281"/>
  <c r="R285" i="281"/>
  <c r="Q285" i="281"/>
  <c r="P285" i="281"/>
  <c r="O285" i="281"/>
  <c r="N285" i="281"/>
  <c r="R284" i="281"/>
  <c r="Q284" i="281"/>
  <c r="P284" i="281"/>
  <c r="O284" i="281"/>
  <c r="N284" i="281"/>
  <c r="R283" i="281"/>
  <c r="Q283" i="281"/>
  <c r="P283" i="281"/>
  <c r="O283" i="281"/>
  <c r="N283" i="281"/>
  <c r="R280" i="281"/>
  <c r="Q280" i="281"/>
  <c r="P280" i="281"/>
  <c r="O280" i="281"/>
  <c r="N280" i="281"/>
  <c r="R279" i="281"/>
  <c r="Q279" i="281"/>
  <c r="P279" i="281"/>
  <c r="O279" i="281"/>
  <c r="N279" i="281"/>
  <c r="R278" i="281"/>
  <c r="Q278" i="281"/>
  <c r="P278" i="281"/>
  <c r="O278" i="281"/>
  <c r="N278" i="281"/>
  <c r="R275" i="281"/>
  <c r="Q275" i="281"/>
  <c r="P275" i="281"/>
  <c r="O275" i="281"/>
  <c r="N275" i="281"/>
  <c r="R274" i="281"/>
  <c r="Q274" i="281"/>
  <c r="P274" i="281"/>
  <c r="O274" i="281"/>
  <c r="N274" i="281"/>
  <c r="N273" i="281"/>
  <c r="R272" i="281"/>
  <c r="Q272" i="281"/>
  <c r="P272" i="281"/>
  <c r="O272" i="281"/>
  <c r="N272" i="281"/>
  <c r="R271" i="281"/>
  <c r="Q271" i="281"/>
  <c r="P271" i="281"/>
  <c r="O271" i="281"/>
  <c r="N271" i="281"/>
  <c r="R269" i="281"/>
  <c r="Q269" i="281"/>
  <c r="P269" i="281"/>
  <c r="O269" i="281"/>
  <c r="N269" i="281"/>
  <c r="R267" i="281"/>
  <c r="Q267" i="281"/>
  <c r="P267" i="281"/>
  <c r="O267" i="281"/>
  <c r="N267" i="281"/>
  <c r="R266" i="281"/>
  <c r="Q266" i="281"/>
  <c r="P266" i="281"/>
  <c r="O266" i="281"/>
  <c r="N266" i="281"/>
  <c r="R264" i="281"/>
  <c r="Q264" i="281"/>
  <c r="P264" i="281"/>
  <c r="O264" i="281"/>
  <c r="N264" i="281"/>
  <c r="R263" i="281"/>
  <c r="Q263" i="281"/>
  <c r="P263" i="281"/>
  <c r="O263" i="281"/>
  <c r="N263" i="281"/>
  <c r="R261" i="281"/>
  <c r="Q261" i="281"/>
  <c r="P261" i="281"/>
  <c r="O261" i="281"/>
  <c r="N261" i="281"/>
  <c r="R259" i="281"/>
  <c r="Q259" i="281"/>
  <c r="P259" i="281"/>
  <c r="O259" i="281"/>
  <c r="N259" i="281"/>
  <c r="R258" i="281"/>
  <c r="Q258" i="281"/>
  <c r="P258" i="281"/>
  <c r="O258" i="281"/>
  <c r="N258" i="281"/>
  <c r="R199" i="281"/>
  <c r="Q199" i="281"/>
  <c r="P199" i="281"/>
  <c r="O199" i="281"/>
  <c r="N199" i="281"/>
  <c r="R197" i="281"/>
  <c r="Q197" i="281"/>
  <c r="P197" i="281"/>
  <c r="O197" i="281"/>
  <c r="N197" i="281"/>
  <c r="R196" i="281"/>
  <c r="Q196" i="281"/>
  <c r="P196" i="281"/>
  <c r="O196" i="281"/>
  <c r="N196" i="281"/>
  <c r="R195" i="281"/>
  <c r="Q195" i="281"/>
  <c r="P195" i="281"/>
  <c r="O195" i="281"/>
  <c r="N195" i="281"/>
  <c r="R194" i="281"/>
  <c r="Q194" i="281"/>
  <c r="P194" i="281"/>
  <c r="O194" i="281"/>
  <c r="N194" i="281"/>
  <c r="R193" i="281"/>
  <c r="Q193" i="281"/>
  <c r="P193" i="281"/>
  <c r="O193" i="281"/>
  <c r="N193" i="281"/>
  <c r="R191" i="281"/>
  <c r="Q191" i="281"/>
  <c r="P191" i="281"/>
  <c r="O191" i="281"/>
  <c r="N191" i="281"/>
  <c r="R190" i="281"/>
  <c r="Q190" i="281"/>
  <c r="P190" i="281"/>
  <c r="O190" i="281"/>
  <c r="N190" i="281"/>
  <c r="R189" i="281"/>
  <c r="Q189" i="281"/>
  <c r="P189" i="281"/>
  <c r="O189" i="281"/>
  <c r="N189" i="281"/>
  <c r="R187" i="281"/>
  <c r="Q187" i="281"/>
  <c r="P187" i="281"/>
  <c r="O187" i="281"/>
  <c r="N187" i="281"/>
  <c r="R186" i="281"/>
  <c r="Q186" i="281"/>
  <c r="P186" i="281"/>
  <c r="O186" i="281"/>
  <c r="N186" i="281"/>
  <c r="R184" i="281"/>
  <c r="Q184" i="281"/>
  <c r="P184" i="281"/>
  <c r="O184" i="281"/>
  <c r="N184" i="281"/>
  <c r="R183" i="281"/>
  <c r="Q183" i="281"/>
  <c r="P183" i="281"/>
  <c r="O183" i="281"/>
  <c r="N183" i="281"/>
  <c r="R182" i="281"/>
  <c r="Q182" i="281"/>
  <c r="P182" i="281"/>
  <c r="O182" i="281"/>
  <c r="N182" i="281"/>
  <c r="R181" i="281"/>
  <c r="Q181" i="281"/>
  <c r="P181" i="281"/>
  <c r="O181" i="281"/>
  <c r="N181" i="281"/>
  <c r="R178" i="281"/>
  <c r="Q178" i="281"/>
  <c r="P178" i="281"/>
  <c r="O178" i="281"/>
  <c r="N178" i="281"/>
  <c r="R176" i="281"/>
  <c r="Q176" i="281"/>
  <c r="P176" i="281"/>
  <c r="O176" i="281"/>
  <c r="N176" i="281"/>
  <c r="R175" i="281"/>
  <c r="Q175" i="281"/>
  <c r="P175" i="281"/>
  <c r="O175" i="281"/>
  <c r="N175" i="281"/>
  <c r="R174" i="281"/>
  <c r="Q174" i="281"/>
  <c r="P174" i="281"/>
  <c r="O174" i="281"/>
  <c r="N174" i="281"/>
  <c r="R173" i="281"/>
  <c r="Q173" i="281"/>
  <c r="P173" i="281"/>
  <c r="O173" i="281"/>
  <c r="N173" i="281"/>
  <c r="R172" i="281"/>
  <c r="Q172" i="281"/>
  <c r="P172" i="281"/>
  <c r="O172" i="281"/>
  <c r="N172" i="281"/>
  <c r="R171" i="281"/>
  <c r="Q171" i="281"/>
  <c r="P171" i="281"/>
  <c r="O171" i="281"/>
  <c r="N171" i="281"/>
  <c r="R169" i="281"/>
  <c r="Q169" i="281"/>
  <c r="P169" i="281"/>
  <c r="O169" i="281"/>
  <c r="N169" i="281"/>
  <c r="R168" i="281"/>
  <c r="Q168" i="281"/>
  <c r="P168" i="281"/>
  <c r="O168" i="281"/>
  <c r="N168" i="281"/>
  <c r="R167" i="281"/>
  <c r="Q167" i="281"/>
  <c r="P167" i="281"/>
  <c r="O167" i="281"/>
  <c r="N167" i="281"/>
  <c r="R166" i="281"/>
  <c r="Q166" i="281"/>
  <c r="P166" i="281"/>
  <c r="O166" i="281"/>
  <c r="N166" i="281"/>
  <c r="R165" i="281"/>
  <c r="Q165" i="281"/>
  <c r="P165" i="281"/>
  <c r="O165" i="281"/>
  <c r="N165" i="281"/>
  <c r="R164" i="281"/>
  <c r="Q164" i="281"/>
  <c r="P164" i="281"/>
  <c r="O164" i="281"/>
  <c r="N164" i="281"/>
  <c r="R163" i="281"/>
  <c r="Q163" i="281"/>
  <c r="P163" i="281"/>
  <c r="O163" i="281"/>
  <c r="N163" i="281"/>
  <c r="R162" i="281"/>
  <c r="Q162" i="281"/>
  <c r="P162" i="281"/>
  <c r="O162" i="281"/>
  <c r="N162" i="281"/>
  <c r="R161" i="281"/>
  <c r="N161" i="281"/>
  <c r="R160" i="281"/>
  <c r="Q160" i="281"/>
  <c r="P160" i="281"/>
  <c r="O160" i="281"/>
  <c r="N160" i="281"/>
  <c r="R159" i="281"/>
  <c r="Q159" i="281"/>
  <c r="P159" i="281"/>
  <c r="O159" i="281"/>
  <c r="N159" i="281"/>
  <c r="R157" i="281"/>
  <c r="Q157" i="281"/>
  <c r="P157" i="281"/>
  <c r="O157" i="281"/>
  <c r="N157" i="281"/>
  <c r="R155" i="281"/>
  <c r="Q155" i="281"/>
  <c r="P155" i="281"/>
  <c r="O155" i="281"/>
  <c r="N155" i="281"/>
  <c r="R154" i="281"/>
  <c r="Q154" i="281"/>
  <c r="P154" i="281"/>
  <c r="O154" i="281"/>
  <c r="N154" i="281"/>
  <c r="N108" i="281"/>
  <c r="R104" i="281"/>
  <c r="Q104" i="281"/>
  <c r="P104" i="281"/>
  <c r="O104" i="281"/>
  <c r="N104" i="281"/>
  <c r="R103" i="281"/>
  <c r="Q103" i="281"/>
  <c r="P103" i="281"/>
  <c r="O103" i="281"/>
  <c r="N103" i="281"/>
  <c r="R102" i="281"/>
  <c r="Q102" i="281"/>
  <c r="P102" i="281"/>
  <c r="O102" i="281"/>
  <c r="N102" i="281"/>
  <c r="R99" i="281"/>
  <c r="Q99" i="281"/>
  <c r="P99" i="281"/>
  <c r="O99" i="281"/>
  <c r="N99" i="281"/>
  <c r="R97" i="281"/>
  <c r="Q97" i="281"/>
  <c r="P97" i="281"/>
  <c r="O97" i="281"/>
  <c r="N97" i="281"/>
  <c r="R96" i="281"/>
  <c r="Q96" i="281"/>
  <c r="P96" i="281"/>
  <c r="O96" i="281"/>
  <c r="N96" i="281"/>
  <c r="R94" i="281"/>
  <c r="Q94" i="281"/>
  <c r="P94" i="281"/>
  <c r="O94" i="281"/>
  <c r="N94" i="281"/>
  <c r="R93" i="281"/>
  <c r="Q93" i="281"/>
  <c r="P93" i="281"/>
  <c r="O93" i="281"/>
  <c r="N93" i="281"/>
  <c r="R92" i="281"/>
  <c r="Q92" i="281"/>
  <c r="P92" i="281"/>
  <c r="O92" i="281"/>
  <c r="N92" i="281"/>
  <c r="R90" i="281"/>
  <c r="Q90" i="281"/>
  <c r="P90" i="281"/>
  <c r="O90" i="281"/>
  <c r="N90" i="281"/>
  <c r="R89" i="281"/>
  <c r="Q89" i="281"/>
  <c r="P89" i="281"/>
  <c r="O89" i="281"/>
  <c r="N89" i="281"/>
  <c r="R87" i="281"/>
  <c r="N87" i="281"/>
  <c r="R84" i="281"/>
  <c r="Q84" i="281"/>
  <c r="P84" i="281"/>
  <c r="O84" i="281"/>
  <c r="N84" i="281"/>
  <c r="R83" i="281"/>
  <c r="Q83" i="281"/>
  <c r="P83" i="281"/>
  <c r="O83" i="281"/>
  <c r="N83" i="281"/>
  <c r="R81" i="281"/>
  <c r="Q81" i="281"/>
  <c r="P81" i="281"/>
  <c r="O81" i="281"/>
  <c r="N81" i="281"/>
  <c r="R72" i="281"/>
  <c r="Q72" i="281"/>
  <c r="P72" i="281"/>
  <c r="O72" i="281"/>
  <c r="N72" i="281"/>
  <c r="R71" i="281"/>
  <c r="Q71" i="281"/>
  <c r="P71" i="281"/>
  <c r="O71" i="281"/>
  <c r="N71" i="281"/>
  <c r="R70" i="281"/>
  <c r="Q70" i="281"/>
  <c r="P70" i="281"/>
  <c r="O70" i="281"/>
  <c r="N70" i="281"/>
  <c r="R69" i="281"/>
  <c r="Q69" i="281"/>
  <c r="P69" i="281"/>
  <c r="O69" i="281"/>
  <c r="N69" i="281"/>
  <c r="R68" i="281"/>
  <c r="Q68" i="281"/>
  <c r="P68" i="281"/>
  <c r="O68" i="281"/>
  <c r="N68" i="281"/>
  <c r="R67" i="281"/>
  <c r="Q67" i="281"/>
  <c r="P67" i="281"/>
  <c r="O67" i="281"/>
  <c r="N67" i="281"/>
  <c r="R66" i="281"/>
  <c r="Q66" i="281"/>
  <c r="P66" i="281"/>
  <c r="O66" i="281"/>
  <c r="N66" i="281"/>
  <c r="R65" i="281"/>
  <c r="Q65" i="281"/>
  <c r="P65" i="281"/>
  <c r="O65" i="281"/>
  <c r="N65" i="281"/>
  <c r="R64" i="281"/>
  <c r="Q64" i="281"/>
  <c r="P64" i="281"/>
  <c r="O64" i="281"/>
  <c r="N64" i="281"/>
  <c r="R63" i="281"/>
  <c r="Q63" i="281"/>
  <c r="P63" i="281"/>
  <c r="O63" i="281"/>
  <c r="N63" i="281"/>
  <c r="R62" i="281"/>
  <c r="Q62" i="281"/>
  <c r="P62" i="281"/>
  <c r="O62" i="281"/>
  <c r="N62" i="281"/>
  <c r="R61" i="281"/>
  <c r="Q61" i="281"/>
  <c r="P61" i="281"/>
  <c r="O61" i="281"/>
  <c r="N61" i="281"/>
  <c r="R58" i="281"/>
  <c r="Q58" i="281"/>
  <c r="P58" i="281"/>
  <c r="O58" i="281"/>
  <c r="N58" i="281"/>
  <c r="R57" i="281"/>
  <c r="Q57" i="281"/>
  <c r="P57" i="281"/>
  <c r="O57" i="281"/>
  <c r="N57" i="281"/>
  <c r="R56" i="281"/>
  <c r="Q56" i="281"/>
  <c r="P56" i="281"/>
  <c r="O56" i="281"/>
  <c r="N56" i="281"/>
  <c r="N55" i="281"/>
  <c r="R54" i="281"/>
  <c r="Q54" i="281"/>
  <c r="P54" i="281"/>
  <c r="O54" i="281"/>
  <c r="N54" i="281"/>
  <c r="R53" i="281"/>
  <c r="Q53" i="281"/>
  <c r="P53" i="281"/>
  <c r="O53" i="281"/>
  <c r="N53" i="281"/>
  <c r="R51" i="281"/>
  <c r="R50" i="281" s="1"/>
  <c r="Q51" i="281"/>
  <c r="Q50" i="281" s="1"/>
  <c r="P51" i="281"/>
  <c r="P50" i="281" s="1"/>
  <c r="O51" i="281"/>
  <c r="O50" i="281" s="1"/>
  <c r="N51" i="281"/>
  <c r="N50" i="281" s="1"/>
  <c r="R650" i="281" l="1"/>
  <c r="N650" i="281"/>
  <c r="N852" i="281"/>
  <c r="R852" i="281"/>
  <c r="R839" i="281"/>
  <c r="N82" i="281"/>
  <c r="N417" i="281"/>
  <c r="O564" i="281"/>
  <c r="N85" i="281"/>
  <c r="O371" i="281"/>
  <c r="P374" i="281"/>
  <c r="R462" i="281"/>
  <c r="O646" i="281"/>
  <c r="O717" i="281"/>
  <c r="O839" i="281"/>
  <c r="Q839" i="281"/>
  <c r="N839" i="281"/>
  <c r="P839" i="281"/>
  <c r="R855" i="281"/>
  <c r="R82" i="281"/>
  <c r="O170" i="281"/>
  <c r="N462" i="281"/>
  <c r="Q564" i="281"/>
  <c r="O82" i="281"/>
  <c r="Q82" i="281"/>
  <c r="P82" i="281"/>
  <c r="N152" i="281"/>
  <c r="R152" i="281"/>
  <c r="Q170" i="281"/>
  <c r="N371" i="281"/>
  <c r="P371" i="281"/>
  <c r="R371" i="281"/>
  <c r="Q371" i="281"/>
  <c r="R417" i="281"/>
  <c r="O487" i="281"/>
  <c r="P517" i="281"/>
  <c r="N611" i="281"/>
  <c r="N646" i="281"/>
  <c r="P646" i="281"/>
  <c r="R646" i="281"/>
  <c r="Q646" i="281"/>
  <c r="O783" i="281"/>
  <c r="Q783" i="281"/>
  <c r="N783" i="281"/>
  <c r="P783" i="281"/>
  <c r="R783" i="281"/>
  <c r="O852" i="281"/>
  <c r="Q852" i="281"/>
  <c r="P852" i="281"/>
  <c r="N855" i="281"/>
  <c r="O255" i="281"/>
  <c r="Q255" i="281"/>
  <c r="N255" i="281"/>
  <c r="P255" i="281"/>
  <c r="R255" i="281"/>
  <c r="N297" i="281"/>
  <c r="N374" i="281"/>
  <c r="R374" i="281"/>
  <c r="P417" i="281"/>
  <c r="P462" i="281"/>
  <c r="N517" i="281"/>
  <c r="R517" i="281"/>
  <c r="N869" i="281"/>
  <c r="R869" i="281"/>
  <c r="N52" i="281"/>
  <c r="N170" i="281"/>
  <c r="P170" i="281"/>
  <c r="R170" i="281"/>
  <c r="N380" i="281"/>
  <c r="Q487" i="281"/>
  <c r="O517" i="281"/>
  <c r="Q517" i="281"/>
  <c r="N553" i="281"/>
  <c r="N357" i="281"/>
  <c r="O374" i="281"/>
  <c r="Q374" i="281"/>
  <c r="O417" i="281"/>
  <c r="Q417" i="281"/>
  <c r="O462" i="281"/>
  <c r="Q462" i="281"/>
  <c r="N564" i="281"/>
  <c r="P564" i="281"/>
  <c r="R564" i="281"/>
  <c r="N655" i="281"/>
  <c r="Q717" i="281"/>
  <c r="N717" i="281"/>
  <c r="P717" i="281"/>
  <c r="R717" i="281"/>
  <c r="R907" i="281"/>
  <c r="N487" i="281"/>
  <c r="P487" i="281"/>
  <c r="R487" i="281"/>
  <c r="N668" i="281" l="1"/>
  <c r="N516" i="281"/>
  <c r="P304" i="281" l="1"/>
  <c r="P651" i="281"/>
  <c r="P650" i="281" s="1"/>
  <c r="P561" i="281"/>
  <c r="P766" i="281"/>
  <c r="O855" i="281"/>
  <c r="Q855" i="281"/>
  <c r="O883" i="281"/>
  <c r="O869" i="281" s="1"/>
  <c r="Q883" i="281"/>
  <c r="Q869" i="281" s="1"/>
  <c r="O409" i="281"/>
  <c r="Q409" i="281"/>
  <c r="O87" i="281"/>
  <c r="Q87" i="281"/>
  <c r="O161" i="281"/>
  <c r="O152" i="281" s="1"/>
  <c r="Q161" i="281"/>
  <c r="Q152" i="281" s="1"/>
  <c r="O308" i="281"/>
  <c r="Q308" i="281"/>
  <c r="O304" i="281"/>
  <c r="Q304" i="281"/>
  <c r="O651" i="281"/>
  <c r="O650" i="281" s="1"/>
  <c r="Q651" i="281"/>
  <c r="Q650" i="281" s="1"/>
  <c r="O561" i="281"/>
  <c r="Q561" i="281"/>
  <c r="O766" i="281"/>
  <c r="Q766" i="281"/>
  <c r="P855" i="281"/>
  <c r="P883" i="281"/>
  <c r="P869" i="281" s="1"/>
  <c r="P409" i="281"/>
  <c r="P87" i="281"/>
  <c r="P161" i="281"/>
  <c r="P152" i="281" s="1"/>
  <c r="P308" i="281"/>
  <c r="R304" i="281" l="1"/>
  <c r="R358" i="281" l="1"/>
  <c r="R357" i="281" s="1"/>
  <c r="R108" i="281"/>
  <c r="R85" i="281" s="1"/>
  <c r="R614" i="281"/>
  <c r="R611" i="281" s="1"/>
  <c r="R832" i="281"/>
  <c r="R791" i="281"/>
  <c r="R664" i="281"/>
  <c r="R655" i="281" s="1"/>
  <c r="N849" i="281"/>
  <c r="N850" i="281"/>
  <c r="O849" i="281"/>
  <c r="P849" i="281"/>
  <c r="Q849" i="281"/>
  <c r="O850" i="281"/>
  <c r="P850" i="281"/>
  <c r="Q850" i="281"/>
  <c r="O108" i="281"/>
  <c r="O85" i="281" s="1"/>
  <c r="P108" i="281"/>
  <c r="P85" i="281" s="1"/>
  <c r="Q108" i="281"/>
  <c r="Q85" i="281" s="1"/>
  <c r="R668" i="281" l="1"/>
  <c r="R805" i="281"/>
  <c r="R850" i="281"/>
  <c r="R849" i="281" l="1"/>
  <c r="O791" i="281" l="1"/>
  <c r="P791" i="281"/>
  <c r="Q791" i="281"/>
  <c r="O614" i="281"/>
  <c r="O611" i="281" s="1"/>
  <c r="P614" i="281"/>
  <c r="P611" i="281" s="1"/>
  <c r="Q614" i="281"/>
  <c r="Q611" i="281" s="1"/>
  <c r="O358" i="281"/>
  <c r="P358" i="281"/>
  <c r="Q358" i="281"/>
  <c r="O664" i="281"/>
  <c r="O655" i="281" s="1"/>
  <c r="O668" i="281" s="1"/>
  <c r="P664" i="281"/>
  <c r="P655" i="281" s="1"/>
  <c r="P668" i="281" s="1"/>
  <c r="Q664" i="281"/>
  <c r="Q655" i="281" s="1"/>
  <c r="Q668" i="281" s="1"/>
  <c r="O832" i="281"/>
  <c r="P832" i="281"/>
  <c r="Q832" i="281"/>
  <c r="Q805" i="281" l="1"/>
  <c r="P805" i="281"/>
  <c r="O805" i="281"/>
  <c r="R382" i="281" l="1"/>
  <c r="R55" i="281"/>
  <c r="R52" i="281" s="1"/>
  <c r="R559" i="281"/>
  <c r="R553" i="281" s="1"/>
  <c r="R273" i="281"/>
  <c r="R380" i="281" l="1"/>
  <c r="R516" i="281" l="1"/>
  <c r="O845" i="281" l="1"/>
  <c r="Q845" i="281"/>
  <c r="O848" i="281"/>
  <c r="Q848" i="281"/>
  <c r="O851" i="281"/>
  <c r="Q851" i="281"/>
  <c r="O282" i="281"/>
  <c r="O276" i="281" s="1"/>
  <c r="Q282" i="281"/>
  <c r="Q276" i="281" s="1"/>
  <c r="P75" i="281"/>
  <c r="O590" i="281"/>
  <c r="O588" i="281" s="1"/>
  <c r="Q590" i="281"/>
  <c r="Q588" i="281" s="1"/>
  <c r="P382" i="281"/>
  <c r="O55" i="281"/>
  <c r="O52" i="281" s="1"/>
  <c r="Q55" i="281"/>
  <c r="Q52" i="281" s="1"/>
  <c r="P845" i="281"/>
  <c r="P848" i="281"/>
  <c r="P851" i="281"/>
  <c r="P282" i="281"/>
  <c r="P276" i="281" s="1"/>
  <c r="O75" i="281"/>
  <c r="Q75" i="281"/>
  <c r="P590" i="281"/>
  <c r="P588" i="281" s="1"/>
  <c r="O382" i="281"/>
  <c r="Q382" i="281"/>
  <c r="P55" i="281"/>
  <c r="P52" i="281" s="1"/>
  <c r="P559" i="281"/>
  <c r="P553" i="281" s="1"/>
  <c r="P273" i="281"/>
  <c r="O559" i="281"/>
  <c r="O553" i="281" s="1"/>
  <c r="Q559" i="281"/>
  <c r="Q553" i="281" s="1"/>
  <c r="O273" i="281"/>
  <c r="Q273" i="281"/>
  <c r="P609" i="281" l="1"/>
  <c r="Q609" i="281"/>
  <c r="O609" i="281"/>
  <c r="Q380" i="281"/>
  <c r="O380" i="281"/>
  <c r="P380" i="281"/>
  <c r="P516" i="281" l="1"/>
  <c r="O516" i="281"/>
  <c r="Q516" i="281"/>
  <c r="N746" i="281" l="1"/>
  <c r="N745" i="281" s="1"/>
  <c r="N845" i="281"/>
  <c r="N846" i="281"/>
  <c r="N847" i="281"/>
  <c r="N848" i="281"/>
  <c r="N851" i="281"/>
  <c r="N282" i="281"/>
  <c r="N276" i="281" s="1"/>
  <c r="N75" i="281"/>
  <c r="N590" i="281"/>
  <c r="N588" i="281" s="1"/>
  <c r="N844" i="281" l="1"/>
  <c r="R746" i="281"/>
  <c r="R745" i="281" s="1"/>
  <c r="R847" i="281"/>
  <c r="R848" i="281"/>
  <c r="N609" i="281"/>
  <c r="N891" i="281" l="1"/>
  <c r="R846" i="281"/>
  <c r="R845" i="281"/>
  <c r="R75" i="281"/>
  <c r="R282" i="281" l="1"/>
  <c r="R276" i="281" s="1"/>
  <c r="R590" i="281" l="1"/>
  <c r="R588" i="281" s="1"/>
  <c r="R851" i="281" l="1"/>
  <c r="R844" i="281" s="1"/>
  <c r="R609" i="281"/>
  <c r="R891" i="281" l="1"/>
  <c r="P746" i="281" l="1"/>
  <c r="P745" i="281" s="1"/>
  <c r="O846" i="281"/>
  <c r="Q846" i="281"/>
  <c r="O847" i="281"/>
  <c r="Q847" i="281"/>
  <c r="O746" i="281"/>
  <c r="O745" i="281" s="1"/>
  <c r="Q746" i="281"/>
  <c r="Q745" i="281" s="1"/>
  <c r="P846" i="281"/>
  <c r="P847" i="281"/>
  <c r="Q844" i="281" l="1"/>
  <c r="Q891" i="281" s="1"/>
  <c r="O844" i="281"/>
  <c r="O891" i="281" s="1"/>
  <c r="P844" i="281"/>
  <c r="P891" i="281" s="1"/>
  <c r="R290" i="281" l="1"/>
  <c r="R310" i="281"/>
  <c r="R297" i="281" s="1"/>
  <c r="N200" i="281"/>
  <c r="N179" i="281" s="1"/>
  <c r="N201" i="281" s="1"/>
  <c r="N74" i="281"/>
  <c r="N59" i="281" s="1"/>
  <c r="N370" i="281"/>
  <c r="N367" i="281" s="1"/>
  <c r="N906" i="281"/>
  <c r="N905" i="281" s="1"/>
  <c r="N288" i="281"/>
  <c r="N287" i="281" s="1"/>
  <c r="N270" i="281"/>
  <c r="N268" i="281" s="1"/>
  <c r="R370" i="281" l="1"/>
  <c r="R367" i="281" s="1"/>
  <c r="R288" i="281"/>
  <c r="R287" i="281" s="1"/>
  <c r="N320" i="281"/>
  <c r="N907" i="281"/>
  <c r="N379" i="281"/>
  <c r="N109" i="281"/>
  <c r="N908" i="281" l="1"/>
  <c r="R379" i="281"/>
  <c r="R200" i="281" l="1"/>
  <c r="R270" i="281" l="1"/>
  <c r="R268" i="281" s="1"/>
  <c r="R74" i="281" l="1"/>
  <c r="R59" i="281" s="1"/>
  <c r="R320" i="281"/>
  <c r="R179" i="281" l="1"/>
  <c r="R201" i="281" s="1"/>
  <c r="R109" i="281"/>
  <c r="R908" i="281" l="1"/>
  <c r="P200" i="281" l="1"/>
  <c r="P179" i="281" s="1"/>
  <c r="P201" i="281" s="1"/>
  <c r="O74" i="281"/>
  <c r="O59" i="281" s="1"/>
  <c r="Q74" i="281"/>
  <c r="Q59" i="281" s="1"/>
  <c r="P370" i="281"/>
  <c r="P367" i="281" s="1"/>
  <c r="P906" i="281"/>
  <c r="P905" i="281" s="1"/>
  <c r="P907" i="281" s="1"/>
  <c r="O288" i="281"/>
  <c r="O287" i="281" s="1"/>
  <c r="Q288" i="281"/>
  <c r="Q287" i="281" s="1"/>
  <c r="P270" i="281"/>
  <c r="P268" i="281" s="1"/>
  <c r="O361" i="281"/>
  <c r="Q361" i="281"/>
  <c r="O310" i="281"/>
  <c r="O297" i="281" s="1"/>
  <c r="Q310" i="281"/>
  <c r="Q297" i="281" s="1"/>
  <c r="P290" i="281"/>
  <c r="O200" i="281"/>
  <c r="O179" i="281" s="1"/>
  <c r="O201" i="281" s="1"/>
  <c r="Q200" i="281"/>
  <c r="Q179" i="281" s="1"/>
  <c r="Q201" i="281" s="1"/>
  <c r="P74" i="281"/>
  <c r="P59" i="281" s="1"/>
  <c r="O370" i="281"/>
  <c r="O367" i="281" s="1"/>
  <c r="Q370" i="281"/>
  <c r="Q367" i="281" s="1"/>
  <c r="O906" i="281"/>
  <c r="O905" i="281" s="1"/>
  <c r="O907" i="281" s="1"/>
  <c r="Q906" i="281"/>
  <c r="Q905" i="281" s="1"/>
  <c r="Q907" i="281" s="1"/>
  <c r="P288" i="281"/>
  <c r="P287" i="281" s="1"/>
  <c r="O270" i="281"/>
  <c r="O268" i="281" s="1"/>
  <c r="Q270" i="281"/>
  <c r="Q268" i="281" s="1"/>
  <c r="P361" i="281"/>
  <c r="P310" i="281"/>
  <c r="P297" i="281" s="1"/>
  <c r="O290" i="281"/>
  <c r="Q290" i="281"/>
  <c r="P357" i="281" l="1"/>
  <c r="P379" i="281" s="1"/>
  <c r="P320" i="281"/>
  <c r="P109" i="281"/>
  <c r="Q320" i="281"/>
  <c r="O320" i="281"/>
  <c r="Q357" i="281"/>
  <c r="Q379" i="281" s="1"/>
  <c r="O357" i="281"/>
  <c r="O379" i="281" s="1"/>
  <c r="Q109" i="281"/>
  <c r="O109" i="281"/>
  <c r="O908" i="281" l="1"/>
  <c r="Q908" i="281"/>
  <c r="P908" i="281"/>
</calcChain>
</file>

<file path=xl/sharedStrings.xml><?xml version="1.0" encoding="utf-8"?>
<sst xmlns="http://schemas.openxmlformats.org/spreadsheetml/2006/main" count="64" uniqueCount="46">
  <si>
    <t>Строительные организации</t>
  </si>
  <si>
    <t>Прочие комсоб</t>
  </si>
  <si>
    <t>Минторг коммун.</t>
  </si>
  <si>
    <t>ЖКХ</t>
  </si>
  <si>
    <t>% опл.</t>
  </si>
  <si>
    <t>Недоплата</t>
  </si>
  <si>
    <t>дог</t>
  </si>
  <si>
    <t>Сведения по оплате за электрическую энергию предприятиями г. Минска</t>
  </si>
  <si>
    <t>ВСЕГО</t>
  </si>
  <si>
    <t>Фрунзенский район</t>
  </si>
  <si>
    <t>Бюджет</t>
  </si>
  <si>
    <t>Прочие</t>
  </si>
  <si>
    <t>Заводской район</t>
  </si>
  <si>
    <t>Московский</t>
  </si>
  <si>
    <t>Октябрьский</t>
  </si>
  <si>
    <t>Мингорисполком</t>
  </si>
  <si>
    <t>Строительные орг</t>
  </si>
  <si>
    <t>Итого по району</t>
  </si>
  <si>
    <t>Район не определен</t>
  </si>
  <si>
    <t>Советский</t>
  </si>
  <si>
    <t>Центральный</t>
  </si>
  <si>
    <t>Ленинский</t>
  </si>
  <si>
    <t>Промышленные ком. соб.</t>
  </si>
  <si>
    <t>за год с текущим месяцем</t>
  </si>
  <si>
    <t>в т.ч. текущий месяц</t>
  </si>
  <si>
    <t>Долг на начало года</t>
  </si>
  <si>
    <t>Долг на начало месяца</t>
  </si>
  <si>
    <t>Оплата</t>
  </si>
  <si>
    <t>Кредит</t>
  </si>
  <si>
    <t>УП Мингорисполкома"Мингорсвет" РБ</t>
  </si>
  <si>
    <t>ОАО "БЕЛРЫБА"  РБ</t>
  </si>
  <si>
    <t>долги до прошлого года</t>
  </si>
  <si>
    <t>долги за прошлый год</t>
  </si>
  <si>
    <t>ИДЗ + ИД</t>
  </si>
  <si>
    <t>Выставлено</t>
  </si>
  <si>
    <t>Долг на конец месяца</t>
  </si>
  <si>
    <t>Оплата текущего потребления</t>
  </si>
  <si>
    <t>ОАО"Минский домостроительный комбинат"</t>
  </si>
  <si>
    <t>Предприятие организация</t>
  </si>
  <si>
    <t>Коммунальное унитарное предприятие "Завод эффективных промышленных конструкций"</t>
  </si>
  <si>
    <t>КУП "Минская овощная фабрика"</t>
  </si>
  <si>
    <t>УЗ "10-я городская стоматологическая поликлиника"</t>
  </si>
  <si>
    <t>УП"Дирекция по строительству Минского метрополитена"</t>
  </si>
  <si>
    <t>ГУ "Центр по обеспечению деятельности бюджетных организаций администрации Московского района г.Минска"</t>
  </si>
  <si>
    <t>Учреждение "Минский городской центр олимпийского резерва по лыжному спорту и легкой атлетике"</t>
  </si>
  <si>
    <t>УП "Авторух"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</si>
</sst>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[$-F800]dddd\,\ mmmm\ dd\,\ yyyy"/>
    <numFmt numFmtId="166" formatCode="#,##0.000"/>
    <numFmt numFmtId="167" formatCode="#,##0.0000"/>
  </numFmts>
  <fonts count="6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Arial Cyr"/>
      <charset val="204"/>
    </font>
    <font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Arial Cyr"/>
      <charset val="204"/>
    </font>
    <font>
      <sz val="11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4" fillId="12" borderId="4" applyNumberFormat="0" applyAlignment="0" applyProtection="0"/>
    <xf numFmtId="0" fontId="45" fillId="13" borderId="5" applyNumberFormat="0" applyAlignment="0" applyProtection="0"/>
    <xf numFmtId="0" fontId="46" fillId="13" borderId="4" applyNumberFormat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9" fillId="0" borderId="8" applyNumberFormat="0" applyFill="0" applyAlignment="0" applyProtection="0"/>
    <xf numFmtId="0" fontId="49" fillId="0" borderId="0" applyNumberFormat="0" applyFill="0" applyBorder="0" applyAlignment="0" applyProtection="0"/>
    <xf numFmtId="0" fontId="50" fillId="0" borderId="9" applyNumberFormat="0" applyFill="0" applyAlignment="0" applyProtection="0"/>
    <xf numFmtId="0" fontId="51" fillId="14" borderId="10" applyNumberFormat="0" applyAlignment="0" applyProtection="0"/>
    <xf numFmtId="0" fontId="52" fillId="0" borderId="0" applyNumberFormat="0" applyFill="0" applyBorder="0" applyAlignment="0" applyProtection="0"/>
    <xf numFmtId="0" fontId="53" fillId="15" borderId="0" applyNumberFormat="0" applyBorder="0" applyAlignment="0" applyProtection="0"/>
    <xf numFmtId="0" fontId="42" fillId="0" borderId="0"/>
    <xf numFmtId="0" fontId="36" fillId="0" borderId="0"/>
    <xf numFmtId="0" fontId="37" fillId="0" borderId="0"/>
    <xf numFmtId="0" fontId="54" fillId="16" borderId="0" applyNumberFormat="0" applyBorder="0" applyAlignment="0" applyProtection="0"/>
    <xf numFmtId="0" fontId="55" fillId="0" borderId="0" applyNumberFormat="0" applyFill="0" applyBorder="0" applyAlignment="0" applyProtection="0"/>
    <xf numFmtId="0" fontId="42" fillId="17" borderId="11" applyNumberFormat="0" applyFont="0" applyAlignment="0" applyProtection="0"/>
    <xf numFmtId="0" fontId="56" fillId="0" borderId="12" applyNumberFormat="0" applyFill="0" applyAlignment="0" applyProtection="0"/>
    <xf numFmtId="0" fontId="57" fillId="0" borderId="0" applyNumberFormat="0" applyFill="0" applyBorder="0" applyAlignment="0" applyProtection="0"/>
    <xf numFmtId="0" fontId="58" fillId="18" borderId="0" applyNumberFormat="0" applyBorder="0" applyAlignment="0" applyProtection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38">
    <xf numFmtId="0" fontId="0" fillId="0" borderId="0" xfId="0"/>
    <xf numFmtId="0" fontId="34" fillId="0" borderId="1" xfId="0" applyFont="1" applyFill="1" applyBorder="1"/>
    <xf numFmtId="3" fontId="34" fillId="0" borderId="1" xfId="0" applyNumberFormat="1" applyFont="1" applyFill="1" applyBorder="1"/>
    <xf numFmtId="0" fontId="33" fillId="0" borderId="1" xfId="0" applyFont="1" applyFill="1" applyBorder="1"/>
    <xf numFmtId="0" fontId="33" fillId="2" borderId="1" xfId="0" applyFont="1" applyFill="1" applyBorder="1"/>
    <xf numFmtId="0" fontId="34" fillId="0" borderId="0" xfId="0" applyFont="1" applyFill="1"/>
    <xf numFmtId="164" fontId="34" fillId="0" borderId="0" xfId="0" applyNumberFormat="1" applyFont="1" applyFill="1"/>
    <xf numFmtId="0" fontId="34" fillId="0" borderId="0" xfId="0" applyFont="1"/>
    <xf numFmtId="0" fontId="34" fillId="0" borderId="0" xfId="0" applyFont="1" applyAlignment="1">
      <alignment horizontal="center"/>
    </xf>
    <xf numFmtId="3" fontId="33" fillId="0" borderId="1" xfId="0" applyNumberFormat="1" applyFont="1" applyFill="1" applyBorder="1"/>
    <xf numFmtId="0" fontId="0" fillId="2" borderId="1" xfId="0" applyFill="1" applyBorder="1" applyAlignment="1">
      <alignment horizontal="center"/>
    </xf>
    <xf numFmtId="0" fontId="34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3" fontId="35" fillId="0" borderId="1" xfId="0" applyNumberFormat="1" applyFont="1" applyBorder="1" applyAlignment="1">
      <alignment horizontal="right"/>
    </xf>
    <xf numFmtId="0" fontId="33" fillId="0" borderId="0" xfId="0" applyFont="1" applyFill="1"/>
    <xf numFmtId="0" fontId="35" fillId="0" borderId="1" xfId="0" applyFont="1" applyBorder="1" applyAlignment="1">
      <alignment horizontal="center"/>
    </xf>
    <xf numFmtId="0" fontId="33" fillId="0" borderId="0" xfId="0" applyFont="1" applyAlignment="1">
      <alignment horizontal="center"/>
    </xf>
    <xf numFmtId="0" fontId="34" fillId="3" borderId="1" xfId="0" applyFont="1" applyFill="1" applyBorder="1"/>
    <xf numFmtId="3" fontId="34" fillId="3" borderId="1" xfId="0" applyNumberFormat="1" applyFont="1" applyFill="1" applyBorder="1"/>
    <xf numFmtId="0" fontId="34" fillId="3" borderId="0" xfId="0" applyFont="1" applyFill="1"/>
    <xf numFmtId="0" fontId="34" fillId="0" borderId="0" xfId="0" applyFont="1" applyFill="1" applyAlignment="1">
      <alignment horizontal="center"/>
    </xf>
    <xf numFmtId="0" fontId="34" fillId="4" borderId="0" xfId="0" applyFont="1" applyFill="1"/>
    <xf numFmtId="0" fontId="34" fillId="0" borderId="1" xfId="0" applyFont="1" applyFill="1" applyBorder="1" applyAlignment="1">
      <alignment horizontal="center"/>
    </xf>
    <xf numFmtId="0" fontId="34" fillId="3" borderId="1" xfId="0" applyFont="1" applyFill="1" applyBorder="1" applyAlignment="1">
      <alignment horizontal="center"/>
    </xf>
    <xf numFmtId="0" fontId="34" fillId="5" borderId="0" xfId="0" applyFont="1" applyFill="1"/>
    <xf numFmtId="0" fontId="33" fillId="0" borderId="0" xfId="0" applyFont="1" applyFill="1" applyAlignment="1">
      <alignment horizontal="center"/>
    </xf>
    <xf numFmtId="0" fontId="34" fillId="0" borderId="2" xfId="0" applyFont="1" applyFill="1" applyBorder="1" applyAlignment="1">
      <alignment horizontal="center"/>
    </xf>
    <xf numFmtId="3" fontId="33" fillId="0" borderId="2" xfId="0" applyNumberFormat="1" applyFont="1" applyFill="1" applyBorder="1"/>
    <xf numFmtId="0" fontId="34" fillId="0" borderId="0" xfId="0" applyFont="1" applyFill="1" applyBorder="1" applyAlignment="1">
      <alignment horizontal="center"/>
    </xf>
    <xf numFmtId="0" fontId="34" fillId="0" borderId="3" xfId="0" applyFont="1" applyFill="1" applyBorder="1" applyAlignment="1">
      <alignment horizontal="center"/>
    </xf>
    <xf numFmtId="0" fontId="34" fillId="0" borderId="0" xfId="0" applyFont="1" applyBorder="1"/>
    <xf numFmtId="0" fontId="33" fillId="0" borderId="1" xfId="0" applyFont="1" applyBorder="1"/>
    <xf numFmtId="0" fontId="59" fillId="0" borderId="0" xfId="0" applyFont="1" applyFill="1"/>
    <xf numFmtId="0" fontId="59" fillId="0" borderId="0" xfId="0" applyFont="1" applyFill="1" applyBorder="1"/>
    <xf numFmtId="0" fontId="60" fillId="0" borderId="1" xfId="0" applyFont="1" applyFill="1" applyBorder="1" applyAlignment="1">
      <alignment horizontal="center"/>
    </xf>
    <xf numFmtId="0" fontId="60" fillId="0" borderId="1" xfId="0" applyFont="1" applyFill="1" applyBorder="1"/>
    <xf numFmtId="0" fontId="34" fillId="19" borderId="0" xfId="0" applyFont="1" applyFill="1"/>
    <xf numFmtId="4" fontId="34" fillId="0" borderId="0" xfId="0" applyNumberFormat="1" applyFont="1" applyFill="1"/>
    <xf numFmtId="0" fontId="34" fillId="20" borderId="1" xfId="0" applyFont="1" applyFill="1" applyBorder="1"/>
    <xf numFmtId="3" fontId="34" fillId="20" borderId="1" xfId="0" applyNumberFormat="1" applyFont="1" applyFill="1" applyBorder="1"/>
    <xf numFmtId="0" fontId="34" fillId="20" borderId="0" xfId="0" applyFont="1" applyFill="1"/>
    <xf numFmtId="3" fontId="60" fillId="0" borderId="1" xfId="0" applyNumberFormat="1" applyFont="1" applyFill="1" applyBorder="1"/>
    <xf numFmtId="0" fontId="60" fillId="0" borderId="0" xfId="0" applyFont="1" applyFill="1"/>
    <xf numFmtId="0" fontId="34" fillId="21" borderId="0" xfId="0" applyFont="1" applyFill="1"/>
    <xf numFmtId="0" fontId="59" fillId="19" borderId="0" xfId="0" applyFont="1" applyFill="1"/>
    <xf numFmtId="4" fontId="33" fillId="0" borderId="1" xfId="0" applyNumberFormat="1" applyFont="1" applyFill="1" applyBorder="1"/>
    <xf numFmtId="3" fontId="34" fillId="0" borderId="2" xfId="0" applyNumberFormat="1" applyFont="1" applyFill="1" applyBorder="1"/>
    <xf numFmtId="0" fontId="34" fillId="23" borderId="1" xfId="0" applyFont="1" applyFill="1" applyBorder="1"/>
    <xf numFmtId="0" fontId="34" fillId="23" borderId="1" xfId="0" applyFont="1" applyFill="1" applyBorder="1" applyAlignment="1">
      <alignment horizontal="center"/>
    </xf>
    <xf numFmtId="3" fontId="34" fillId="23" borderId="1" xfId="0" applyNumberFormat="1" applyFont="1" applyFill="1" applyBorder="1"/>
    <xf numFmtId="0" fontId="60" fillId="2" borderId="1" xfId="0" applyNumberFormat="1" applyFont="1" applyFill="1" applyBorder="1" applyAlignment="1">
      <alignment horizontal="center" vertical="center" wrapText="1"/>
    </xf>
    <xf numFmtId="3" fontId="61" fillId="0" borderId="1" xfId="0" applyNumberFormat="1" applyFont="1" applyBorder="1" applyAlignment="1">
      <alignment horizontal="right"/>
    </xf>
    <xf numFmtId="3" fontId="62" fillId="0" borderId="1" xfId="0" applyNumberFormat="1" applyFont="1" applyFill="1" applyBorder="1"/>
    <xf numFmtId="3" fontId="60" fillId="2" borderId="1" xfId="0" applyNumberFormat="1" applyFont="1" applyFill="1" applyBorder="1"/>
    <xf numFmtId="3" fontId="60" fillId="3" borderId="1" xfId="0" applyNumberFormat="1" applyFont="1" applyFill="1" applyBorder="1"/>
    <xf numFmtId="3" fontId="60" fillId="23" borderId="1" xfId="0" applyNumberFormat="1" applyFont="1" applyFill="1" applyBorder="1"/>
    <xf numFmtId="3" fontId="60" fillId="20" borderId="1" xfId="0" applyNumberFormat="1" applyFont="1" applyFill="1" applyBorder="1"/>
    <xf numFmtId="0" fontId="34" fillId="24" borderId="1" xfId="0" applyFont="1" applyFill="1" applyBorder="1" applyAlignment="1">
      <alignment horizontal="center"/>
    </xf>
    <xf numFmtId="0" fontId="33" fillId="24" borderId="1" xfId="0" applyFont="1" applyFill="1" applyBorder="1"/>
    <xf numFmtId="3" fontId="33" fillId="24" borderId="1" xfId="0" applyNumberFormat="1" applyFont="1" applyFill="1" applyBorder="1"/>
    <xf numFmtId="3" fontId="62" fillId="24" borderId="1" xfId="0" applyNumberFormat="1" applyFont="1" applyFill="1" applyBorder="1"/>
    <xf numFmtId="3" fontId="34" fillId="24" borderId="1" xfId="0" applyNumberFormat="1" applyFont="1" applyFill="1" applyBorder="1"/>
    <xf numFmtId="3" fontId="60" fillId="24" borderId="1" xfId="0" applyNumberFormat="1" applyFont="1" applyFill="1" applyBorder="1"/>
    <xf numFmtId="0" fontId="38" fillId="0" borderId="1" xfId="0" applyFont="1" applyFill="1" applyBorder="1" applyAlignment="1">
      <alignment horizontal="center"/>
    </xf>
    <xf numFmtId="0" fontId="38" fillId="0" borderId="3" xfId="0" applyFont="1" applyFill="1" applyBorder="1" applyAlignment="1">
      <alignment horizontal="center"/>
    </xf>
    <xf numFmtId="0" fontId="63" fillId="0" borderId="3" xfId="0" applyFont="1" applyFill="1" applyBorder="1" applyAlignment="1">
      <alignment horizontal="center"/>
    </xf>
    <xf numFmtId="3" fontId="38" fillId="0" borderId="1" xfId="0" applyNumberFormat="1" applyFont="1" applyFill="1" applyBorder="1"/>
    <xf numFmtId="0" fontId="39" fillId="0" borderId="1" xfId="0" applyFont="1" applyFill="1" applyBorder="1"/>
    <xf numFmtId="0" fontId="39" fillId="0" borderId="3" xfId="0" applyFont="1" applyFill="1" applyBorder="1"/>
    <xf numFmtId="0" fontId="64" fillId="0" borderId="3" xfId="0" applyFont="1" applyFill="1" applyBorder="1"/>
    <xf numFmtId="0" fontId="39" fillId="0" borderId="1" xfId="0" applyFont="1" applyFill="1" applyBorder="1" applyAlignment="1">
      <alignment horizontal="center"/>
    </xf>
    <xf numFmtId="0" fontId="39" fillId="20" borderId="1" xfId="0" applyFont="1" applyFill="1" applyBorder="1" applyAlignment="1">
      <alignment horizontal="center"/>
    </xf>
    <xf numFmtId="0" fontId="39" fillId="20" borderId="1" xfId="0" applyFont="1" applyFill="1" applyBorder="1"/>
    <xf numFmtId="0" fontId="64" fillId="0" borderId="1" xfId="0" applyFont="1" applyFill="1" applyBorder="1" applyAlignment="1">
      <alignment horizontal="center"/>
    </xf>
    <xf numFmtId="0" fontId="64" fillId="0" borderId="1" xfId="0" applyFont="1" applyFill="1" applyBorder="1"/>
    <xf numFmtId="3" fontId="39" fillId="0" borderId="1" xfId="0" applyNumberFormat="1" applyFont="1" applyFill="1" applyBorder="1"/>
    <xf numFmtId="0" fontId="40" fillId="24" borderId="1" xfId="0" applyFont="1" applyFill="1" applyBorder="1"/>
    <xf numFmtId="0" fontId="39" fillId="24" borderId="1" xfId="0" applyFont="1" applyFill="1" applyBorder="1" applyAlignment="1">
      <alignment horizontal="center"/>
    </xf>
    <xf numFmtId="0" fontId="41" fillId="0" borderId="1" xfId="0" applyFont="1" applyFill="1" applyBorder="1" applyAlignment="1">
      <alignment horizontal="center"/>
    </xf>
    <xf numFmtId="0" fontId="39" fillId="23" borderId="1" xfId="0" applyFont="1" applyFill="1" applyBorder="1"/>
    <xf numFmtId="3" fontId="40" fillId="24" borderId="1" xfId="0" applyNumberFormat="1" applyFont="1" applyFill="1" applyBorder="1"/>
    <xf numFmtId="3" fontId="65" fillId="24" borderId="1" xfId="0" applyNumberFormat="1" applyFont="1" applyFill="1" applyBorder="1"/>
    <xf numFmtId="0" fontId="40" fillId="24" borderId="1" xfId="0" applyFont="1" applyFill="1" applyBorder="1" applyAlignment="1">
      <alignment horizontal="center"/>
    </xf>
    <xf numFmtId="0" fontId="39" fillId="23" borderId="1" xfId="0" applyFont="1" applyFill="1" applyBorder="1" applyAlignment="1">
      <alignment horizontal="center"/>
    </xf>
    <xf numFmtId="3" fontId="34" fillId="24" borderId="2" xfId="0" applyNumberFormat="1" applyFont="1" applyFill="1" applyBorder="1"/>
    <xf numFmtId="166" fontId="34" fillId="0" borderId="0" xfId="0" applyNumberFormat="1" applyFont="1" applyFill="1"/>
    <xf numFmtId="0" fontId="41" fillId="24" borderId="1" xfId="0" applyFont="1" applyFill="1" applyBorder="1" applyAlignment="1">
      <alignment horizontal="center"/>
    </xf>
    <xf numFmtId="0" fontId="33" fillId="24" borderId="1" xfId="0" applyFont="1" applyFill="1" applyBorder="1" applyAlignment="1">
      <alignment horizontal="center"/>
    </xf>
    <xf numFmtId="0" fontId="38" fillId="24" borderId="1" xfId="0" applyFont="1" applyFill="1" applyBorder="1" applyAlignment="1">
      <alignment horizontal="center"/>
    </xf>
    <xf numFmtId="0" fontId="34" fillId="27" borderId="0" xfId="0" applyFont="1" applyFill="1"/>
    <xf numFmtId="4" fontId="34" fillId="0" borderId="1" xfId="0" applyNumberFormat="1" applyFont="1" applyFill="1" applyBorder="1"/>
    <xf numFmtId="0" fontId="34" fillId="22" borderId="0" xfId="0" applyFont="1" applyFill="1"/>
    <xf numFmtId="0" fontId="34" fillId="26" borderId="0" xfId="0" applyFont="1" applyFill="1"/>
    <xf numFmtId="3" fontId="60" fillId="0" borderId="2" xfId="0" applyNumberFormat="1" applyFont="1" applyFill="1" applyBorder="1"/>
    <xf numFmtId="0" fontId="34" fillId="25" borderId="0" xfId="0" applyFont="1" applyFill="1"/>
    <xf numFmtId="4" fontId="60" fillId="0" borderId="1" xfId="0" applyNumberFormat="1" applyFont="1" applyFill="1" applyBorder="1"/>
    <xf numFmtId="0" fontId="34" fillId="28" borderId="0" xfId="0" applyFont="1" applyFill="1"/>
    <xf numFmtId="0" fontId="34" fillId="29" borderId="0" xfId="0" applyFont="1" applyFill="1"/>
    <xf numFmtId="4" fontId="62" fillId="0" borderId="1" xfId="0" applyNumberFormat="1" applyFont="1" applyFill="1" applyBorder="1"/>
    <xf numFmtId="0" fontId="34" fillId="0" borderId="1" xfId="0" applyFont="1" applyFill="1" applyBorder="1" applyAlignment="1"/>
    <xf numFmtId="166" fontId="34" fillId="0" borderId="1" xfId="0" applyNumberFormat="1" applyFont="1" applyFill="1" applyBorder="1"/>
    <xf numFmtId="1" fontId="64" fillId="0" borderId="1" xfId="31" applyNumberFormat="1" applyFont="1" applyBorder="1"/>
    <xf numFmtId="1" fontId="60" fillId="0" borderId="1" xfId="31" applyNumberFormat="1" applyFont="1" applyBorder="1"/>
    <xf numFmtId="1" fontId="65" fillId="24" borderId="1" xfId="31" applyNumberFormat="1" applyFont="1" applyFill="1" applyBorder="1"/>
    <xf numFmtId="167" fontId="34" fillId="24" borderId="1" xfId="0" applyNumberFormat="1" applyFont="1" applyFill="1" applyBorder="1"/>
    <xf numFmtId="0" fontId="41" fillId="0" borderId="1" xfId="0" applyFont="1" applyFill="1" applyBorder="1"/>
    <xf numFmtId="0" fontId="41" fillId="0" borderId="1" xfId="0" applyFont="1" applyFill="1" applyBorder="1" applyAlignment="1"/>
    <xf numFmtId="3" fontId="34" fillId="29" borderId="1" xfId="0" applyNumberFormat="1" applyFont="1" applyFill="1" applyBorder="1"/>
    <xf numFmtId="4" fontId="34" fillId="3" borderId="1" xfId="0" applyNumberFormat="1" applyFont="1" applyFill="1" applyBorder="1"/>
    <xf numFmtId="4" fontId="33" fillId="24" borderId="1" xfId="0" applyNumberFormat="1" applyFont="1" applyFill="1" applyBorder="1"/>
    <xf numFmtId="4" fontId="34" fillId="24" borderId="1" xfId="0" applyNumberFormat="1" applyFont="1" applyFill="1" applyBorder="1"/>
    <xf numFmtId="4" fontId="34" fillId="23" borderId="1" xfId="0" applyNumberFormat="1" applyFont="1" applyFill="1" applyBorder="1"/>
    <xf numFmtId="4" fontId="34" fillId="20" borderId="1" xfId="0" applyNumberFormat="1" applyFont="1" applyFill="1" applyBorder="1"/>
    <xf numFmtId="4" fontId="34" fillId="29" borderId="1" xfId="0" applyNumberFormat="1" applyFont="1" applyFill="1" applyBorder="1"/>
    <xf numFmtId="4" fontId="33" fillId="0" borderId="2" xfId="0" applyNumberFormat="1" applyFont="1" applyFill="1" applyBorder="1"/>
    <xf numFmtId="4" fontId="40" fillId="24" borderId="1" xfId="0" applyNumberFormat="1" applyFont="1" applyFill="1" applyBorder="1"/>
    <xf numFmtId="4" fontId="34" fillId="0" borderId="2" xfId="0" applyNumberFormat="1" applyFont="1" applyFill="1" applyBorder="1"/>
    <xf numFmtId="0" fontId="39" fillId="30" borderId="1" xfId="0" applyFont="1" applyFill="1" applyBorder="1"/>
    <xf numFmtId="3" fontId="34" fillId="3" borderId="1" xfId="0" applyNumberFormat="1" applyFont="1" applyFill="1" applyBorder="1" applyAlignment="1">
      <alignment wrapText="1"/>
    </xf>
    <xf numFmtId="0" fontId="34" fillId="20" borderId="1" xfId="0" applyFont="1" applyFill="1" applyBorder="1" applyAlignment="1">
      <alignment horizontal="center"/>
    </xf>
    <xf numFmtId="0" fontId="34" fillId="0" borderId="1" xfId="0" applyNumberFormat="1" applyFont="1" applyFill="1" applyBorder="1" applyAlignment="1">
      <alignment horizontal="center" vertical="center" wrapText="1"/>
    </xf>
    <xf numFmtId="2" fontId="6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 vertical="center" wrapText="1"/>
    </xf>
    <xf numFmtId="0" fontId="34" fillId="0" borderId="0" xfId="0" applyFont="1" applyFill="1" applyAlignment="1">
      <alignment horizontal="center" wrapText="1"/>
    </xf>
    <xf numFmtId="0" fontId="34" fillId="0" borderId="0" xfId="0" applyFont="1" applyFill="1" applyAlignment="1"/>
    <xf numFmtId="165" fontId="33" fillId="0" borderId="0" xfId="0" applyNumberFormat="1" applyFont="1" applyFill="1" applyAlignment="1">
      <alignment horizontal="center"/>
    </xf>
    <xf numFmtId="165" fontId="34" fillId="0" borderId="0" xfId="0" applyNumberFormat="1" applyFont="1" applyFill="1" applyAlignment="1"/>
    <xf numFmtId="0" fontId="34" fillId="0" borderId="3" xfId="0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60" fillId="0" borderId="1" xfId="0" applyNumberFormat="1" applyFont="1" applyFill="1" applyBorder="1" applyAlignment="1">
      <alignment horizontal="center" vertical="center" wrapText="1"/>
    </xf>
    <xf numFmtId="0" fontId="67" fillId="0" borderId="1" xfId="0" applyNumberFormat="1" applyFont="1" applyBorder="1" applyAlignment="1">
      <alignment horizontal="center" vertical="center" wrapText="1"/>
    </xf>
    <xf numFmtId="0" fontId="34" fillId="0" borderId="0" xfId="0" applyFont="1" applyFill="1" applyBorder="1"/>
    <xf numFmtId="1" fontId="68" fillId="0" borderId="0" xfId="31" applyNumberFormat="1" applyFont="1" applyFill="1"/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</cellXfs>
  <cellStyles count="59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 2" xfId="18"/>
    <cellStyle name="Обычный 2 2" xfId="27"/>
    <cellStyle name="Обычный 2 3" xfId="28"/>
    <cellStyle name="Обычный 2 4" xfId="29"/>
    <cellStyle name="Обычный 2 5" xfId="30"/>
    <cellStyle name="Обычный 2 6" xfId="31"/>
    <cellStyle name="Обычный 2 6 10" xfId="41"/>
    <cellStyle name="Обычный 2 6 11" xfId="42"/>
    <cellStyle name="Обычный 2 6 12" xfId="43"/>
    <cellStyle name="Обычный 2 6 13" xfId="44"/>
    <cellStyle name="Обычный 2 6 14" xfId="45"/>
    <cellStyle name="Обычный 2 6 15" xfId="46"/>
    <cellStyle name="Обычный 2 6 16" xfId="47"/>
    <cellStyle name="Обычный 2 6 17" xfId="48"/>
    <cellStyle name="Обычный 2 6 18" xfId="49"/>
    <cellStyle name="Обычный 2 6 19" xfId="50"/>
    <cellStyle name="Обычный 2 6 2" xfId="33"/>
    <cellStyle name="Обычный 2 6 20" xfId="51"/>
    <cellStyle name="Обычный 2 6 21" xfId="52"/>
    <cellStyle name="Обычный 2 6 22" xfId="53"/>
    <cellStyle name="Обычный 2 6 23" xfId="54"/>
    <cellStyle name="Обычный 2 6 24" xfId="55"/>
    <cellStyle name="Обычный 2 6 25" xfId="56"/>
    <cellStyle name="Обычный 2 6 26" xfId="57"/>
    <cellStyle name="Обычный 2 6 27" xfId="58"/>
    <cellStyle name="Обычный 2 6 3" xfId="34"/>
    <cellStyle name="Обычный 2 6 4" xfId="35"/>
    <cellStyle name="Обычный 2 6 5" xfId="36"/>
    <cellStyle name="Обычный 2 6 6" xfId="37"/>
    <cellStyle name="Обычный 2 6 7" xfId="38"/>
    <cellStyle name="Обычный 2 6 8" xfId="39"/>
    <cellStyle name="Обычный 2 6 9" xfId="40"/>
    <cellStyle name="Обычный 2 7" xfId="32"/>
    <cellStyle name="Обычный 3" xfId="19"/>
    <cellStyle name="Обычный 4" xfId="20"/>
    <cellStyle name="Плохой" xfId="21" builtinId="27" customBuiltin="1"/>
    <cellStyle name="Пояснение" xfId="22" builtinId="53" customBuiltin="1"/>
    <cellStyle name="Примечание 2" xfId="23"/>
    <cellStyle name="Связанная ячейка" xfId="24" builtinId="24" customBuiltin="1"/>
    <cellStyle name="Текст предупреждения" xfId="25" builtinId="11" customBuiltin="1"/>
    <cellStyle name="Хороший" xfId="26" builtinId="26" customBuiltin="1"/>
  </cellStyles>
  <dxfs count="854"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lor rgb="FFFFFF00"/>
      </font>
      <fill>
        <patternFill>
          <bgColor rgb="FFFF000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  <dxf>
      <font>
        <condense val="0"/>
        <extend val="0"/>
        <color indexed="13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7;&#1087;&#1080;&#1089;&#1082;&#1080;%20&#1080;&#1089;&#1093;&#1086;&#1076;&#1085;&#108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екабрь2016"/>
      <sheetName val="декабрь2017"/>
      <sheetName val="декабрь2018"/>
      <sheetName val="декабрь2019"/>
      <sheetName val="декабрь2020"/>
      <sheetName val="декабрь2021"/>
      <sheetName val="декабрь2022"/>
      <sheetName val="декабрь2023"/>
      <sheetName val="декабрь2024"/>
      <sheetName val="декабрь2025"/>
      <sheetName val="январь2026"/>
      <sheetName val="февраль2026"/>
      <sheetName val="март2026"/>
      <sheetName val="апрель20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A5">
            <v>2</v>
          </cell>
          <cell r="J5">
            <v>175000</v>
          </cell>
          <cell r="AE5" t="e">
            <v>#VALUE!</v>
          </cell>
          <cell r="AF5" t="e">
            <v>#VALUE!</v>
          </cell>
          <cell r="AG5" t="e">
            <v>#VALUE!</v>
          </cell>
          <cell r="AH5">
            <v>636533.36999999941</v>
          </cell>
        </row>
        <row r="6">
          <cell r="A6">
            <v>12</v>
          </cell>
          <cell r="J6">
            <v>145000</v>
          </cell>
          <cell r="AE6" t="e">
            <v>#VALUE!</v>
          </cell>
          <cell r="AF6" t="e">
            <v>#VALUE!</v>
          </cell>
          <cell r="AG6" t="e">
            <v>#VALUE!</v>
          </cell>
          <cell r="AH6">
            <v>928891.97</v>
          </cell>
        </row>
        <row r="7">
          <cell r="A7">
            <v>13</v>
          </cell>
          <cell r="J7">
            <v>15586.79</v>
          </cell>
          <cell r="AE7" t="e">
            <v>#VALUE!</v>
          </cell>
          <cell r="AF7" t="e">
            <v>#VALUE!</v>
          </cell>
          <cell r="AG7" t="e">
            <v>#VALUE!</v>
          </cell>
          <cell r="AH7">
            <v>748266.60000000126</v>
          </cell>
        </row>
        <row r="8">
          <cell r="A8">
            <v>25</v>
          </cell>
          <cell r="J8">
            <v>93331.8</v>
          </cell>
          <cell r="AE8" t="e">
            <v>#VALUE!</v>
          </cell>
          <cell r="AF8" t="e">
            <v>#VALUE!</v>
          </cell>
          <cell r="AG8" t="e">
            <v>#VALUE!</v>
          </cell>
          <cell r="AH8">
            <v>287262.02999999962</v>
          </cell>
        </row>
        <row r="9">
          <cell r="A9">
            <v>35</v>
          </cell>
          <cell r="J9">
            <v>29000</v>
          </cell>
          <cell r="AE9" t="e">
            <v>#VALUE!</v>
          </cell>
          <cell r="AF9" t="e">
            <v>#VALUE!</v>
          </cell>
          <cell r="AG9" t="e">
            <v>#VALUE!</v>
          </cell>
          <cell r="AH9">
            <v>172805.38999999993</v>
          </cell>
        </row>
        <row r="10">
          <cell r="A10">
            <v>43</v>
          </cell>
          <cell r="J10">
            <v>78000</v>
          </cell>
          <cell r="AE10" t="e">
            <v>#VALUE!</v>
          </cell>
          <cell r="AF10" t="e">
            <v>#VALUE!</v>
          </cell>
          <cell r="AG10" t="e">
            <v>#VALUE!</v>
          </cell>
          <cell r="AH10">
            <v>186265.21000000005</v>
          </cell>
        </row>
        <row r="11">
          <cell r="A11">
            <v>73</v>
          </cell>
          <cell r="J11">
            <v>120000</v>
          </cell>
          <cell r="AE11" t="e">
            <v>#VALUE!</v>
          </cell>
          <cell r="AF11" t="e">
            <v>#VALUE!</v>
          </cell>
          <cell r="AG11" t="e">
            <v>#VALUE!</v>
          </cell>
          <cell r="AH11">
            <v>554262.63999999966</v>
          </cell>
        </row>
        <row r="12">
          <cell r="A12">
            <v>75</v>
          </cell>
          <cell r="J12">
            <v>5926.43</v>
          </cell>
          <cell r="AE12" t="e">
            <v>#VALUE!</v>
          </cell>
          <cell r="AF12" t="e">
            <v>#VALUE!</v>
          </cell>
          <cell r="AG12" t="e">
            <v>#VALUE!</v>
          </cell>
          <cell r="AH12">
            <v>352621.1999999999</v>
          </cell>
        </row>
        <row r="13">
          <cell r="A13">
            <v>78</v>
          </cell>
          <cell r="J13">
            <v>0</v>
          </cell>
          <cell r="AE13" t="e">
            <v>#VALUE!</v>
          </cell>
          <cell r="AF13" t="e">
            <v>#VALUE!</v>
          </cell>
          <cell r="AG13" t="e">
            <v>#VALUE!</v>
          </cell>
          <cell r="AH13">
            <v>0</v>
          </cell>
        </row>
        <row r="14">
          <cell r="A14">
            <v>92</v>
          </cell>
          <cell r="J14">
            <v>46000</v>
          </cell>
          <cell r="AE14" t="e">
            <v>#VALUE!</v>
          </cell>
          <cell r="AF14" t="e">
            <v>#VALUE!</v>
          </cell>
          <cell r="AG14" t="e">
            <v>#VALUE!</v>
          </cell>
          <cell r="AH14">
            <v>118535.35999999994</v>
          </cell>
        </row>
        <row r="15">
          <cell r="A15">
            <v>96</v>
          </cell>
          <cell r="J15">
            <v>0</v>
          </cell>
          <cell r="AE15" t="e">
            <v>#VALUE!</v>
          </cell>
          <cell r="AF15" t="e">
            <v>#VALUE!</v>
          </cell>
          <cell r="AG15" t="e">
            <v>#VALUE!</v>
          </cell>
          <cell r="AH15">
            <v>104301.48999999995</v>
          </cell>
        </row>
        <row r="16">
          <cell r="A16">
            <v>104</v>
          </cell>
          <cell r="J16">
            <v>0</v>
          </cell>
          <cell r="AE16" t="e">
            <v>#VALUE!</v>
          </cell>
          <cell r="AF16" t="e">
            <v>#VALUE!</v>
          </cell>
          <cell r="AG16" t="e">
            <v>#VALUE!</v>
          </cell>
          <cell r="AH16">
            <v>433833.64000000065</v>
          </cell>
        </row>
        <row r="17">
          <cell r="A17">
            <v>105</v>
          </cell>
          <cell r="J17">
            <v>183239.09</v>
          </cell>
          <cell r="AE17" t="e">
            <v>#VALUE!</v>
          </cell>
          <cell r="AF17" t="e">
            <v>#VALUE!</v>
          </cell>
          <cell r="AG17" t="e">
            <v>#VALUE!</v>
          </cell>
          <cell r="AH17">
            <v>131143.07999999987</v>
          </cell>
        </row>
        <row r="18">
          <cell r="A18">
            <v>1334</v>
          </cell>
          <cell r="J18">
            <v>56876.5</v>
          </cell>
          <cell r="AE18" t="e">
            <v>#VALUE!</v>
          </cell>
          <cell r="AF18" t="e">
            <v>#VALUE!</v>
          </cell>
          <cell r="AG18" t="e">
            <v>#VALUE!</v>
          </cell>
          <cell r="AH18">
            <v>237237.96000000011</v>
          </cell>
        </row>
        <row r="19">
          <cell r="A19">
            <v>1842</v>
          </cell>
          <cell r="J19">
            <v>7600</v>
          </cell>
          <cell r="AE19" t="e">
            <v>#VALUE!</v>
          </cell>
          <cell r="AF19" t="e">
            <v>#VALUE!</v>
          </cell>
          <cell r="AG19" t="e">
            <v>#VALUE!</v>
          </cell>
          <cell r="AH19">
            <v>12229.60999999999</v>
          </cell>
        </row>
        <row r="20">
          <cell r="A20">
            <v>3578</v>
          </cell>
          <cell r="J20">
            <v>0</v>
          </cell>
          <cell r="AE20" t="e">
            <v>#VALUE!</v>
          </cell>
          <cell r="AF20" t="e">
            <v>#VALUE!</v>
          </cell>
          <cell r="AG20" t="e">
            <v>#VALUE!</v>
          </cell>
          <cell r="AH20">
            <v>10078.260000000009</v>
          </cell>
        </row>
        <row r="21">
          <cell r="A21">
            <v>4431</v>
          </cell>
          <cell r="J21">
            <v>0</v>
          </cell>
          <cell r="AE21" t="e">
            <v>#VALUE!</v>
          </cell>
          <cell r="AF21" t="e">
            <v>#VALUE!</v>
          </cell>
          <cell r="AG21" t="e">
            <v>#VALUE!</v>
          </cell>
          <cell r="AH21">
            <v>47263.559999999983</v>
          </cell>
        </row>
        <row r="22">
          <cell r="A22">
            <v>7861</v>
          </cell>
          <cell r="J22">
            <v>0</v>
          </cell>
          <cell r="AE22" t="e">
            <v>#VALUE!</v>
          </cell>
          <cell r="AF22" t="e">
            <v>#VALUE!</v>
          </cell>
          <cell r="AG22" t="e">
            <v>#VALUE!</v>
          </cell>
          <cell r="AH22">
            <v>52592.639999999999</v>
          </cell>
        </row>
        <row r="23">
          <cell r="A23">
            <v>107</v>
          </cell>
          <cell r="J23">
            <v>5.47</v>
          </cell>
          <cell r="AE23" t="e">
            <v>#VALUE!</v>
          </cell>
          <cell r="AF23" t="e">
            <v>#VALUE!</v>
          </cell>
          <cell r="AG23" t="e">
            <v>#VALUE!</v>
          </cell>
          <cell r="AH23">
            <v>0</v>
          </cell>
        </row>
        <row r="24">
          <cell r="A24">
            <v>111</v>
          </cell>
          <cell r="J24">
            <v>29000</v>
          </cell>
          <cell r="AE24" t="e">
            <v>#VALUE!</v>
          </cell>
          <cell r="AF24" t="e">
            <v>#VALUE!</v>
          </cell>
          <cell r="AG24" t="e">
            <v>#VALUE!</v>
          </cell>
          <cell r="AH24">
            <v>158960.83999999994</v>
          </cell>
        </row>
        <row r="25">
          <cell r="A25">
            <v>124</v>
          </cell>
          <cell r="J25">
            <v>50000</v>
          </cell>
          <cell r="AE25" t="e">
            <v>#VALUE!</v>
          </cell>
          <cell r="AF25" t="e">
            <v>#VALUE!</v>
          </cell>
          <cell r="AG25" t="e">
            <v>#VALUE!</v>
          </cell>
          <cell r="AH25">
            <v>41150.67</v>
          </cell>
        </row>
        <row r="26">
          <cell r="A26">
            <v>130</v>
          </cell>
          <cell r="J26">
            <v>1682712.98</v>
          </cell>
          <cell r="AE26" t="e">
            <v>#VALUE!</v>
          </cell>
          <cell r="AF26" t="e">
            <v>#VALUE!</v>
          </cell>
          <cell r="AG26" t="e">
            <v>#VALUE!</v>
          </cell>
          <cell r="AH26">
            <v>5907987.8100000033</v>
          </cell>
        </row>
        <row r="27">
          <cell r="A27">
            <v>140</v>
          </cell>
          <cell r="J27">
            <v>0</v>
          </cell>
          <cell r="AE27" t="e">
            <v>#VALUE!</v>
          </cell>
          <cell r="AF27" t="e">
            <v>#VALUE!</v>
          </cell>
          <cell r="AG27" t="e">
            <v>#VALUE!</v>
          </cell>
          <cell r="AH27">
            <v>3785207.340000004</v>
          </cell>
        </row>
        <row r="28">
          <cell r="A28">
            <v>141</v>
          </cell>
          <cell r="J28">
            <v>72900</v>
          </cell>
          <cell r="AE28" t="e">
            <v>#VALUE!</v>
          </cell>
          <cell r="AF28" t="e">
            <v>#VALUE!</v>
          </cell>
          <cell r="AG28" t="e">
            <v>#VALUE!</v>
          </cell>
          <cell r="AH28">
            <v>393895.20000000007</v>
          </cell>
        </row>
        <row r="29">
          <cell r="A29">
            <v>174</v>
          </cell>
          <cell r="J29">
            <v>6488.8700000000008</v>
          </cell>
          <cell r="AE29" t="e">
            <v>#VALUE!</v>
          </cell>
          <cell r="AF29" t="e">
            <v>#VALUE!</v>
          </cell>
          <cell r="AG29" t="e">
            <v>#VALUE!</v>
          </cell>
          <cell r="AH29">
            <v>67825.359999999957</v>
          </cell>
        </row>
        <row r="30">
          <cell r="A30">
            <v>190</v>
          </cell>
          <cell r="J30">
            <v>56000</v>
          </cell>
          <cell r="AE30" t="e">
            <v>#VALUE!</v>
          </cell>
          <cell r="AF30" t="e">
            <v>#VALUE!</v>
          </cell>
          <cell r="AG30" t="e">
            <v>#VALUE!</v>
          </cell>
          <cell r="AH30">
            <v>130259.01000000005</v>
          </cell>
        </row>
        <row r="31">
          <cell r="A31">
            <v>200</v>
          </cell>
          <cell r="J31">
            <v>0</v>
          </cell>
          <cell r="AE31" t="e">
            <v>#VALUE!</v>
          </cell>
          <cell r="AF31" t="e">
            <v>#VALUE!</v>
          </cell>
          <cell r="AG31" t="e">
            <v>#VALUE!</v>
          </cell>
          <cell r="AH31">
            <v>159962.21000000002</v>
          </cell>
        </row>
        <row r="32">
          <cell r="A32">
            <v>217</v>
          </cell>
          <cell r="J32">
            <v>40000</v>
          </cell>
          <cell r="AE32" t="e">
            <v>#VALUE!</v>
          </cell>
          <cell r="AF32" t="e">
            <v>#VALUE!</v>
          </cell>
          <cell r="AG32" t="e">
            <v>#VALUE!</v>
          </cell>
          <cell r="AH32">
            <v>367055.93</v>
          </cell>
        </row>
        <row r="33">
          <cell r="A33">
            <v>225</v>
          </cell>
          <cell r="J33">
            <v>15000</v>
          </cell>
          <cell r="AE33" t="e">
            <v>#VALUE!</v>
          </cell>
          <cell r="AF33" t="e">
            <v>#VALUE!</v>
          </cell>
          <cell r="AG33" t="e">
            <v>#VALUE!</v>
          </cell>
          <cell r="AH33">
            <v>43827.120000000054</v>
          </cell>
        </row>
        <row r="34">
          <cell r="A34">
            <v>226</v>
          </cell>
          <cell r="J34">
            <v>0</v>
          </cell>
          <cell r="AE34" t="e">
            <v>#VALUE!</v>
          </cell>
          <cell r="AF34" t="e">
            <v>#VALUE!</v>
          </cell>
          <cell r="AG34" t="e">
            <v>#VALUE!</v>
          </cell>
          <cell r="AH34">
            <v>0</v>
          </cell>
        </row>
        <row r="35">
          <cell r="A35">
            <v>227</v>
          </cell>
          <cell r="J35">
            <v>104422</v>
          </cell>
          <cell r="AE35" t="e">
            <v>#VALUE!</v>
          </cell>
          <cell r="AF35" t="e">
            <v>#VALUE!</v>
          </cell>
          <cell r="AG35" t="e">
            <v>#VALUE!</v>
          </cell>
          <cell r="AH35">
            <v>149977.58000000019</v>
          </cell>
        </row>
        <row r="36">
          <cell r="A36">
            <v>266</v>
          </cell>
          <cell r="J36">
            <v>90000</v>
          </cell>
          <cell r="AE36" t="e">
            <v>#VALUE!</v>
          </cell>
          <cell r="AF36" t="e">
            <v>#VALUE!</v>
          </cell>
          <cell r="AG36" t="e">
            <v>#VALUE!</v>
          </cell>
          <cell r="AH36">
            <v>344131.7200000002</v>
          </cell>
        </row>
        <row r="37">
          <cell r="A37">
            <v>267</v>
          </cell>
          <cell r="J37">
            <v>30000</v>
          </cell>
          <cell r="AE37" t="e">
            <v>#VALUE!</v>
          </cell>
          <cell r="AF37" t="e">
            <v>#VALUE!</v>
          </cell>
          <cell r="AG37" t="e">
            <v>#VALUE!</v>
          </cell>
          <cell r="AH37">
            <v>166683.04000000012</v>
          </cell>
        </row>
        <row r="38">
          <cell r="A38">
            <v>273</v>
          </cell>
          <cell r="J38">
            <v>30000</v>
          </cell>
          <cell r="AE38" t="e">
            <v>#VALUE!</v>
          </cell>
          <cell r="AF38" t="e">
            <v>#VALUE!</v>
          </cell>
          <cell r="AG38" t="e">
            <v>#VALUE!</v>
          </cell>
          <cell r="AH38">
            <v>97487.84000000004</v>
          </cell>
        </row>
        <row r="39">
          <cell r="A39">
            <v>378</v>
          </cell>
          <cell r="J39">
            <v>230000</v>
          </cell>
          <cell r="AE39" t="e">
            <v>#VALUE!</v>
          </cell>
          <cell r="AF39" t="e">
            <v>#VALUE!</v>
          </cell>
          <cell r="AG39" t="e">
            <v>#VALUE!</v>
          </cell>
          <cell r="AH39">
            <v>432787.52999999985</v>
          </cell>
        </row>
        <row r="40">
          <cell r="A40">
            <v>473</v>
          </cell>
          <cell r="J40">
            <v>10280.27</v>
          </cell>
          <cell r="AE40" t="e">
            <v>#VALUE!</v>
          </cell>
          <cell r="AF40" t="e">
            <v>#VALUE!</v>
          </cell>
          <cell r="AG40" t="e">
            <v>#VALUE!</v>
          </cell>
          <cell r="AH40">
            <v>72103.759999999995</v>
          </cell>
        </row>
        <row r="41">
          <cell r="A41">
            <v>725</v>
          </cell>
          <cell r="J41">
            <v>67337.040000000008</v>
          </cell>
          <cell r="AE41" t="e">
            <v>#VALUE!</v>
          </cell>
          <cell r="AF41" t="e">
            <v>#VALUE!</v>
          </cell>
          <cell r="AG41" t="e">
            <v>#VALUE!</v>
          </cell>
          <cell r="AH41">
            <v>577628.23000000056</v>
          </cell>
        </row>
        <row r="42">
          <cell r="A42">
            <v>903</v>
          </cell>
          <cell r="J42">
            <v>32400</v>
          </cell>
          <cell r="AE42" t="e">
            <v>#VALUE!</v>
          </cell>
          <cell r="AF42" t="e">
            <v>#VALUE!</v>
          </cell>
          <cell r="AG42" t="e">
            <v>#VALUE!</v>
          </cell>
          <cell r="AH42">
            <v>81366.800000000032</v>
          </cell>
        </row>
        <row r="43">
          <cell r="A43">
            <v>1087</v>
          </cell>
          <cell r="J43">
            <v>0</v>
          </cell>
          <cell r="AE43" t="e">
            <v>#VALUE!</v>
          </cell>
          <cell r="AF43" t="e">
            <v>#VALUE!</v>
          </cell>
          <cell r="AG43" t="e">
            <v>#VALUE!</v>
          </cell>
          <cell r="AH43">
            <v>439382.69999999914</v>
          </cell>
        </row>
        <row r="44">
          <cell r="A44">
            <v>3012</v>
          </cell>
          <cell r="J44">
            <v>2000</v>
          </cell>
          <cell r="AE44" t="e">
            <v>#VALUE!</v>
          </cell>
          <cell r="AF44" t="e">
            <v>#VALUE!</v>
          </cell>
          <cell r="AG44" t="e">
            <v>#VALUE!</v>
          </cell>
          <cell r="AH44">
            <v>2452.550000000002</v>
          </cell>
        </row>
        <row r="45">
          <cell r="A45">
            <v>4117</v>
          </cell>
          <cell r="J45">
            <v>9063.2999999999993</v>
          </cell>
          <cell r="AE45" t="e">
            <v>#VALUE!</v>
          </cell>
          <cell r="AF45" t="e">
            <v>#VALUE!</v>
          </cell>
          <cell r="AG45" t="e">
            <v>#VALUE!</v>
          </cell>
          <cell r="AH45">
            <v>53572.420000000006</v>
          </cell>
        </row>
        <row r="46">
          <cell r="A46">
            <v>7085</v>
          </cell>
          <cell r="J46">
            <v>15157</v>
          </cell>
          <cell r="AE46" t="e">
            <v>#VALUE!</v>
          </cell>
          <cell r="AF46" t="e">
            <v>#VALUE!</v>
          </cell>
          <cell r="AG46" t="e">
            <v>#VALUE!</v>
          </cell>
          <cell r="AH46">
            <v>47070.789999999892</v>
          </cell>
        </row>
        <row r="47">
          <cell r="A47">
            <v>1000</v>
          </cell>
          <cell r="J47">
            <v>0</v>
          </cell>
          <cell r="AE47" t="e">
            <v>#VALUE!</v>
          </cell>
          <cell r="AF47" t="e">
            <v>#VALUE!</v>
          </cell>
          <cell r="AG47" t="e">
            <v>#VALUE!</v>
          </cell>
          <cell r="AH47">
            <v>5189.28</v>
          </cell>
        </row>
        <row r="48">
          <cell r="A48">
            <v>4904</v>
          </cell>
          <cell r="J48">
            <v>2572</v>
          </cell>
          <cell r="AE48" t="e">
            <v>#VALUE!</v>
          </cell>
          <cell r="AF48" t="e">
            <v>#VALUE!</v>
          </cell>
          <cell r="AG48" t="e">
            <v>#VALUE!</v>
          </cell>
          <cell r="AH48">
            <v>12985.349999999997</v>
          </cell>
        </row>
        <row r="49">
          <cell r="A49">
            <v>5581</v>
          </cell>
          <cell r="J49">
            <v>257</v>
          </cell>
          <cell r="AE49" t="e">
            <v>#VALUE!</v>
          </cell>
          <cell r="AF49" t="e">
            <v>#VALUE!</v>
          </cell>
          <cell r="AG49" t="e">
            <v>#VALUE!</v>
          </cell>
          <cell r="AH49">
            <v>1817.1500000000003</v>
          </cell>
        </row>
        <row r="50">
          <cell r="A50">
            <v>261</v>
          </cell>
          <cell r="J50">
            <v>1594</v>
          </cell>
          <cell r="AE50" t="e">
            <v>#VALUE!</v>
          </cell>
          <cell r="AF50" t="e">
            <v>#VALUE!</v>
          </cell>
          <cell r="AG50" t="e">
            <v>#VALUE!</v>
          </cell>
          <cell r="AH50">
            <v>4629.2200000000012</v>
          </cell>
        </row>
        <row r="51">
          <cell r="A51">
            <v>4083</v>
          </cell>
          <cell r="J51">
            <v>0</v>
          </cell>
          <cell r="AE51" t="e">
            <v>#VALUE!</v>
          </cell>
          <cell r="AF51" t="e">
            <v>#VALUE!</v>
          </cell>
          <cell r="AG51" t="e">
            <v>#VALUE!</v>
          </cell>
          <cell r="AH51">
            <v>5215.4799999999996</v>
          </cell>
        </row>
        <row r="52">
          <cell r="A52">
            <v>5229</v>
          </cell>
          <cell r="J52">
            <v>78</v>
          </cell>
          <cell r="AE52" t="e">
            <v>#VALUE!</v>
          </cell>
          <cell r="AF52" t="e">
            <v>#VALUE!</v>
          </cell>
          <cell r="AG52" t="e">
            <v>#VALUE!</v>
          </cell>
          <cell r="AH52">
            <v>5107.3800000000028</v>
          </cell>
        </row>
        <row r="53">
          <cell r="A53">
            <v>2953</v>
          </cell>
          <cell r="J53">
            <v>881</v>
          </cell>
          <cell r="AE53" t="e">
            <v>#VALUE!</v>
          </cell>
          <cell r="AF53" t="e">
            <v>#VALUE!</v>
          </cell>
          <cell r="AG53" t="e">
            <v>#VALUE!</v>
          </cell>
          <cell r="AH53">
            <v>5341.35</v>
          </cell>
        </row>
        <row r="54">
          <cell r="A54">
            <v>3331</v>
          </cell>
          <cell r="J54">
            <v>0</v>
          </cell>
          <cell r="AE54" t="e">
            <v>#VALUE!</v>
          </cell>
          <cell r="AF54" t="e">
            <v>#VALUE!</v>
          </cell>
          <cell r="AG54" t="e">
            <v>#VALUE!</v>
          </cell>
          <cell r="AH54">
            <v>0</v>
          </cell>
        </row>
        <row r="55">
          <cell r="A55">
            <v>3713</v>
          </cell>
          <cell r="J55">
            <v>2047.0000000000002</v>
          </cell>
          <cell r="AE55" t="e">
            <v>#VALUE!</v>
          </cell>
          <cell r="AF55" t="e">
            <v>#VALUE!</v>
          </cell>
          <cell r="AG55" t="e">
            <v>#VALUE!</v>
          </cell>
          <cell r="AH55">
            <v>7286.9400000000014</v>
          </cell>
        </row>
        <row r="56">
          <cell r="A56">
            <v>5909</v>
          </cell>
          <cell r="J56">
            <v>758</v>
          </cell>
          <cell r="AE56" t="e">
            <v>#VALUE!</v>
          </cell>
          <cell r="AF56" t="e">
            <v>#VALUE!</v>
          </cell>
          <cell r="AG56" t="e">
            <v>#VALUE!</v>
          </cell>
          <cell r="AH56">
            <v>4427.3900000000012</v>
          </cell>
        </row>
        <row r="57">
          <cell r="A57">
            <v>6123</v>
          </cell>
          <cell r="J57">
            <v>0</v>
          </cell>
          <cell r="AE57" t="e">
            <v>#VALUE!</v>
          </cell>
          <cell r="AF57" t="e">
            <v>#VALUE!</v>
          </cell>
          <cell r="AG57" t="e">
            <v>#VALUE!</v>
          </cell>
          <cell r="AH57">
            <v>0</v>
          </cell>
        </row>
        <row r="58">
          <cell r="A58">
            <v>6301</v>
          </cell>
          <cell r="J58">
            <v>0</v>
          </cell>
          <cell r="AE58" t="e">
            <v>#VALUE!</v>
          </cell>
          <cell r="AF58" t="e">
            <v>#VALUE!</v>
          </cell>
          <cell r="AG58" t="e">
            <v>#VALUE!</v>
          </cell>
          <cell r="AH58">
            <v>0</v>
          </cell>
        </row>
        <row r="59">
          <cell r="A59">
            <v>249</v>
          </cell>
          <cell r="J59">
            <v>644</v>
          </cell>
          <cell r="AE59" t="e">
            <v>#VALUE!</v>
          </cell>
          <cell r="AF59" t="e">
            <v>#VALUE!</v>
          </cell>
          <cell r="AG59" t="e">
            <v>#VALUE!</v>
          </cell>
          <cell r="AH59">
            <v>6616.3500000000022</v>
          </cell>
        </row>
        <row r="60">
          <cell r="A60">
            <v>3490</v>
          </cell>
          <cell r="J60">
            <v>0</v>
          </cell>
          <cell r="AE60" t="e">
            <v>#VALUE!</v>
          </cell>
          <cell r="AF60" t="e">
            <v>#VALUE!</v>
          </cell>
          <cell r="AG60" t="e">
            <v>#VALUE!</v>
          </cell>
          <cell r="AH60">
            <v>24861.91</v>
          </cell>
        </row>
        <row r="61">
          <cell r="A61">
            <v>1409</v>
          </cell>
          <cell r="J61">
            <v>2007.0000000000002</v>
          </cell>
          <cell r="AE61" t="e">
            <v>#VALUE!</v>
          </cell>
          <cell r="AF61" t="e">
            <v>#VALUE!</v>
          </cell>
          <cell r="AG61" t="e">
            <v>#VALUE!</v>
          </cell>
          <cell r="AH61">
            <v>7326.89</v>
          </cell>
        </row>
        <row r="62">
          <cell r="A62">
            <v>2919</v>
          </cell>
          <cell r="J62">
            <v>0</v>
          </cell>
          <cell r="AE62" t="e">
            <v>#VALUE!</v>
          </cell>
          <cell r="AF62" t="e">
            <v>#VALUE!</v>
          </cell>
          <cell r="AG62" t="e">
            <v>#VALUE!</v>
          </cell>
          <cell r="AH62">
            <v>5383.2499999999973</v>
          </cell>
        </row>
        <row r="63">
          <cell r="A63">
            <v>3487</v>
          </cell>
          <cell r="J63">
            <v>0</v>
          </cell>
          <cell r="AE63" t="e">
            <v>#VALUE!</v>
          </cell>
          <cell r="AF63" t="e">
            <v>#VALUE!</v>
          </cell>
          <cell r="AG63" t="e">
            <v>#VALUE!</v>
          </cell>
          <cell r="AH63">
            <v>5919.0399999999991</v>
          </cell>
        </row>
        <row r="64">
          <cell r="A64">
            <v>6773</v>
          </cell>
          <cell r="J64">
            <v>0</v>
          </cell>
          <cell r="AE64" t="e">
            <v>#VALUE!</v>
          </cell>
          <cell r="AF64" t="e">
            <v>#VALUE!</v>
          </cell>
          <cell r="AG64" t="e">
            <v>#VALUE!</v>
          </cell>
          <cell r="AH64">
            <v>0</v>
          </cell>
        </row>
        <row r="65">
          <cell r="A65">
            <v>1497</v>
          </cell>
          <cell r="J65">
            <v>571</v>
          </cell>
          <cell r="AE65" t="e">
            <v>#VALUE!</v>
          </cell>
          <cell r="AF65" t="e">
            <v>#VALUE!</v>
          </cell>
          <cell r="AG65" t="e">
            <v>#VALUE!</v>
          </cell>
          <cell r="AH65">
            <v>4614.7100000000009</v>
          </cell>
        </row>
        <row r="66">
          <cell r="A66">
            <v>2522</v>
          </cell>
          <cell r="J66">
            <v>510</v>
          </cell>
          <cell r="AE66" t="e">
            <v>#VALUE!</v>
          </cell>
          <cell r="AF66" t="e">
            <v>#VALUE!</v>
          </cell>
          <cell r="AG66" t="e">
            <v>#VALUE!</v>
          </cell>
          <cell r="AH66">
            <v>3638.24</v>
          </cell>
        </row>
        <row r="67">
          <cell r="A67">
            <v>3640</v>
          </cell>
          <cell r="J67">
            <v>0</v>
          </cell>
          <cell r="AE67" t="e">
            <v>#VALUE!</v>
          </cell>
          <cell r="AF67" t="e">
            <v>#VALUE!</v>
          </cell>
          <cell r="AG67" t="e">
            <v>#VALUE!</v>
          </cell>
          <cell r="AH67">
            <v>5548.7699999999995</v>
          </cell>
        </row>
        <row r="68">
          <cell r="A68">
            <v>1425</v>
          </cell>
          <cell r="J68">
            <v>151</v>
          </cell>
          <cell r="AE68" t="e">
            <v>#VALUE!</v>
          </cell>
          <cell r="AF68" t="e">
            <v>#VALUE!</v>
          </cell>
          <cell r="AG68" t="e">
            <v>#VALUE!</v>
          </cell>
          <cell r="AH68">
            <v>5034.8899999999994</v>
          </cell>
        </row>
        <row r="69">
          <cell r="A69">
            <v>2901</v>
          </cell>
          <cell r="J69">
            <v>0</v>
          </cell>
          <cell r="AE69" t="e">
            <v>#VALUE!</v>
          </cell>
          <cell r="AF69" t="e">
            <v>#VALUE!</v>
          </cell>
          <cell r="AG69" t="e">
            <v>#VALUE!</v>
          </cell>
          <cell r="AH69">
            <v>0</v>
          </cell>
        </row>
        <row r="70">
          <cell r="A70">
            <v>3252</v>
          </cell>
          <cell r="J70">
            <v>227</v>
          </cell>
          <cell r="AE70" t="e">
            <v>#VALUE!</v>
          </cell>
          <cell r="AF70" t="e">
            <v>#VALUE!</v>
          </cell>
          <cell r="AG70" t="e">
            <v>#VALUE!</v>
          </cell>
          <cell r="AH70">
            <v>1224.5000000000009</v>
          </cell>
        </row>
        <row r="71">
          <cell r="A71">
            <v>665</v>
          </cell>
          <cell r="J71">
            <v>3971</v>
          </cell>
          <cell r="AE71" t="e">
            <v>#VALUE!</v>
          </cell>
          <cell r="AF71" t="e">
            <v>#VALUE!</v>
          </cell>
          <cell r="AG71" t="e">
            <v>#VALUE!</v>
          </cell>
          <cell r="AH71">
            <v>11585.990000000007</v>
          </cell>
        </row>
        <row r="72">
          <cell r="A72">
            <v>3025</v>
          </cell>
          <cell r="J72">
            <v>527</v>
          </cell>
          <cell r="AE72" t="e">
            <v>#VALUE!</v>
          </cell>
          <cell r="AF72" t="e">
            <v>#VALUE!</v>
          </cell>
          <cell r="AG72" t="e">
            <v>#VALUE!</v>
          </cell>
          <cell r="AH72">
            <v>4658.4699999999993</v>
          </cell>
        </row>
        <row r="73">
          <cell r="A73">
            <v>1313</v>
          </cell>
          <cell r="J73">
            <v>0</v>
          </cell>
          <cell r="AE73" t="e">
            <v>#VALUE!</v>
          </cell>
          <cell r="AF73" t="e">
            <v>#VALUE!</v>
          </cell>
          <cell r="AG73" t="e">
            <v>#VALUE!</v>
          </cell>
          <cell r="AH73">
            <v>5861.9499999999989</v>
          </cell>
        </row>
        <row r="74">
          <cell r="A74">
            <v>4943</v>
          </cell>
          <cell r="J74">
            <v>1765</v>
          </cell>
          <cell r="AE74" t="e">
            <v>#VALUE!</v>
          </cell>
          <cell r="AF74" t="e">
            <v>#VALUE!</v>
          </cell>
          <cell r="AG74" t="e">
            <v>#VALUE!</v>
          </cell>
          <cell r="AH74">
            <v>9643.1700000000019</v>
          </cell>
        </row>
        <row r="75">
          <cell r="A75">
            <v>1575</v>
          </cell>
          <cell r="J75">
            <v>3389</v>
          </cell>
          <cell r="AE75" t="e">
            <v>#VALUE!</v>
          </cell>
          <cell r="AF75" t="e">
            <v>#VALUE!</v>
          </cell>
          <cell r="AG75" t="e">
            <v>#VALUE!</v>
          </cell>
          <cell r="AH75">
            <v>6982.3300000000054</v>
          </cell>
        </row>
        <row r="76">
          <cell r="A76">
            <v>6660</v>
          </cell>
          <cell r="J76">
            <v>0</v>
          </cell>
          <cell r="AE76" t="e">
            <v>#VALUE!</v>
          </cell>
          <cell r="AF76" t="e">
            <v>#VALUE!</v>
          </cell>
          <cell r="AG76" t="e">
            <v>#VALUE!</v>
          </cell>
          <cell r="AH76">
            <v>3748.889999999999</v>
          </cell>
        </row>
        <row r="77">
          <cell r="A77">
            <v>6661</v>
          </cell>
          <cell r="J77">
            <v>0</v>
          </cell>
          <cell r="AE77" t="e">
            <v>#VALUE!</v>
          </cell>
          <cell r="AF77" t="e">
            <v>#VALUE!</v>
          </cell>
          <cell r="AG77" t="e">
            <v>#VALUE!</v>
          </cell>
          <cell r="AH77">
            <v>2815.15</v>
          </cell>
        </row>
        <row r="78">
          <cell r="A78">
            <v>4453</v>
          </cell>
          <cell r="J78">
            <v>0</v>
          </cell>
          <cell r="AE78" t="e">
            <v>#VALUE!</v>
          </cell>
          <cell r="AF78" t="e">
            <v>#VALUE!</v>
          </cell>
          <cell r="AG78" t="e">
            <v>#VALUE!</v>
          </cell>
          <cell r="AH78">
            <v>8347.11</v>
          </cell>
        </row>
        <row r="79">
          <cell r="A79">
            <v>1128</v>
          </cell>
          <cell r="J79">
            <v>1818</v>
          </cell>
          <cell r="AE79" t="e">
            <v>#VALUE!</v>
          </cell>
          <cell r="AF79" t="e">
            <v>#VALUE!</v>
          </cell>
          <cell r="AG79" t="e">
            <v>#VALUE!</v>
          </cell>
          <cell r="AH79">
            <v>6479.1900000000005</v>
          </cell>
        </row>
        <row r="80">
          <cell r="A80">
            <v>2730</v>
          </cell>
          <cell r="J80">
            <v>48</v>
          </cell>
          <cell r="AE80" t="e">
            <v>#VALUE!</v>
          </cell>
          <cell r="AF80" t="e">
            <v>#VALUE!</v>
          </cell>
          <cell r="AG80" t="e">
            <v>#VALUE!</v>
          </cell>
          <cell r="AH80">
            <v>6175.1200000000008</v>
          </cell>
        </row>
        <row r="81">
          <cell r="A81">
            <v>7930</v>
          </cell>
          <cell r="J81">
            <v>506</v>
          </cell>
          <cell r="AE81" t="e">
            <v>#VALUE!</v>
          </cell>
          <cell r="AF81" t="e">
            <v>#VALUE!</v>
          </cell>
          <cell r="AG81" t="e">
            <v>#VALUE!</v>
          </cell>
          <cell r="AH81">
            <v>4161.119999999999</v>
          </cell>
        </row>
        <row r="82">
          <cell r="A82">
            <v>4175</v>
          </cell>
          <cell r="J82">
            <v>0</v>
          </cell>
          <cell r="AE82" t="e">
            <v>#VALUE!</v>
          </cell>
          <cell r="AF82" t="e">
            <v>#VALUE!</v>
          </cell>
          <cell r="AG82" t="e">
            <v>#VALUE!</v>
          </cell>
          <cell r="AH82">
            <v>16061.719999999998</v>
          </cell>
        </row>
        <row r="83">
          <cell r="A83">
            <v>3564</v>
          </cell>
          <cell r="J83">
            <v>839</v>
          </cell>
          <cell r="AE83" t="e">
            <v>#VALUE!</v>
          </cell>
          <cell r="AF83" t="e">
            <v>#VALUE!</v>
          </cell>
          <cell r="AG83" t="e">
            <v>#VALUE!</v>
          </cell>
          <cell r="AH83">
            <v>7458.0400000000009</v>
          </cell>
        </row>
        <row r="84">
          <cell r="A84">
            <v>7839</v>
          </cell>
          <cell r="J84">
            <v>4904</v>
          </cell>
          <cell r="AE84" t="e">
            <v>#VALUE!</v>
          </cell>
          <cell r="AF84" t="e">
            <v>#VALUE!</v>
          </cell>
          <cell r="AG84" t="e">
            <v>#VALUE!</v>
          </cell>
          <cell r="AH84">
            <v>15859.089999999998</v>
          </cell>
        </row>
        <row r="85">
          <cell r="A85">
            <v>3102</v>
          </cell>
          <cell r="J85">
            <v>0</v>
          </cell>
          <cell r="AE85" t="e">
            <v>#VALUE!</v>
          </cell>
          <cell r="AF85" t="e">
            <v>#VALUE!</v>
          </cell>
          <cell r="AG85" t="e">
            <v>#VALUE!</v>
          </cell>
          <cell r="AH85">
            <v>0</v>
          </cell>
        </row>
        <row r="86">
          <cell r="A86">
            <v>263</v>
          </cell>
          <cell r="J86">
            <v>0</v>
          </cell>
          <cell r="AE86" t="e">
            <v>#VALUE!</v>
          </cell>
          <cell r="AF86" t="e">
            <v>#VALUE!</v>
          </cell>
          <cell r="AG86" t="e">
            <v>#VALUE!</v>
          </cell>
          <cell r="AH86">
            <v>0</v>
          </cell>
        </row>
        <row r="87">
          <cell r="A87">
            <v>15</v>
          </cell>
          <cell r="J87">
            <v>1695000</v>
          </cell>
          <cell r="AE87" t="e">
            <v>#VALUE!</v>
          </cell>
          <cell r="AF87" t="e">
            <v>#VALUE!</v>
          </cell>
          <cell r="AG87" t="e">
            <v>#VALUE!</v>
          </cell>
          <cell r="AH87">
            <v>4963789.2099999879</v>
          </cell>
        </row>
        <row r="88">
          <cell r="A88">
            <v>415</v>
          </cell>
          <cell r="J88">
            <v>125200</v>
          </cell>
          <cell r="AE88" t="e">
            <v>#VALUE!</v>
          </cell>
          <cell r="AF88" t="e">
            <v>#VALUE!</v>
          </cell>
          <cell r="AG88" t="e">
            <v>#VALUE!</v>
          </cell>
          <cell r="AH88">
            <v>170128.49999999994</v>
          </cell>
        </row>
        <row r="89">
          <cell r="A89">
            <v>723</v>
          </cell>
          <cell r="J89">
            <v>0</v>
          </cell>
          <cell r="AE89" t="e">
            <v>#VALUE!</v>
          </cell>
          <cell r="AF89" t="e">
            <v>#VALUE!</v>
          </cell>
          <cell r="AG89" t="e">
            <v>#VALUE!</v>
          </cell>
          <cell r="AH89">
            <v>2299492.69</v>
          </cell>
        </row>
        <row r="90">
          <cell r="A90">
            <v>170</v>
          </cell>
          <cell r="J90">
            <v>10000</v>
          </cell>
          <cell r="AE90" t="e">
            <v>#VALUE!</v>
          </cell>
          <cell r="AF90" t="e">
            <v>#VALUE!</v>
          </cell>
          <cell r="AG90" t="e">
            <v>#VALUE!</v>
          </cell>
          <cell r="AH90">
            <v>60847.640000000036</v>
          </cell>
        </row>
        <row r="91">
          <cell r="A91">
            <v>3654</v>
          </cell>
          <cell r="J91">
            <v>8032.09</v>
          </cell>
          <cell r="AE91" t="e">
            <v>#VALUE!</v>
          </cell>
          <cell r="AF91" t="e">
            <v>#VALUE!</v>
          </cell>
          <cell r="AG91" t="e">
            <v>#VALUE!</v>
          </cell>
          <cell r="AH91">
            <v>84945.25</v>
          </cell>
        </row>
        <row r="92">
          <cell r="A92">
            <v>515</v>
          </cell>
          <cell r="J92">
            <v>319580.68</v>
          </cell>
          <cell r="AE92" t="e">
            <v>#VALUE!</v>
          </cell>
          <cell r="AF92" t="e">
            <v>#VALUE!</v>
          </cell>
          <cell r="AG92" t="e">
            <v>#VALUE!</v>
          </cell>
          <cell r="AH92">
            <v>771742.83000000007</v>
          </cell>
        </row>
        <row r="93">
          <cell r="A93">
            <v>2051</v>
          </cell>
          <cell r="J93">
            <v>2000</v>
          </cell>
          <cell r="AE93" t="e">
            <v>#VALUE!</v>
          </cell>
          <cell r="AF93" t="e">
            <v>#VALUE!</v>
          </cell>
          <cell r="AG93" t="e">
            <v>#VALUE!</v>
          </cell>
          <cell r="AH93">
            <v>2869.3800000000006</v>
          </cell>
        </row>
        <row r="94">
          <cell r="A94">
            <v>4796</v>
          </cell>
          <cell r="J94">
            <v>2000</v>
          </cell>
          <cell r="AE94" t="e">
            <v>#VALUE!</v>
          </cell>
          <cell r="AF94" t="e">
            <v>#VALUE!</v>
          </cell>
          <cell r="AG94" t="e">
            <v>#VALUE!</v>
          </cell>
          <cell r="AH94">
            <v>3351.2499999999991</v>
          </cell>
        </row>
        <row r="95">
          <cell r="A95">
            <v>3660</v>
          </cell>
          <cell r="J95">
            <v>0</v>
          </cell>
          <cell r="AE95" t="e">
            <v>#VALUE!</v>
          </cell>
          <cell r="AF95" t="e">
            <v>#VALUE!</v>
          </cell>
          <cell r="AG95" t="e">
            <v>#VALUE!</v>
          </cell>
          <cell r="AH95">
            <v>56431.37000000009</v>
          </cell>
        </row>
        <row r="96">
          <cell r="A96">
            <v>74</v>
          </cell>
          <cell r="AE96" t="e">
            <v>#VALUE!</v>
          </cell>
          <cell r="AF96" t="e">
            <v>#VALUE!</v>
          </cell>
          <cell r="AG96" t="e">
            <v>#VALUE!</v>
          </cell>
          <cell r="AH96">
            <v>115850.93999999994</v>
          </cell>
        </row>
        <row r="97">
          <cell r="A97">
            <v>45</v>
          </cell>
          <cell r="AE97" t="e">
            <v>#VALUE!</v>
          </cell>
          <cell r="AF97" t="e">
            <v>#VALUE!</v>
          </cell>
          <cell r="AG97" t="e">
            <v>#VALUE!</v>
          </cell>
          <cell r="AH97">
            <v>0</v>
          </cell>
        </row>
        <row r="98">
          <cell r="A98">
            <v>88</v>
          </cell>
          <cell r="AE98" t="e">
            <v>#VALUE!</v>
          </cell>
          <cell r="AF98" t="e">
            <v>#VALUE!</v>
          </cell>
          <cell r="AG98" t="e">
            <v>#VALUE!</v>
          </cell>
          <cell r="AH98">
            <v>73892.850000000006</v>
          </cell>
        </row>
        <row r="99">
          <cell r="A99">
            <v>108</v>
          </cell>
          <cell r="AE99" t="e">
            <v>#VALUE!</v>
          </cell>
          <cell r="AF99" t="e">
            <v>#VALUE!</v>
          </cell>
          <cell r="AG99" t="e">
            <v>#VALUE!</v>
          </cell>
          <cell r="AH99">
            <v>25288.539999999997</v>
          </cell>
        </row>
        <row r="100">
          <cell r="A100">
            <v>109</v>
          </cell>
          <cell r="AE100" t="e">
            <v>#VALUE!</v>
          </cell>
          <cell r="AF100" t="e">
            <v>#VALUE!</v>
          </cell>
          <cell r="AG100" t="e">
            <v>#VALUE!</v>
          </cell>
          <cell r="AH100">
            <v>34929.389999999985</v>
          </cell>
        </row>
        <row r="101">
          <cell r="A101">
            <v>113</v>
          </cell>
          <cell r="AE101" t="e">
            <v>#VALUE!</v>
          </cell>
          <cell r="AF101" t="e">
            <v>#VALUE!</v>
          </cell>
          <cell r="AG101" t="e">
            <v>#VALUE!</v>
          </cell>
          <cell r="AH101">
            <v>136019.34000000003</v>
          </cell>
        </row>
        <row r="102">
          <cell r="A102">
            <v>119</v>
          </cell>
          <cell r="AE102" t="e">
            <v>#VALUE!</v>
          </cell>
          <cell r="AF102" t="e">
            <v>#VALUE!</v>
          </cell>
          <cell r="AG102" t="e">
            <v>#VALUE!</v>
          </cell>
          <cell r="AH102">
            <v>135686.99000000011</v>
          </cell>
        </row>
        <row r="103">
          <cell r="A103">
            <v>121</v>
          </cell>
          <cell r="AE103" t="e">
            <v>#VALUE!</v>
          </cell>
          <cell r="AF103" t="e">
            <v>#VALUE!</v>
          </cell>
          <cell r="AG103" t="e">
            <v>#VALUE!</v>
          </cell>
          <cell r="AH103">
            <v>49378.430000000008</v>
          </cell>
        </row>
        <row r="104">
          <cell r="A104">
            <v>139</v>
          </cell>
          <cell r="AE104" t="e">
            <v>#VALUE!</v>
          </cell>
          <cell r="AF104" t="e">
            <v>#VALUE!</v>
          </cell>
          <cell r="AG104" t="e">
            <v>#VALUE!</v>
          </cell>
          <cell r="AH104">
            <v>54209.090000000004</v>
          </cell>
        </row>
        <row r="105">
          <cell r="A105">
            <v>151</v>
          </cell>
          <cell r="AE105" t="e">
            <v>#VALUE!</v>
          </cell>
          <cell r="AF105" t="e">
            <v>#VALUE!</v>
          </cell>
          <cell r="AG105" t="e">
            <v>#VALUE!</v>
          </cell>
          <cell r="AH105">
            <v>106191.56000000004</v>
          </cell>
        </row>
        <row r="106">
          <cell r="A106">
            <v>166</v>
          </cell>
          <cell r="J106">
            <v>5000</v>
          </cell>
          <cell r="AE106" t="e">
            <v>#VALUE!</v>
          </cell>
          <cell r="AF106" t="e">
            <v>#VALUE!</v>
          </cell>
          <cell r="AG106" t="e">
            <v>#VALUE!</v>
          </cell>
          <cell r="AH106">
            <v>18136.509999999995</v>
          </cell>
        </row>
        <row r="107">
          <cell r="A107">
            <v>168</v>
          </cell>
          <cell r="AE107" t="e">
            <v>#VALUE!</v>
          </cell>
          <cell r="AF107" t="e">
            <v>#VALUE!</v>
          </cell>
          <cell r="AG107" t="e">
            <v>#VALUE!</v>
          </cell>
          <cell r="AH107">
            <v>19098.980000000003</v>
          </cell>
        </row>
        <row r="108">
          <cell r="A108">
            <v>169</v>
          </cell>
          <cell r="AE108" t="e">
            <v>#VALUE!</v>
          </cell>
          <cell r="AF108" t="e">
            <v>#VALUE!</v>
          </cell>
          <cell r="AG108" t="e">
            <v>#VALUE!</v>
          </cell>
          <cell r="AH108">
            <v>51299.570000000094</v>
          </cell>
        </row>
        <row r="109">
          <cell r="A109">
            <v>172</v>
          </cell>
          <cell r="AE109" t="e">
            <v>#VALUE!</v>
          </cell>
          <cell r="AF109" t="e">
            <v>#VALUE!</v>
          </cell>
          <cell r="AG109" t="e">
            <v>#VALUE!</v>
          </cell>
          <cell r="AH109">
            <v>40106.87999999999</v>
          </cell>
        </row>
        <row r="110">
          <cell r="A110">
            <v>185</v>
          </cell>
          <cell r="AE110" t="e">
            <v>#VALUE!</v>
          </cell>
          <cell r="AF110" t="e">
            <v>#VALUE!</v>
          </cell>
          <cell r="AG110" t="e">
            <v>#VALUE!</v>
          </cell>
          <cell r="AH110">
            <v>0</v>
          </cell>
        </row>
        <row r="111">
          <cell r="A111">
            <v>186</v>
          </cell>
          <cell r="AE111" t="e">
            <v>#VALUE!</v>
          </cell>
          <cell r="AF111" t="e">
            <v>#VALUE!</v>
          </cell>
          <cell r="AG111" t="e">
            <v>#VALUE!</v>
          </cell>
          <cell r="AH111">
            <v>70651.060000000027</v>
          </cell>
        </row>
        <row r="112">
          <cell r="A112">
            <v>194</v>
          </cell>
          <cell r="AE112" t="e">
            <v>#VALUE!</v>
          </cell>
          <cell r="AF112" t="e">
            <v>#VALUE!</v>
          </cell>
          <cell r="AG112" t="e">
            <v>#VALUE!</v>
          </cell>
          <cell r="AH112">
            <v>126313.23999999999</v>
          </cell>
        </row>
        <row r="113">
          <cell r="A113">
            <v>203</v>
          </cell>
          <cell r="J113">
            <v>432.33</v>
          </cell>
          <cell r="AE113" t="e">
            <v>#VALUE!</v>
          </cell>
          <cell r="AF113" t="e">
            <v>#VALUE!</v>
          </cell>
          <cell r="AG113" t="e">
            <v>#VALUE!</v>
          </cell>
          <cell r="AH113">
            <v>1.7621459846850485E-12</v>
          </cell>
        </row>
        <row r="114">
          <cell r="A114">
            <v>216</v>
          </cell>
          <cell r="AE114" t="e">
            <v>#VALUE!</v>
          </cell>
          <cell r="AF114" t="e">
            <v>#VALUE!</v>
          </cell>
          <cell r="AG114" t="e">
            <v>#VALUE!</v>
          </cell>
          <cell r="AH114">
            <v>243892.34999999986</v>
          </cell>
        </row>
        <row r="115">
          <cell r="A115">
            <v>234</v>
          </cell>
          <cell r="AE115" t="e">
            <v>#VALUE!</v>
          </cell>
          <cell r="AF115" t="e">
            <v>#VALUE!</v>
          </cell>
          <cell r="AG115" t="e">
            <v>#VALUE!</v>
          </cell>
          <cell r="AH115">
            <v>85653.959999999992</v>
          </cell>
        </row>
        <row r="116">
          <cell r="A116">
            <v>254</v>
          </cell>
          <cell r="AE116" t="e">
            <v>#VALUE!</v>
          </cell>
          <cell r="AF116" t="e">
            <v>#VALUE!</v>
          </cell>
          <cell r="AG116" t="e">
            <v>#VALUE!</v>
          </cell>
          <cell r="AH116">
            <v>27566.170000000002</v>
          </cell>
        </row>
        <row r="117">
          <cell r="A117">
            <v>270</v>
          </cell>
          <cell r="AE117" t="e">
            <v>#VALUE!</v>
          </cell>
          <cell r="AF117" t="e">
            <v>#VALUE!</v>
          </cell>
          <cell r="AG117" t="e">
            <v>#VALUE!</v>
          </cell>
          <cell r="AH117">
            <v>18123.71999999999</v>
          </cell>
        </row>
        <row r="118">
          <cell r="A118">
            <v>285</v>
          </cell>
          <cell r="AE118" t="e">
            <v>#VALUE!</v>
          </cell>
          <cell r="AF118" t="e">
            <v>#VALUE!</v>
          </cell>
          <cell r="AG118" t="e">
            <v>#VALUE!</v>
          </cell>
          <cell r="AH118">
            <v>18672.530000000002</v>
          </cell>
        </row>
        <row r="119">
          <cell r="A119">
            <v>299</v>
          </cell>
          <cell r="AE119" t="e">
            <v>#VALUE!</v>
          </cell>
          <cell r="AF119" t="e">
            <v>#VALUE!</v>
          </cell>
          <cell r="AG119" t="e">
            <v>#VALUE!</v>
          </cell>
          <cell r="AH119">
            <v>42981.22</v>
          </cell>
        </row>
        <row r="120">
          <cell r="A120">
            <v>332</v>
          </cell>
          <cell r="AE120" t="e">
            <v>#VALUE!</v>
          </cell>
          <cell r="AF120" t="e">
            <v>#VALUE!</v>
          </cell>
          <cell r="AG120" t="e">
            <v>#VALUE!</v>
          </cell>
          <cell r="AH120">
            <v>23683.660000000003</v>
          </cell>
        </row>
        <row r="121">
          <cell r="A121">
            <v>334</v>
          </cell>
          <cell r="AE121" t="e">
            <v>#VALUE!</v>
          </cell>
          <cell r="AF121" t="e">
            <v>#VALUE!</v>
          </cell>
          <cell r="AG121" t="e">
            <v>#VALUE!</v>
          </cell>
          <cell r="AH121">
            <v>0</v>
          </cell>
        </row>
        <row r="122">
          <cell r="A122">
            <v>338</v>
          </cell>
          <cell r="AE122" t="e">
            <v>#VALUE!</v>
          </cell>
          <cell r="AF122" t="e">
            <v>#VALUE!</v>
          </cell>
          <cell r="AG122" t="e">
            <v>#VALUE!</v>
          </cell>
          <cell r="AH122">
            <v>202160.21</v>
          </cell>
        </row>
        <row r="123">
          <cell r="A123">
            <v>340</v>
          </cell>
          <cell r="AE123" t="e">
            <v>#VALUE!</v>
          </cell>
          <cell r="AF123" t="e">
            <v>#VALUE!</v>
          </cell>
          <cell r="AG123" t="e">
            <v>#VALUE!</v>
          </cell>
          <cell r="AH123">
            <v>51712.899999999951</v>
          </cell>
        </row>
        <row r="124">
          <cell r="A124">
            <v>343</v>
          </cell>
          <cell r="AE124" t="e">
            <v>#VALUE!</v>
          </cell>
          <cell r="AF124" t="e">
            <v>#VALUE!</v>
          </cell>
          <cell r="AG124" t="e">
            <v>#VALUE!</v>
          </cell>
          <cell r="AH124">
            <v>-234.33000000000027</v>
          </cell>
        </row>
        <row r="125">
          <cell r="A125">
            <v>350</v>
          </cell>
          <cell r="AE125" t="e">
            <v>#VALUE!</v>
          </cell>
          <cell r="AF125" t="e">
            <v>#VALUE!</v>
          </cell>
          <cell r="AG125" t="e">
            <v>#VALUE!</v>
          </cell>
          <cell r="AH125">
            <v>5056.6400000000076</v>
          </cell>
        </row>
        <row r="126">
          <cell r="A126">
            <v>353</v>
          </cell>
          <cell r="AE126" t="e">
            <v>#VALUE!</v>
          </cell>
          <cell r="AF126" t="e">
            <v>#VALUE!</v>
          </cell>
          <cell r="AG126" t="e">
            <v>#VALUE!</v>
          </cell>
          <cell r="AH126">
            <v>1472.8400000000047</v>
          </cell>
        </row>
        <row r="127">
          <cell r="A127">
            <v>355</v>
          </cell>
          <cell r="AE127" t="e">
            <v>#VALUE!</v>
          </cell>
          <cell r="AF127" t="e">
            <v>#VALUE!</v>
          </cell>
          <cell r="AG127" t="e">
            <v>#VALUE!</v>
          </cell>
          <cell r="AH127">
            <v>7353.2800000000052</v>
          </cell>
        </row>
        <row r="128">
          <cell r="A128">
            <v>360</v>
          </cell>
          <cell r="AE128" t="e">
            <v>#VALUE!</v>
          </cell>
          <cell r="AF128" t="e">
            <v>#VALUE!</v>
          </cell>
          <cell r="AG128" t="e">
            <v>#VALUE!</v>
          </cell>
          <cell r="AH128">
            <v>20705.469999999958</v>
          </cell>
        </row>
        <row r="129">
          <cell r="A129">
            <v>366</v>
          </cell>
          <cell r="AE129" t="e">
            <v>#VALUE!</v>
          </cell>
          <cell r="AF129" t="e">
            <v>#VALUE!</v>
          </cell>
          <cell r="AG129" t="e">
            <v>#VALUE!</v>
          </cell>
          <cell r="AH129">
            <v>58007.209999999985</v>
          </cell>
        </row>
        <row r="130">
          <cell r="A130">
            <v>367</v>
          </cell>
          <cell r="AE130" t="e">
            <v>#VALUE!</v>
          </cell>
          <cell r="AF130" t="e">
            <v>#VALUE!</v>
          </cell>
          <cell r="AG130" t="e">
            <v>#VALUE!</v>
          </cell>
          <cell r="AH130">
            <v>889004.40999999677</v>
          </cell>
        </row>
        <row r="131">
          <cell r="A131">
            <v>371</v>
          </cell>
          <cell r="AE131" t="e">
            <v>#VALUE!</v>
          </cell>
          <cell r="AF131" t="e">
            <v>#VALUE!</v>
          </cell>
          <cell r="AG131" t="e">
            <v>#VALUE!</v>
          </cell>
          <cell r="AH131">
            <v>14490.629999999996</v>
          </cell>
        </row>
        <row r="132">
          <cell r="A132">
            <v>372</v>
          </cell>
          <cell r="AE132" t="e">
            <v>#VALUE!</v>
          </cell>
          <cell r="AF132" t="e">
            <v>#VALUE!</v>
          </cell>
          <cell r="AG132" t="e">
            <v>#VALUE!</v>
          </cell>
          <cell r="AH132">
            <v>26983.049999999959</v>
          </cell>
        </row>
        <row r="133">
          <cell r="A133">
            <v>376</v>
          </cell>
          <cell r="J133">
            <v>6721365.0099999998</v>
          </cell>
          <cell r="AE133" t="e">
            <v>#VALUE!</v>
          </cell>
          <cell r="AF133" t="e">
            <v>#VALUE!</v>
          </cell>
          <cell r="AG133" t="e">
            <v>#VALUE!</v>
          </cell>
          <cell r="AH133">
            <v>0</v>
          </cell>
        </row>
        <row r="134">
          <cell r="A134">
            <v>379</v>
          </cell>
          <cell r="AE134" t="e">
            <v>#VALUE!</v>
          </cell>
          <cell r="AF134" t="e">
            <v>#VALUE!</v>
          </cell>
          <cell r="AG134" t="e">
            <v>#VALUE!</v>
          </cell>
          <cell r="AH134">
            <v>4160.26</v>
          </cell>
        </row>
        <row r="135">
          <cell r="A135">
            <v>380</v>
          </cell>
          <cell r="AE135" t="e">
            <v>#VALUE!</v>
          </cell>
          <cell r="AF135" t="e">
            <v>#VALUE!</v>
          </cell>
          <cell r="AG135" t="e">
            <v>#VALUE!</v>
          </cell>
          <cell r="AH135">
            <v>210658.8</v>
          </cell>
        </row>
        <row r="136">
          <cell r="A136">
            <v>384</v>
          </cell>
          <cell r="AE136" t="e">
            <v>#VALUE!</v>
          </cell>
          <cell r="AF136" t="e">
            <v>#VALUE!</v>
          </cell>
          <cell r="AG136" t="e">
            <v>#VALUE!</v>
          </cell>
          <cell r="AH136">
            <v>2448.2499999999936</v>
          </cell>
        </row>
        <row r="137">
          <cell r="A137">
            <v>389</v>
          </cell>
          <cell r="AE137" t="e">
            <v>#VALUE!</v>
          </cell>
          <cell r="AF137" t="e">
            <v>#VALUE!</v>
          </cell>
          <cell r="AG137" t="e">
            <v>#VALUE!</v>
          </cell>
          <cell r="AH137">
            <v>105352.26999999996</v>
          </cell>
        </row>
        <row r="138">
          <cell r="A138">
            <v>403</v>
          </cell>
          <cell r="AE138" t="e">
            <v>#VALUE!</v>
          </cell>
          <cell r="AF138" t="e">
            <v>#VALUE!</v>
          </cell>
          <cell r="AG138" t="e">
            <v>#VALUE!</v>
          </cell>
          <cell r="AH138">
            <v>1.8189894035458565E-12</v>
          </cell>
        </row>
        <row r="139">
          <cell r="A139">
            <v>412</v>
          </cell>
          <cell r="AE139" t="e">
            <v>#VALUE!</v>
          </cell>
          <cell r="AF139" t="e">
            <v>#VALUE!</v>
          </cell>
          <cell r="AG139" t="e">
            <v>#VALUE!</v>
          </cell>
          <cell r="AH139">
            <v>119304.77000000016</v>
          </cell>
        </row>
        <row r="140">
          <cell r="A140">
            <v>413</v>
          </cell>
          <cell r="AE140" t="e">
            <v>#VALUE!</v>
          </cell>
          <cell r="AF140" t="e">
            <v>#VALUE!</v>
          </cell>
          <cell r="AG140" t="e">
            <v>#VALUE!</v>
          </cell>
          <cell r="AH140">
            <v>0</v>
          </cell>
        </row>
        <row r="141">
          <cell r="A141">
            <v>419</v>
          </cell>
          <cell r="J141">
            <v>175000</v>
          </cell>
          <cell r="AE141" t="e">
            <v>#VALUE!</v>
          </cell>
          <cell r="AF141" t="e">
            <v>#VALUE!</v>
          </cell>
          <cell r="AG141" t="e">
            <v>#VALUE!</v>
          </cell>
          <cell r="AH141">
            <v>185415.91999999975</v>
          </cell>
        </row>
        <row r="142">
          <cell r="A142">
            <v>421</v>
          </cell>
          <cell r="AE142" t="e">
            <v>#VALUE!</v>
          </cell>
          <cell r="AF142" t="e">
            <v>#VALUE!</v>
          </cell>
          <cell r="AG142" t="e">
            <v>#VALUE!</v>
          </cell>
          <cell r="AH142">
            <v>495514.81999999983</v>
          </cell>
        </row>
        <row r="143">
          <cell r="A143">
            <v>426</v>
          </cell>
          <cell r="AE143" t="e">
            <v>#VALUE!</v>
          </cell>
          <cell r="AF143" t="e">
            <v>#VALUE!</v>
          </cell>
          <cell r="AG143" t="e">
            <v>#VALUE!</v>
          </cell>
          <cell r="AH143">
            <v>401509.09000000008</v>
          </cell>
        </row>
        <row r="144">
          <cell r="A144">
            <v>427</v>
          </cell>
          <cell r="AE144" t="e">
            <v>#VALUE!</v>
          </cell>
          <cell r="AF144" t="e">
            <v>#VALUE!</v>
          </cell>
          <cell r="AG144" t="e">
            <v>#VALUE!</v>
          </cell>
          <cell r="AH144">
            <v>361633.88000000006</v>
          </cell>
        </row>
        <row r="145">
          <cell r="A145">
            <v>428</v>
          </cell>
          <cell r="AE145" t="e">
            <v>#VALUE!</v>
          </cell>
          <cell r="AF145" t="e">
            <v>#VALUE!</v>
          </cell>
          <cell r="AG145" t="e">
            <v>#VALUE!</v>
          </cell>
          <cell r="AH145">
            <v>270143.36999999988</v>
          </cell>
        </row>
        <row r="146">
          <cell r="A146">
            <v>429</v>
          </cell>
          <cell r="AE146" t="e">
            <v>#VALUE!</v>
          </cell>
          <cell r="AF146" t="e">
            <v>#VALUE!</v>
          </cell>
          <cell r="AG146" t="e">
            <v>#VALUE!</v>
          </cell>
          <cell r="AH146">
            <v>234201.05999999994</v>
          </cell>
        </row>
        <row r="147">
          <cell r="A147">
            <v>434</v>
          </cell>
          <cell r="AE147" t="e">
            <v>#VALUE!</v>
          </cell>
          <cell r="AF147" t="e">
            <v>#VALUE!</v>
          </cell>
          <cell r="AG147" t="e">
            <v>#VALUE!</v>
          </cell>
          <cell r="AH147">
            <v>172328.22000000015</v>
          </cell>
        </row>
        <row r="148">
          <cell r="A148">
            <v>438</v>
          </cell>
          <cell r="AE148" t="e">
            <v>#VALUE!</v>
          </cell>
          <cell r="AF148" t="e">
            <v>#VALUE!</v>
          </cell>
          <cell r="AG148" t="e">
            <v>#VALUE!</v>
          </cell>
          <cell r="AH148">
            <v>96333.289999999979</v>
          </cell>
        </row>
        <row r="149">
          <cell r="A149">
            <v>444</v>
          </cell>
          <cell r="J149">
            <v>8000</v>
          </cell>
          <cell r="AE149" t="e">
            <v>#VALUE!</v>
          </cell>
          <cell r="AF149" t="e">
            <v>#VALUE!</v>
          </cell>
          <cell r="AG149" t="e">
            <v>#VALUE!</v>
          </cell>
          <cell r="AH149">
            <v>90781.210000000036</v>
          </cell>
        </row>
        <row r="150">
          <cell r="A150">
            <v>445</v>
          </cell>
          <cell r="AE150" t="e">
            <v>#VALUE!</v>
          </cell>
          <cell r="AF150" t="e">
            <v>#VALUE!</v>
          </cell>
          <cell r="AG150" t="e">
            <v>#VALUE!</v>
          </cell>
          <cell r="AH150">
            <v>249893.84000000008</v>
          </cell>
        </row>
        <row r="151">
          <cell r="A151">
            <v>451</v>
          </cell>
          <cell r="AE151" t="e">
            <v>#VALUE!</v>
          </cell>
          <cell r="AF151" t="e">
            <v>#VALUE!</v>
          </cell>
          <cell r="AG151" t="e">
            <v>#VALUE!</v>
          </cell>
          <cell r="AH151">
            <v>6831.6000000000022</v>
          </cell>
        </row>
        <row r="152">
          <cell r="A152">
            <v>452</v>
          </cell>
          <cell r="AE152" t="e">
            <v>#VALUE!</v>
          </cell>
          <cell r="AF152" t="e">
            <v>#VALUE!</v>
          </cell>
          <cell r="AG152" t="e">
            <v>#VALUE!</v>
          </cell>
          <cell r="AH152">
            <v>23012.330000000013</v>
          </cell>
        </row>
        <row r="153">
          <cell r="A153">
            <v>453</v>
          </cell>
          <cell r="AE153" t="e">
            <v>#VALUE!</v>
          </cell>
          <cell r="AF153" t="e">
            <v>#VALUE!</v>
          </cell>
          <cell r="AG153" t="e">
            <v>#VALUE!</v>
          </cell>
          <cell r="AH153">
            <v>381.86</v>
          </cell>
        </row>
        <row r="154">
          <cell r="A154">
            <v>476</v>
          </cell>
          <cell r="J154">
            <v>5000</v>
          </cell>
          <cell r="AE154" t="e">
            <v>#VALUE!</v>
          </cell>
          <cell r="AF154" t="e">
            <v>#VALUE!</v>
          </cell>
          <cell r="AG154" t="e">
            <v>#VALUE!</v>
          </cell>
          <cell r="AH154">
            <v>10179.18</v>
          </cell>
        </row>
        <row r="155">
          <cell r="A155">
            <v>482</v>
          </cell>
          <cell r="J155">
            <v>14626.74</v>
          </cell>
          <cell r="AE155" t="e">
            <v>#VALUE!</v>
          </cell>
          <cell r="AF155" t="e">
            <v>#VALUE!</v>
          </cell>
          <cell r="AG155" t="e">
            <v>#VALUE!</v>
          </cell>
          <cell r="AH155">
            <v>1015907.4100000003</v>
          </cell>
        </row>
        <row r="156">
          <cell r="A156">
            <v>483</v>
          </cell>
          <cell r="AE156" t="e">
            <v>#VALUE!</v>
          </cell>
          <cell r="AF156" t="e">
            <v>#VALUE!</v>
          </cell>
          <cell r="AG156" t="e">
            <v>#VALUE!</v>
          </cell>
          <cell r="AH156">
            <v>42490.62</v>
          </cell>
        </row>
        <row r="157">
          <cell r="A157">
            <v>485</v>
          </cell>
          <cell r="AE157" t="e">
            <v>#VALUE!</v>
          </cell>
          <cell r="AF157" t="e">
            <v>#VALUE!</v>
          </cell>
          <cell r="AG157" t="e">
            <v>#VALUE!</v>
          </cell>
          <cell r="AH157">
            <v>60069.249999999971</v>
          </cell>
        </row>
        <row r="158">
          <cell r="A158">
            <v>496</v>
          </cell>
          <cell r="AE158" t="e">
            <v>#VALUE!</v>
          </cell>
          <cell r="AF158" t="e">
            <v>#VALUE!</v>
          </cell>
          <cell r="AG158" t="e">
            <v>#VALUE!</v>
          </cell>
          <cell r="AH158">
            <v>3413.3299999999981</v>
          </cell>
        </row>
        <row r="159">
          <cell r="A159">
            <v>499</v>
          </cell>
          <cell r="AE159" t="e">
            <v>#VALUE!</v>
          </cell>
          <cell r="AF159" t="e">
            <v>#VALUE!</v>
          </cell>
          <cell r="AG159" t="e">
            <v>#VALUE!</v>
          </cell>
          <cell r="AH159">
            <v>76403.609999999753</v>
          </cell>
        </row>
        <row r="160">
          <cell r="A160">
            <v>500</v>
          </cell>
          <cell r="AE160" t="e">
            <v>#VALUE!</v>
          </cell>
          <cell r="AF160" t="e">
            <v>#VALUE!</v>
          </cell>
          <cell r="AG160" t="e">
            <v>#VALUE!</v>
          </cell>
          <cell r="AH160">
            <v>88723.199999999983</v>
          </cell>
        </row>
        <row r="161">
          <cell r="A161">
            <v>501</v>
          </cell>
          <cell r="AE161" t="e">
            <v>#VALUE!</v>
          </cell>
          <cell r="AF161" t="e">
            <v>#VALUE!</v>
          </cell>
          <cell r="AG161" t="e">
            <v>#VALUE!</v>
          </cell>
          <cell r="AH161">
            <v>164516.66000000003</v>
          </cell>
        </row>
        <row r="162">
          <cell r="A162">
            <v>502</v>
          </cell>
          <cell r="AE162" t="e">
            <v>#VALUE!</v>
          </cell>
          <cell r="AF162" t="e">
            <v>#VALUE!</v>
          </cell>
          <cell r="AG162" t="e">
            <v>#VALUE!</v>
          </cell>
          <cell r="AH162">
            <v>106912.79000000004</v>
          </cell>
        </row>
        <row r="163">
          <cell r="A163">
            <v>510</v>
          </cell>
          <cell r="AE163" t="e">
            <v>#VALUE!</v>
          </cell>
          <cell r="AF163" t="e">
            <v>#VALUE!</v>
          </cell>
          <cell r="AG163" t="e">
            <v>#VALUE!</v>
          </cell>
          <cell r="AH163">
            <v>1500.0000000000009</v>
          </cell>
        </row>
        <row r="164">
          <cell r="A164">
            <v>513</v>
          </cell>
          <cell r="AE164" t="e">
            <v>#VALUE!</v>
          </cell>
          <cell r="AF164" t="e">
            <v>#VALUE!</v>
          </cell>
          <cell r="AG164" t="e">
            <v>#VALUE!</v>
          </cell>
          <cell r="AH164">
            <v>45063.020000000033</v>
          </cell>
        </row>
        <row r="165">
          <cell r="A165">
            <v>517</v>
          </cell>
          <cell r="AE165" t="e">
            <v>#VALUE!</v>
          </cell>
          <cell r="AF165" t="e">
            <v>#VALUE!</v>
          </cell>
          <cell r="AG165" t="e">
            <v>#VALUE!</v>
          </cell>
          <cell r="AH165">
            <v>5961.5700000000006</v>
          </cell>
        </row>
        <row r="166">
          <cell r="A166">
            <v>523</v>
          </cell>
          <cell r="AE166" t="e">
            <v>#VALUE!</v>
          </cell>
          <cell r="AF166" t="e">
            <v>#VALUE!</v>
          </cell>
          <cell r="AG166" t="e">
            <v>#VALUE!</v>
          </cell>
          <cell r="AH166">
            <v>78997.429999999935</v>
          </cell>
        </row>
        <row r="167">
          <cell r="A167">
            <v>535</v>
          </cell>
          <cell r="AE167" t="e">
            <v>#VALUE!</v>
          </cell>
          <cell r="AF167" t="e">
            <v>#VALUE!</v>
          </cell>
          <cell r="AG167" t="e">
            <v>#VALUE!</v>
          </cell>
          <cell r="AH167">
            <v>178787.16</v>
          </cell>
        </row>
        <row r="168">
          <cell r="A168">
            <v>540</v>
          </cell>
          <cell r="AE168" t="e">
            <v>#VALUE!</v>
          </cell>
          <cell r="AF168" t="e">
            <v>#VALUE!</v>
          </cell>
          <cell r="AG168" t="e">
            <v>#VALUE!</v>
          </cell>
          <cell r="AH168">
            <v>5181.4700000000048</v>
          </cell>
        </row>
        <row r="169">
          <cell r="A169">
            <v>551</v>
          </cell>
          <cell r="AE169" t="e">
            <v>#VALUE!</v>
          </cell>
          <cell r="AF169" t="e">
            <v>#VALUE!</v>
          </cell>
          <cell r="AG169" t="e">
            <v>#VALUE!</v>
          </cell>
          <cell r="AH169">
            <v>43812.909999999982</v>
          </cell>
        </row>
        <row r="170">
          <cell r="A170">
            <v>559</v>
          </cell>
          <cell r="AE170" t="e">
            <v>#VALUE!</v>
          </cell>
          <cell r="AF170" t="e">
            <v>#VALUE!</v>
          </cell>
          <cell r="AG170" t="e">
            <v>#VALUE!</v>
          </cell>
          <cell r="AH170">
            <v>31226.730000000021</v>
          </cell>
        </row>
        <row r="171">
          <cell r="A171">
            <v>569</v>
          </cell>
          <cell r="AE171" t="e">
            <v>#VALUE!</v>
          </cell>
          <cell r="AF171" t="e">
            <v>#VALUE!</v>
          </cell>
          <cell r="AG171" t="e">
            <v>#VALUE!</v>
          </cell>
          <cell r="AH171">
            <v>40443.099999999889</v>
          </cell>
        </row>
        <row r="172">
          <cell r="A172">
            <v>571</v>
          </cell>
          <cell r="AE172" t="e">
            <v>#VALUE!</v>
          </cell>
          <cell r="AF172" t="e">
            <v>#VALUE!</v>
          </cell>
          <cell r="AG172" t="e">
            <v>#VALUE!</v>
          </cell>
          <cell r="AH172">
            <v>59256.03</v>
          </cell>
        </row>
        <row r="173">
          <cell r="A173">
            <v>574</v>
          </cell>
          <cell r="J173">
            <v>11500</v>
          </cell>
          <cell r="AE173" t="e">
            <v>#VALUE!</v>
          </cell>
          <cell r="AF173" t="e">
            <v>#VALUE!</v>
          </cell>
          <cell r="AG173" t="e">
            <v>#VALUE!</v>
          </cell>
          <cell r="AH173">
            <v>16786.719999999998</v>
          </cell>
        </row>
        <row r="174">
          <cell r="A174">
            <v>583</v>
          </cell>
          <cell r="J174">
            <v>684.65</v>
          </cell>
          <cell r="AE174" t="e">
            <v>#VALUE!</v>
          </cell>
          <cell r="AF174" t="e">
            <v>#VALUE!</v>
          </cell>
          <cell r="AG174" t="e">
            <v>#VALUE!</v>
          </cell>
          <cell r="AH174">
            <v>0</v>
          </cell>
        </row>
        <row r="175">
          <cell r="A175">
            <v>586</v>
          </cell>
          <cell r="J175">
            <v>2500</v>
          </cell>
          <cell r="AE175" t="e">
            <v>#VALUE!</v>
          </cell>
          <cell r="AF175" t="e">
            <v>#VALUE!</v>
          </cell>
          <cell r="AG175" t="e">
            <v>#VALUE!</v>
          </cell>
          <cell r="AH175">
            <v>3473.4400000000032</v>
          </cell>
        </row>
        <row r="176">
          <cell r="A176">
            <v>587</v>
          </cell>
          <cell r="J176">
            <v>2500</v>
          </cell>
          <cell r="AE176" t="e">
            <v>#VALUE!</v>
          </cell>
          <cell r="AF176" t="e">
            <v>#VALUE!</v>
          </cell>
          <cell r="AG176" t="e">
            <v>#VALUE!</v>
          </cell>
          <cell r="AH176">
            <v>2493.0199999999991</v>
          </cell>
        </row>
        <row r="177">
          <cell r="A177">
            <v>588</v>
          </cell>
          <cell r="J177">
            <v>71500</v>
          </cell>
          <cell r="AE177" t="e">
            <v>#VALUE!</v>
          </cell>
          <cell r="AF177" t="e">
            <v>#VALUE!</v>
          </cell>
          <cell r="AG177" t="e">
            <v>#VALUE!</v>
          </cell>
          <cell r="AH177">
            <v>164999.99999999997</v>
          </cell>
        </row>
        <row r="178">
          <cell r="A178">
            <v>594</v>
          </cell>
          <cell r="AE178" t="e">
            <v>#VALUE!</v>
          </cell>
          <cell r="AF178" t="e">
            <v>#VALUE!</v>
          </cell>
          <cell r="AG178" t="e">
            <v>#VALUE!</v>
          </cell>
          <cell r="AH178">
            <v>4301.4200000000146</v>
          </cell>
        </row>
        <row r="179">
          <cell r="A179">
            <v>599</v>
          </cell>
          <cell r="AE179" t="e">
            <v>#VALUE!</v>
          </cell>
          <cell r="AF179" t="e">
            <v>#VALUE!</v>
          </cell>
          <cell r="AG179" t="e">
            <v>#VALUE!</v>
          </cell>
          <cell r="AH179">
            <v>855877.72999999858</v>
          </cell>
        </row>
        <row r="180">
          <cell r="A180">
            <v>603</v>
          </cell>
          <cell r="AE180" t="e">
            <v>#VALUE!</v>
          </cell>
          <cell r="AF180" t="e">
            <v>#VALUE!</v>
          </cell>
          <cell r="AG180" t="e">
            <v>#VALUE!</v>
          </cell>
          <cell r="AH180">
            <v>2310.0699999999997</v>
          </cell>
        </row>
        <row r="181">
          <cell r="A181">
            <v>609</v>
          </cell>
          <cell r="AE181" t="e">
            <v>#VALUE!</v>
          </cell>
          <cell r="AF181" t="e">
            <v>#VALUE!</v>
          </cell>
          <cell r="AG181" t="e">
            <v>#VALUE!</v>
          </cell>
          <cell r="AH181">
            <v>122094.85999999993</v>
          </cell>
        </row>
        <row r="182">
          <cell r="A182">
            <v>616</v>
          </cell>
          <cell r="AE182" t="e">
            <v>#VALUE!</v>
          </cell>
          <cell r="AF182" t="e">
            <v>#VALUE!</v>
          </cell>
          <cell r="AG182" t="e">
            <v>#VALUE!</v>
          </cell>
          <cell r="AH182">
            <v>152486.21999999991</v>
          </cell>
        </row>
        <row r="183">
          <cell r="A183">
            <v>618</v>
          </cell>
          <cell r="AE183" t="e">
            <v>#VALUE!</v>
          </cell>
          <cell r="AF183" t="e">
            <v>#VALUE!</v>
          </cell>
          <cell r="AG183" t="e">
            <v>#VALUE!</v>
          </cell>
          <cell r="AH183">
            <v>257929.88999999975</v>
          </cell>
        </row>
        <row r="184">
          <cell r="A184">
            <v>627</v>
          </cell>
          <cell r="AE184" t="e">
            <v>#VALUE!</v>
          </cell>
          <cell r="AF184" t="e">
            <v>#VALUE!</v>
          </cell>
          <cell r="AG184" t="e">
            <v>#VALUE!</v>
          </cell>
          <cell r="AH184">
            <v>34324.009999999951</v>
          </cell>
        </row>
        <row r="185">
          <cell r="A185">
            <v>631</v>
          </cell>
          <cell r="AE185" t="e">
            <v>#VALUE!</v>
          </cell>
          <cell r="AF185" t="e">
            <v>#VALUE!</v>
          </cell>
          <cell r="AG185" t="e">
            <v>#VALUE!</v>
          </cell>
          <cell r="AH185">
            <v>13486.669999999991</v>
          </cell>
        </row>
        <row r="186">
          <cell r="A186">
            <v>633</v>
          </cell>
          <cell r="AE186" t="e">
            <v>#VALUE!</v>
          </cell>
          <cell r="AF186" t="e">
            <v>#VALUE!</v>
          </cell>
          <cell r="AG186" t="e">
            <v>#VALUE!</v>
          </cell>
          <cell r="AH186">
            <v>2122.3200000000002</v>
          </cell>
        </row>
        <row r="187">
          <cell r="A187">
            <v>637</v>
          </cell>
          <cell r="AE187" t="e">
            <v>#VALUE!</v>
          </cell>
          <cell r="AF187" t="e">
            <v>#VALUE!</v>
          </cell>
          <cell r="AG187" t="e">
            <v>#VALUE!</v>
          </cell>
          <cell r="AH187">
            <v>197836.33000000007</v>
          </cell>
        </row>
        <row r="188">
          <cell r="A188">
            <v>641</v>
          </cell>
          <cell r="AE188" t="e">
            <v>#VALUE!</v>
          </cell>
          <cell r="AF188" t="e">
            <v>#VALUE!</v>
          </cell>
          <cell r="AG188" t="e">
            <v>#VALUE!</v>
          </cell>
          <cell r="AH188">
            <v>1.8189894035458565E-12</v>
          </cell>
        </row>
        <row r="189">
          <cell r="A189">
            <v>642</v>
          </cell>
          <cell r="AE189" t="e">
            <v>#VALUE!</v>
          </cell>
          <cell r="AF189" t="e">
            <v>#VALUE!</v>
          </cell>
          <cell r="AG189" t="e">
            <v>#VALUE!</v>
          </cell>
          <cell r="AH189">
            <v>214366.64999999994</v>
          </cell>
        </row>
        <row r="190">
          <cell r="A190">
            <v>645</v>
          </cell>
          <cell r="AE190" t="e">
            <v>#VALUE!</v>
          </cell>
          <cell r="AF190" t="e">
            <v>#VALUE!</v>
          </cell>
          <cell r="AG190" t="e">
            <v>#VALUE!</v>
          </cell>
          <cell r="AH190">
            <v>344.16000000000082</v>
          </cell>
        </row>
        <row r="191">
          <cell r="A191">
            <v>649</v>
          </cell>
          <cell r="AE191" t="e">
            <v>#VALUE!</v>
          </cell>
          <cell r="AF191" t="e">
            <v>#VALUE!</v>
          </cell>
          <cell r="AG191" t="e">
            <v>#VALUE!</v>
          </cell>
          <cell r="AH191">
            <v>17101.46999999999</v>
          </cell>
        </row>
        <row r="192">
          <cell r="A192">
            <v>652</v>
          </cell>
          <cell r="AE192" t="e">
            <v>#VALUE!</v>
          </cell>
          <cell r="AF192" t="e">
            <v>#VALUE!</v>
          </cell>
          <cell r="AG192" t="e">
            <v>#VALUE!</v>
          </cell>
          <cell r="AH192">
            <v>3596.1299999999987</v>
          </cell>
        </row>
        <row r="193">
          <cell r="A193">
            <v>654</v>
          </cell>
          <cell r="AE193" t="e">
            <v>#VALUE!</v>
          </cell>
          <cell r="AF193" t="e">
            <v>#VALUE!</v>
          </cell>
          <cell r="AG193" t="e">
            <v>#VALUE!</v>
          </cell>
          <cell r="AH193">
            <v>111104.89999999978</v>
          </cell>
        </row>
        <row r="194">
          <cell r="A194">
            <v>656</v>
          </cell>
          <cell r="AE194" t="e">
            <v>#VALUE!</v>
          </cell>
          <cell r="AF194" t="e">
            <v>#VALUE!</v>
          </cell>
          <cell r="AG194" t="e">
            <v>#VALUE!</v>
          </cell>
          <cell r="AH194">
            <v>3.0127011996228248E-12</v>
          </cell>
        </row>
        <row r="195">
          <cell r="A195">
            <v>660</v>
          </cell>
          <cell r="AE195" t="e">
            <v>#VALUE!</v>
          </cell>
          <cell r="AF195" t="e">
            <v>#VALUE!</v>
          </cell>
          <cell r="AG195" t="e">
            <v>#VALUE!</v>
          </cell>
          <cell r="AH195">
            <v>169473.32</v>
          </cell>
        </row>
        <row r="196">
          <cell r="A196">
            <v>662</v>
          </cell>
          <cell r="J196">
            <v>100</v>
          </cell>
          <cell r="AE196" t="e">
            <v>#VALUE!</v>
          </cell>
          <cell r="AF196" t="e">
            <v>#VALUE!</v>
          </cell>
          <cell r="AG196" t="e">
            <v>#VALUE!</v>
          </cell>
          <cell r="AH196">
            <v>6069.57</v>
          </cell>
        </row>
        <row r="197">
          <cell r="A197">
            <v>664</v>
          </cell>
          <cell r="AE197" t="e">
            <v>#VALUE!</v>
          </cell>
          <cell r="AF197" t="e">
            <v>#VALUE!</v>
          </cell>
          <cell r="AG197" t="e">
            <v>#VALUE!</v>
          </cell>
          <cell r="AH197">
            <v>3768.2700000000013</v>
          </cell>
        </row>
        <row r="198">
          <cell r="A198">
            <v>682</v>
          </cell>
          <cell r="AE198" t="e">
            <v>#VALUE!</v>
          </cell>
          <cell r="AF198" t="e">
            <v>#VALUE!</v>
          </cell>
          <cell r="AG198" t="e">
            <v>#VALUE!</v>
          </cell>
          <cell r="AH198">
            <v>41961.499999999985</v>
          </cell>
        </row>
        <row r="199">
          <cell r="A199">
            <v>687</v>
          </cell>
          <cell r="AE199" t="e">
            <v>#VALUE!</v>
          </cell>
          <cell r="AF199" t="e">
            <v>#VALUE!</v>
          </cell>
          <cell r="AG199" t="e">
            <v>#VALUE!</v>
          </cell>
          <cell r="AH199">
            <v>164116.64999999991</v>
          </cell>
        </row>
        <row r="200">
          <cell r="A200">
            <v>690</v>
          </cell>
          <cell r="AE200" t="e">
            <v>#VALUE!</v>
          </cell>
          <cell r="AF200" t="e">
            <v>#VALUE!</v>
          </cell>
          <cell r="AG200" t="e">
            <v>#VALUE!</v>
          </cell>
          <cell r="AH200">
            <v>65919.559999999954</v>
          </cell>
        </row>
        <row r="201">
          <cell r="A201">
            <v>694</v>
          </cell>
          <cell r="AE201" t="e">
            <v>#VALUE!</v>
          </cell>
          <cell r="AF201" t="e">
            <v>#VALUE!</v>
          </cell>
          <cell r="AG201" t="e">
            <v>#VALUE!</v>
          </cell>
          <cell r="AH201">
            <v>17495.13</v>
          </cell>
        </row>
        <row r="202">
          <cell r="A202">
            <v>699</v>
          </cell>
          <cell r="AE202" t="e">
            <v>#VALUE!</v>
          </cell>
          <cell r="AF202" t="e">
            <v>#VALUE!</v>
          </cell>
          <cell r="AG202" t="e">
            <v>#VALUE!</v>
          </cell>
          <cell r="AH202">
            <v>20142.709999999992</v>
          </cell>
        </row>
        <row r="203">
          <cell r="A203">
            <v>703</v>
          </cell>
          <cell r="AE203" t="e">
            <v>#VALUE!</v>
          </cell>
          <cell r="AF203" t="e">
            <v>#VALUE!</v>
          </cell>
          <cell r="AG203" t="e">
            <v>#VALUE!</v>
          </cell>
          <cell r="AH203">
            <v>5122.1099999999915</v>
          </cell>
        </row>
        <row r="204">
          <cell r="A204">
            <v>704</v>
          </cell>
          <cell r="AE204" t="e">
            <v>#VALUE!</v>
          </cell>
          <cell r="AF204" t="e">
            <v>#VALUE!</v>
          </cell>
          <cell r="AG204" t="e">
            <v>#VALUE!</v>
          </cell>
          <cell r="AH204">
            <v>2025.5199999999986</v>
          </cell>
        </row>
        <row r="205">
          <cell r="A205">
            <v>706</v>
          </cell>
          <cell r="AE205" t="e">
            <v>#VALUE!</v>
          </cell>
          <cell r="AF205" t="e">
            <v>#VALUE!</v>
          </cell>
          <cell r="AG205" t="e">
            <v>#VALUE!</v>
          </cell>
          <cell r="AH205">
            <v>3114.6499999999983</v>
          </cell>
        </row>
        <row r="206">
          <cell r="A206">
            <v>749</v>
          </cell>
          <cell r="AE206" t="e">
            <v>#VALUE!</v>
          </cell>
          <cell r="AF206" t="e">
            <v>#VALUE!</v>
          </cell>
          <cell r="AG206" t="e">
            <v>#VALUE!</v>
          </cell>
          <cell r="AH206">
            <v>77287.479999999981</v>
          </cell>
        </row>
        <row r="207">
          <cell r="A207">
            <v>753</v>
          </cell>
          <cell r="AE207" t="e">
            <v>#VALUE!</v>
          </cell>
          <cell r="AF207" t="e">
            <v>#VALUE!</v>
          </cell>
          <cell r="AG207" t="e">
            <v>#VALUE!</v>
          </cell>
          <cell r="AH207">
            <v>1.4551915228366852E-11</v>
          </cell>
        </row>
        <row r="208">
          <cell r="A208">
            <v>757</v>
          </cell>
          <cell r="AE208" t="e">
            <v>#VALUE!</v>
          </cell>
          <cell r="AF208" t="e">
            <v>#VALUE!</v>
          </cell>
          <cell r="AG208" t="e">
            <v>#VALUE!</v>
          </cell>
          <cell r="AH208">
            <v>29712.880000000008</v>
          </cell>
        </row>
        <row r="209">
          <cell r="A209">
            <v>782</v>
          </cell>
          <cell r="AE209" t="e">
            <v>#VALUE!</v>
          </cell>
          <cell r="AF209" t="e">
            <v>#VALUE!</v>
          </cell>
          <cell r="AG209" t="e">
            <v>#VALUE!</v>
          </cell>
          <cell r="AH209">
            <v>10676.260000000011</v>
          </cell>
        </row>
        <row r="210">
          <cell r="A210">
            <v>830</v>
          </cell>
          <cell r="J210">
            <v>4885.13</v>
          </cell>
          <cell r="AE210" t="e">
            <v>#VALUE!</v>
          </cell>
          <cell r="AF210" t="e">
            <v>#VALUE!</v>
          </cell>
          <cell r="AG210" t="e">
            <v>#VALUE!</v>
          </cell>
          <cell r="AH210">
            <v>5648.7999999999956</v>
          </cell>
        </row>
        <row r="211">
          <cell r="A211">
            <v>834</v>
          </cell>
          <cell r="AE211" t="e">
            <v>#VALUE!</v>
          </cell>
          <cell r="AF211" t="e">
            <v>#VALUE!</v>
          </cell>
          <cell r="AG211" t="e">
            <v>#VALUE!</v>
          </cell>
          <cell r="AH211">
            <v>2064.9599999999978</v>
          </cell>
        </row>
        <row r="212">
          <cell r="A212">
            <v>835</v>
          </cell>
          <cell r="AE212" t="e">
            <v>#VALUE!</v>
          </cell>
          <cell r="AF212" t="e">
            <v>#VALUE!</v>
          </cell>
          <cell r="AG212" t="e">
            <v>#VALUE!</v>
          </cell>
          <cell r="AH212">
            <v>326989.74999999988</v>
          </cell>
        </row>
        <row r="213">
          <cell r="A213">
            <v>842</v>
          </cell>
          <cell r="AE213" t="e">
            <v>#VALUE!</v>
          </cell>
          <cell r="AF213" t="e">
            <v>#VALUE!</v>
          </cell>
          <cell r="AG213" t="e">
            <v>#VALUE!</v>
          </cell>
          <cell r="AH213">
            <v>17998.359999999975</v>
          </cell>
        </row>
        <row r="214">
          <cell r="A214">
            <v>844</v>
          </cell>
          <cell r="AE214" t="e">
            <v>#VALUE!</v>
          </cell>
          <cell r="AF214" t="e">
            <v>#VALUE!</v>
          </cell>
          <cell r="AG214" t="e">
            <v>#VALUE!</v>
          </cell>
          <cell r="AH214">
            <v>7743.0199999999913</v>
          </cell>
        </row>
        <row r="215">
          <cell r="A215">
            <v>871</v>
          </cell>
          <cell r="AE215" t="e">
            <v>#VALUE!</v>
          </cell>
          <cell r="AF215" t="e">
            <v>#VALUE!</v>
          </cell>
          <cell r="AG215" t="e">
            <v>#VALUE!</v>
          </cell>
          <cell r="AH215">
            <v>6137.4500000000007</v>
          </cell>
        </row>
        <row r="216">
          <cell r="A216">
            <v>874</v>
          </cell>
          <cell r="AE216" t="e">
            <v>#VALUE!</v>
          </cell>
          <cell r="AF216" t="e">
            <v>#VALUE!</v>
          </cell>
          <cell r="AG216" t="e">
            <v>#VALUE!</v>
          </cell>
          <cell r="AH216">
            <v>2383.7899999999991</v>
          </cell>
        </row>
        <row r="217">
          <cell r="A217">
            <v>875</v>
          </cell>
          <cell r="AE217" t="e">
            <v>#VALUE!</v>
          </cell>
          <cell r="AF217" t="e">
            <v>#VALUE!</v>
          </cell>
          <cell r="AG217" t="e">
            <v>#VALUE!</v>
          </cell>
          <cell r="AH217">
            <v>0</v>
          </cell>
        </row>
        <row r="218">
          <cell r="A218">
            <v>877</v>
          </cell>
          <cell r="AE218" t="e">
            <v>#VALUE!</v>
          </cell>
          <cell r="AF218" t="e">
            <v>#VALUE!</v>
          </cell>
          <cell r="AG218" t="e">
            <v>#VALUE!</v>
          </cell>
          <cell r="AH218">
            <v>358276.76999999996</v>
          </cell>
        </row>
        <row r="219">
          <cell r="A219">
            <v>882</v>
          </cell>
          <cell r="AE219" t="e">
            <v>#VALUE!</v>
          </cell>
          <cell r="AF219" t="e">
            <v>#VALUE!</v>
          </cell>
          <cell r="AG219" t="e">
            <v>#VALUE!</v>
          </cell>
          <cell r="AH219">
            <v>7888.1600000000035</v>
          </cell>
        </row>
        <row r="220">
          <cell r="A220">
            <v>892</v>
          </cell>
          <cell r="AE220" t="e">
            <v>#VALUE!</v>
          </cell>
          <cell r="AF220" t="e">
            <v>#VALUE!</v>
          </cell>
          <cell r="AG220" t="e">
            <v>#VALUE!</v>
          </cell>
          <cell r="AH220">
            <v>17709.8</v>
          </cell>
        </row>
        <row r="221">
          <cell r="A221">
            <v>896</v>
          </cell>
          <cell r="J221">
            <v>415</v>
          </cell>
          <cell r="AE221" t="e">
            <v>#VALUE!</v>
          </cell>
          <cell r="AF221" t="e">
            <v>#VALUE!</v>
          </cell>
          <cell r="AG221" t="e">
            <v>#VALUE!</v>
          </cell>
          <cell r="AH221">
            <v>35882.170000000006</v>
          </cell>
        </row>
        <row r="222">
          <cell r="A222">
            <v>902</v>
          </cell>
          <cell r="AE222" t="e">
            <v>#VALUE!</v>
          </cell>
          <cell r="AF222" t="e">
            <v>#VALUE!</v>
          </cell>
          <cell r="AG222" t="e">
            <v>#VALUE!</v>
          </cell>
          <cell r="AH222">
            <v>3751.8200000000024</v>
          </cell>
        </row>
        <row r="223">
          <cell r="A223">
            <v>910</v>
          </cell>
          <cell r="AE223" t="e">
            <v>#VALUE!</v>
          </cell>
          <cell r="AF223" t="e">
            <v>#VALUE!</v>
          </cell>
          <cell r="AG223" t="e">
            <v>#VALUE!</v>
          </cell>
          <cell r="AH223">
            <v>6428.2899999999972</v>
          </cell>
        </row>
        <row r="224">
          <cell r="A224">
            <v>924</v>
          </cell>
          <cell r="AE224" t="e">
            <v>#VALUE!</v>
          </cell>
          <cell r="AF224" t="e">
            <v>#VALUE!</v>
          </cell>
          <cell r="AG224" t="e">
            <v>#VALUE!</v>
          </cell>
          <cell r="AH224">
            <v>20488.150000000001</v>
          </cell>
        </row>
        <row r="225">
          <cell r="A225">
            <v>927</v>
          </cell>
          <cell r="AE225" t="e">
            <v>#VALUE!</v>
          </cell>
          <cell r="AF225" t="e">
            <v>#VALUE!</v>
          </cell>
          <cell r="AG225" t="e">
            <v>#VALUE!</v>
          </cell>
          <cell r="AH225">
            <v>11904.11</v>
          </cell>
        </row>
        <row r="226">
          <cell r="A226">
            <v>940</v>
          </cell>
          <cell r="AE226" t="e">
            <v>#VALUE!</v>
          </cell>
          <cell r="AF226" t="e">
            <v>#VALUE!</v>
          </cell>
          <cell r="AG226" t="e">
            <v>#VALUE!</v>
          </cell>
          <cell r="AH226">
            <v>2832.0600000000022</v>
          </cell>
        </row>
        <row r="227">
          <cell r="A227">
            <v>984</v>
          </cell>
          <cell r="AE227" t="e">
            <v>#VALUE!</v>
          </cell>
          <cell r="AF227" t="e">
            <v>#VALUE!</v>
          </cell>
          <cell r="AG227" t="e">
            <v>#VALUE!</v>
          </cell>
          <cell r="AH227">
            <v>4.0927261579781771E-12</v>
          </cell>
        </row>
        <row r="228">
          <cell r="A228">
            <v>1002</v>
          </cell>
          <cell r="AE228" t="e">
            <v>#VALUE!</v>
          </cell>
          <cell r="AF228" t="e">
            <v>#VALUE!</v>
          </cell>
          <cell r="AG228" t="e">
            <v>#VALUE!</v>
          </cell>
          <cell r="AH228">
            <v>2294.3999999999969</v>
          </cell>
        </row>
        <row r="229">
          <cell r="A229">
            <v>1005</v>
          </cell>
          <cell r="AE229" t="e">
            <v>#VALUE!</v>
          </cell>
          <cell r="AF229" t="e">
            <v>#VALUE!</v>
          </cell>
          <cell r="AG229" t="e">
            <v>#VALUE!</v>
          </cell>
          <cell r="AH229">
            <v>-25709.169999999987</v>
          </cell>
        </row>
        <row r="230">
          <cell r="A230">
            <v>1033</v>
          </cell>
          <cell r="AE230" t="e">
            <v>#VALUE!</v>
          </cell>
          <cell r="AF230" t="e">
            <v>#VALUE!</v>
          </cell>
          <cell r="AG230" t="e">
            <v>#VALUE!</v>
          </cell>
          <cell r="AH230">
            <v>25688.909999999963</v>
          </cell>
        </row>
        <row r="231">
          <cell r="A231">
            <v>1034</v>
          </cell>
          <cell r="AE231" t="e">
            <v>#VALUE!</v>
          </cell>
          <cell r="AF231" t="e">
            <v>#VALUE!</v>
          </cell>
          <cell r="AG231" t="e">
            <v>#VALUE!</v>
          </cell>
          <cell r="AH231">
            <v>12619.210000000015</v>
          </cell>
        </row>
        <row r="232">
          <cell r="A232">
            <v>1051</v>
          </cell>
          <cell r="AE232" t="e">
            <v>#VALUE!</v>
          </cell>
          <cell r="AF232" t="e">
            <v>#VALUE!</v>
          </cell>
          <cell r="AG232" t="e">
            <v>#VALUE!</v>
          </cell>
          <cell r="AH232">
            <v>17842.460000000025</v>
          </cell>
        </row>
        <row r="233">
          <cell r="A233">
            <v>1052</v>
          </cell>
          <cell r="AE233" t="e">
            <v>#VALUE!</v>
          </cell>
          <cell r="AF233" t="e">
            <v>#VALUE!</v>
          </cell>
          <cell r="AG233" t="e">
            <v>#VALUE!</v>
          </cell>
          <cell r="AH233">
            <v>21281.80000000001</v>
          </cell>
        </row>
        <row r="234">
          <cell r="A234">
            <v>1053</v>
          </cell>
          <cell r="AE234" t="e">
            <v>#VALUE!</v>
          </cell>
          <cell r="AF234" t="e">
            <v>#VALUE!</v>
          </cell>
          <cell r="AG234" t="e">
            <v>#VALUE!</v>
          </cell>
          <cell r="AH234">
            <v>14174.040000000015</v>
          </cell>
        </row>
        <row r="235">
          <cell r="A235">
            <v>1055</v>
          </cell>
          <cell r="AE235" t="e">
            <v>#VALUE!</v>
          </cell>
          <cell r="AF235" t="e">
            <v>#VALUE!</v>
          </cell>
          <cell r="AG235" t="e">
            <v>#VALUE!</v>
          </cell>
          <cell r="AH235">
            <v>4.5474735088646412E-13</v>
          </cell>
        </row>
        <row r="236">
          <cell r="A236">
            <v>1067</v>
          </cell>
          <cell r="AE236" t="e">
            <v>#VALUE!</v>
          </cell>
          <cell r="AF236" t="e">
            <v>#VALUE!</v>
          </cell>
          <cell r="AG236" t="e">
            <v>#VALUE!</v>
          </cell>
          <cell r="AH236">
            <v>17064.329999999998</v>
          </cell>
        </row>
        <row r="237">
          <cell r="A237">
            <v>1071</v>
          </cell>
          <cell r="AE237" t="e">
            <v>#VALUE!</v>
          </cell>
          <cell r="AF237" t="e">
            <v>#VALUE!</v>
          </cell>
          <cell r="AG237" t="e">
            <v>#VALUE!</v>
          </cell>
          <cell r="AH237">
            <v>30851.469999999972</v>
          </cell>
        </row>
        <row r="238">
          <cell r="A238">
            <v>1072</v>
          </cell>
          <cell r="AE238" t="e">
            <v>#VALUE!</v>
          </cell>
          <cell r="AF238" t="e">
            <v>#VALUE!</v>
          </cell>
          <cell r="AG238" t="e">
            <v>#VALUE!</v>
          </cell>
          <cell r="AH238">
            <v>6596.3999999999878</v>
          </cell>
        </row>
        <row r="239">
          <cell r="A239">
            <v>1075</v>
          </cell>
          <cell r="J239">
            <v>45500</v>
          </cell>
          <cell r="AE239" t="e">
            <v>#VALUE!</v>
          </cell>
          <cell r="AF239" t="e">
            <v>#VALUE!</v>
          </cell>
          <cell r="AG239" t="e">
            <v>#VALUE!</v>
          </cell>
          <cell r="AH239">
            <v>69293.23000000001</v>
          </cell>
        </row>
        <row r="240">
          <cell r="A240">
            <v>1080</v>
          </cell>
          <cell r="AE240" t="e">
            <v>#VALUE!</v>
          </cell>
          <cell r="AF240" t="e">
            <v>#VALUE!</v>
          </cell>
          <cell r="AG240" t="e">
            <v>#VALUE!</v>
          </cell>
          <cell r="AH240">
            <v>9177.5999999999949</v>
          </cell>
        </row>
        <row r="241">
          <cell r="A241">
            <v>1085</v>
          </cell>
          <cell r="AE241" t="e">
            <v>#VALUE!</v>
          </cell>
          <cell r="AF241" t="e">
            <v>#VALUE!</v>
          </cell>
          <cell r="AG241" t="e">
            <v>#VALUE!</v>
          </cell>
          <cell r="AH241">
            <v>189927.46999999986</v>
          </cell>
        </row>
        <row r="242">
          <cell r="A242">
            <v>1088</v>
          </cell>
          <cell r="AE242" t="e">
            <v>#VALUE!</v>
          </cell>
          <cell r="AF242" t="e">
            <v>#VALUE!</v>
          </cell>
          <cell r="AG242" t="e">
            <v>#VALUE!</v>
          </cell>
          <cell r="AH242">
            <v>8139.1699999999801</v>
          </cell>
        </row>
        <row r="243">
          <cell r="A243">
            <v>1089</v>
          </cell>
          <cell r="AE243" t="e">
            <v>#VALUE!</v>
          </cell>
          <cell r="AF243" t="e">
            <v>#VALUE!</v>
          </cell>
          <cell r="AG243" t="e">
            <v>#VALUE!</v>
          </cell>
          <cell r="AH243">
            <v>2112.5600000000013</v>
          </cell>
        </row>
        <row r="244">
          <cell r="A244">
            <v>1107</v>
          </cell>
          <cell r="AE244" t="e">
            <v>#VALUE!</v>
          </cell>
          <cell r="AF244" t="e">
            <v>#VALUE!</v>
          </cell>
          <cell r="AG244" t="e">
            <v>#VALUE!</v>
          </cell>
          <cell r="AH244">
            <v>8039.6499999999978</v>
          </cell>
        </row>
        <row r="245">
          <cell r="A245">
            <v>1109</v>
          </cell>
          <cell r="AE245" t="e">
            <v>#VALUE!</v>
          </cell>
          <cell r="AF245" t="e">
            <v>#VALUE!</v>
          </cell>
          <cell r="AG245" t="e">
            <v>#VALUE!</v>
          </cell>
          <cell r="AH245">
            <v>90883.350000000035</v>
          </cell>
        </row>
        <row r="246">
          <cell r="A246">
            <v>1117</v>
          </cell>
          <cell r="AE246" t="e">
            <v>#VALUE!</v>
          </cell>
          <cell r="AF246" t="e">
            <v>#VALUE!</v>
          </cell>
          <cell r="AG246" t="e">
            <v>#VALUE!</v>
          </cell>
          <cell r="AH246">
            <v>139.01</v>
          </cell>
        </row>
        <row r="247">
          <cell r="A247">
            <v>1129</v>
          </cell>
          <cell r="AE247" t="e">
            <v>#VALUE!</v>
          </cell>
          <cell r="AF247" t="e">
            <v>#VALUE!</v>
          </cell>
          <cell r="AG247" t="e">
            <v>#VALUE!</v>
          </cell>
          <cell r="AH247">
            <v>131.30000000000018</v>
          </cell>
        </row>
        <row r="248">
          <cell r="A248">
            <v>1131</v>
          </cell>
          <cell r="AE248" t="e">
            <v>#VALUE!</v>
          </cell>
          <cell r="AF248" t="e">
            <v>#VALUE!</v>
          </cell>
          <cell r="AG248" t="e">
            <v>#VALUE!</v>
          </cell>
          <cell r="AH248">
            <v>18766.530000000002</v>
          </cell>
        </row>
        <row r="249">
          <cell r="A249">
            <v>1138</v>
          </cell>
          <cell r="AE249" t="e">
            <v>#VALUE!</v>
          </cell>
          <cell r="AF249" t="e">
            <v>#VALUE!</v>
          </cell>
          <cell r="AG249" t="e">
            <v>#VALUE!</v>
          </cell>
          <cell r="AH249">
            <v>97542.569999999861</v>
          </cell>
        </row>
        <row r="250">
          <cell r="A250">
            <v>1154</v>
          </cell>
          <cell r="AE250" t="e">
            <v>#VALUE!</v>
          </cell>
          <cell r="AF250" t="e">
            <v>#VALUE!</v>
          </cell>
          <cell r="AG250" t="e">
            <v>#VALUE!</v>
          </cell>
          <cell r="AH250">
            <v>148898.46999999954</v>
          </cell>
        </row>
        <row r="251">
          <cell r="A251">
            <v>1157</v>
          </cell>
          <cell r="AE251" t="e">
            <v>#VALUE!</v>
          </cell>
          <cell r="AF251" t="e">
            <v>#VALUE!</v>
          </cell>
          <cell r="AG251" t="e">
            <v>#VALUE!</v>
          </cell>
          <cell r="AH251">
            <v>0</v>
          </cell>
        </row>
        <row r="252">
          <cell r="A252">
            <v>1173</v>
          </cell>
          <cell r="AE252" t="e">
            <v>#VALUE!</v>
          </cell>
          <cell r="AF252" t="e">
            <v>#VALUE!</v>
          </cell>
          <cell r="AG252" t="e">
            <v>#VALUE!</v>
          </cell>
          <cell r="AH252">
            <v>3438.8199999999979</v>
          </cell>
        </row>
        <row r="253">
          <cell r="A253">
            <v>1179</v>
          </cell>
          <cell r="AE253" t="e">
            <v>#VALUE!</v>
          </cell>
          <cell r="AF253" t="e">
            <v>#VALUE!</v>
          </cell>
          <cell r="AG253" t="e">
            <v>#VALUE!</v>
          </cell>
          <cell r="AH253">
            <v>6946.3599999999951</v>
          </cell>
        </row>
        <row r="254">
          <cell r="A254">
            <v>1180</v>
          </cell>
          <cell r="AE254" t="e">
            <v>#VALUE!</v>
          </cell>
          <cell r="AF254" t="e">
            <v>#VALUE!</v>
          </cell>
          <cell r="AG254" t="e">
            <v>#VALUE!</v>
          </cell>
          <cell r="AH254">
            <v>99672.460000000036</v>
          </cell>
        </row>
        <row r="255">
          <cell r="A255">
            <v>1215</v>
          </cell>
          <cell r="J255">
            <v>4000</v>
          </cell>
          <cell r="AE255" t="e">
            <v>#VALUE!</v>
          </cell>
          <cell r="AF255" t="e">
            <v>#VALUE!</v>
          </cell>
          <cell r="AG255" t="e">
            <v>#VALUE!</v>
          </cell>
          <cell r="AH255">
            <v>16003.130000000012</v>
          </cell>
        </row>
        <row r="256">
          <cell r="A256">
            <v>1243</v>
          </cell>
          <cell r="AE256" t="e">
            <v>#VALUE!</v>
          </cell>
          <cell r="AF256" t="e">
            <v>#VALUE!</v>
          </cell>
          <cell r="AG256" t="e">
            <v>#VALUE!</v>
          </cell>
          <cell r="AH256">
            <v>62729.469999999958</v>
          </cell>
        </row>
        <row r="257">
          <cell r="A257">
            <v>1244</v>
          </cell>
          <cell r="AE257" t="e">
            <v>#VALUE!</v>
          </cell>
          <cell r="AF257" t="e">
            <v>#VALUE!</v>
          </cell>
          <cell r="AG257" t="e">
            <v>#VALUE!</v>
          </cell>
          <cell r="AH257">
            <v>5735.9999999999955</v>
          </cell>
        </row>
        <row r="258">
          <cell r="A258">
            <v>1260</v>
          </cell>
          <cell r="AE258" t="e">
            <v>#VALUE!</v>
          </cell>
          <cell r="AF258" t="e">
            <v>#VALUE!</v>
          </cell>
          <cell r="AG258" t="e">
            <v>#VALUE!</v>
          </cell>
          <cell r="AH258">
            <v>4990.3200000000033</v>
          </cell>
        </row>
        <row r="259">
          <cell r="A259">
            <v>1264</v>
          </cell>
          <cell r="AE259" t="e">
            <v>#VALUE!</v>
          </cell>
          <cell r="AF259" t="e">
            <v>#VALUE!</v>
          </cell>
          <cell r="AG259" t="e">
            <v>#VALUE!</v>
          </cell>
          <cell r="AH259">
            <v>3470.2800000000007</v>
          </cell>
        </row>
        <row r="260">
          <cell r="A260">
            <v>1290</v>
          </cell>
          <cell r="AE260" t="e">
            <v>#VALUE!</v>
          </cell>
          <cell r="AF260" t="e">
            <v>#VALUE!</v>
          </cell>
          <cell r="AG260" t="e">
            <v>#VALUE!</v>
          </cell>
          <cell r="AH260">
            <v>0</v>
          </cell>
        </row>
        <row r="261">
          <cell r="A261">
            <v>1296</v>
          </cell>
          <cell r="AE261" t="e">
            <v>#VALUE!</v>
          </cell>
          <cell r="AF261" t="e">
            <v>#VALUE!</v>
          </cell>
          <cell r="AG261" t="e">
            <v>#VALUE!</v>
          </cell>
          <cell r="AH261">
            <v>18565.380000000019</v>
          </cell>
        </row>
        <row r="262">
          <cell r="A262">
            <v>1303</v>
          </cell>
          <cell r="AE262" t="e">
            <v>#VALUE!</v>
          </cell>
          <cell r="AF262" t="e">
            <v>#VALUE!</v>
          </cell>
          <cell r="AG262" t="e">
            <v>#VALUE!</v>
          </cell>
          <cell r="AH262">
            <v>2695.92</v>
          </cell>
        </row>
        <row r="263">
          <cell r="A263">
            <v>1307</v>
          </cell>
          <cell r="AE263" t="e">
            <v>#VALUE!</v>
          </cell>
          <cell r="AF263" t="e">
            <v>#VALUE!</v>
          </cell>
          <cell r="AG263" t="e">
            <v>#VALUE!</v>
          </cell>
          <cell r="AH263">
            <v>5.7553961596568115E-13</v>
          </cell>
        </row>
        <row r="264">
          <cell r="A264">
            <v>1309</v>
          </cell>
          <cell r="AE264" t="e">
            <v>#VALUE!</v>
          </cell>
          <cell r="AF264" t="e">
            <v>#VALUE!</v>
          </cell>
          <cell r="AG264" t="e">
            <v>#VALUE!</v>
          </cell>
          <cell r="AH264">
            <v>15856.190000000004</v>
          </cell>
        </row>
        <row r="265">
          <cell r="A265">
            <v>1330</v>
          </cell>
          <cell r="AE265" t="e">
            <v>#VALUE!</v>
          </cell>
          <cell r="AF265" t="e">
            <v>#VALUE!</v>
          </cell>
          <cell r="AG265" t="e">
            <v>#VALUE!</v>
          </cell>
          <cell r="AH265">
            <v>12511.520000000011</v>
          </cell>
        </row>
        <row r="266">
          <cell r="A266">
            <v>1331</v>
          </cell>
          <cell r="AE266" t="e">
            <v>#VALUE!</v>
          </cell>
          <cell r="AF266" t="e">
            <v>#VALUE!</v>
          </cell>
          <cell r="AG266" t="e">
            <v>#VALUE!</v>
          </cell>
          <cell r="AH266">
            <v>8317.2000000000007</v>
          </cell>
        </row>
        <row r="267">
          <cell r="A267">
            <v>1355</v>
          </cell>
          <cell r="AE267" t="e">
            <v>#VALUE!</v>
          </cell>
          <cell r="AF267" t="e">
            <v>#VALUE!</v>
          </cell>
          <cell r="AG267" t="e">
            <v>#VALUE!</v>
          </cell>
          <cell r="AH267">
            <v>4302.0000000000064</v>
          </cell>
        </row>
        <row r="268">
          <cell r="A268">
            <v>1400</v>
          </cell>
          <cell r="AE268" t="e">
            <v>#VALUE!</v>
          </cell>
          <cell r="AF268" t="e">
            <v>#VALUE!</v>
          </cell>
          <cell r="AG268" t="e">
            <v>#VALUE!</v>
          </cell>
          <cell r="AH268">
            <v>1347.9600000000009</v>
          </cell>
        </row>
        <row r="269">
          <cell r="A269">
            <v>1415</v>
          </cell>
          <cell r="AE269" t="e">
            <v>#VALUE!</v>
          </cell>
          <cell r="AF269" t="e">
            <v>#VALUE!</v>
          </cell>
          <cell r="AG269" t="e">
            <v>#VALUE!</v>
          </cell>
          <cell r="AH269">
            <v>2165.2000000000012</v>
          </cell>
        </row>
        <row r="270">
          <cell r="A270">
            <v>1426</v>
          </cell>
          <cell r="AE270" t="e">
            <v>#VALUE!</v>
          </cell>
          <cell r="AF270" t="e">
            <v>#VALUE!</v>
          </cell>
          <cell r="AG270" t="e">
            <v>#VALUE!</v>
          </cell>
          <cell r="AH270">
            <v>51602.499999999985</v>
          </cell>
        </row>
        <row r="271">
          <cell r="A271">
            <v>1427</v>
          </cell>
          <cell r="AE271" t="e">
            <v>#VALUE!</v>
          </cell>
          <cell r="AF271" t="e">
            <v>#VALUE!</v>
          </cell>
          <cell r="AG271" t="e">
            <v>#VALUE!</v>
          </cell>
          <cell r="AH271">
            <v>13696.459999999997</v>
          </cell>
        </row>
        <row r="272">
          <cell r="A272">
            <v>1430</v>
          </cell>
          <cell r="AE272" t="e">
            <v>#VALUE!</v>
          </cell>
          <cell r="AF272" t="e">
            <v>#VALUE!</v>
          </cell>
          <cell r="AG272" t="e">
            <v>#VALUE!</v>
          </cell>
          <cell r="AH272">
            <v>16606.179999999986</v>
          </cell>
        </row>
        <row r="273">
          <cell r="A273">
            <v>1437</v>
          </cell>
          <cell r="AE273" t="e">
            <v>#VALUE!</v>
          </cell>
          <cell r="AF273" t="e">
            <v>#VALUE!</v>
          </cell>
          <cell r="AG273" t="e">
            <v>#VALUE!</v>
          </cell>
          <cell r="AH273">
            <v>6899.9999999999982</v>
          </cell>
        </row>
        <row r="274">
          <cell r="A274">
            <v>1450</v>
          </cell>
          <cell r="J274">
            <v>3500</v>
          </cell>
          <cell r="AE274" t="e">
            <v>#VALUE!</v>
          </cell>
          <cell r="AF274" t="e">
            <v>#VALUE!</v>
          </cell>
          <cell r="AG274" t="e">
            <v>#VALUE!</v>
          </cell>
          <cell r="AH274">
            <v>5606.3799999999928</v>
          </cell>
        </row>
        <row r="275">
          <cell r="A275">
            <v>1452</v>
          </cell>
          <cell r="AE275" t="e">
            <v>#VALUE!</v>
          </cell>
          <cell r="AF275" t="e">
            <v>#VALUE!</v>
          </cell>
          <cell r="AG275" t="e">
            <v>#VALUE!</v>
          </cell>
          <cell r="AH275">
            <v>128857.63000000016</v>
          </cell>
        </row>
        <row r="276">
          <cell r="A276">
            <v>1469</v>
          </cell>
          <cell r="AE276" t="e">
            <v>#VALUE!</v>
          </cell>
          <cell r="AF276" t="e">
            <v>#VALUE!</v>
          </cell>
          <cell r="AG276" t="e">
            <v>#VALUE!</v>
          </cell>
          <cell r="AH276">
            <v>3040.0800000000008</v>
          </cell>
        </row>
        <row r="277">
          <cell r="A277">
            <v>1484</v>
          </cell>
          <cell r="AE277" t="e">
            <v>#VALUE!</v>
          </cell>
          <cell r="AF277" t="e">
            <v>#VALUE!</v>
          </cell>
          <cell r="AG277" t="e">
            <v>#VALUE!</v>
          </cell>
          <cell r="AH277">
            <v>128446.10999999981</v>
          </cell>
        </row>
        <row r="278">
          <cell r="A278">
            <v>1488</v>
          </cell>
          <cell r="AE278" t="e">
            <v>#VALUE!</v>
          </cell>
          <cell r="AF278" t="e">
            <v>#VALUE!</v>
          </cell>
          <cell r="AG278" t="e">
            <v>#VALUE!</v>
          </cell>
          <cell r="AH278">
            <v>14626.8</v>
          </cell>
        </row>
        <row r="279">
          <cell r="A279">
            <v>1492</v>
          </cell>
          <cell r="AE279" t="e">
            <v>#VALUE!</v>
          </cell>
          <cell r="AF279" t="e">
            <v>#VALUE!</v>
          </cell>
          <cell r="AG279" t="e">
            <v>#VALUE!</v>
          </cell>
          <cell r="AH279">
            <v>1413.2799999999993</v>
          </cell>
        </row>
        <row r="280">
          <cell r="A280">
            <v>1524</v>
          </cell>
          <cell r="AE280" t="e">
            <v>#VALUE!</v>
          </cell>
          <cell r="AF280" t="e">
            <v>#VALUE!</v>
          </cell>
          <cell r="AG280" t="e">
            <v>#VALUE!</v>
          </cell>
          <cell r="AH280">
            <v>4608.5600000000004</v>
          </cell>
        </row>
        <row r="281">
          <cell r="A281">
            <v>1535</v>
          </cell>
          <cell r="J281">
            <v>4500</v>
          </cell>
          <cell r="AE281" t="e">
            <v>#VALUE!</v>
          </cell>
          <cell r="AF281" t="e">
            <v>#VALUE!</v>
          </cell>
          <cell r="AG281" t="e">
            <v>#VALUE!</v>
          </cell>
          <cell r="AH281">
            <v>5276.7299999999832</v>
          </cell>
        </row>
        <row r="282">
          <cell r="A282">
            <v>1570</v>
          </cell>
          <cell r="AE282" t="e">
            <v>#VALUE!</v>
          </cell>
          <cell r="AF282" t="e">
            <v>#VALUE!</v>
          </cell>
          <cell r="AG282" t="e">
            <v>#VALUE!</v>
          </cell>
          <cell r="AH282">
            <v>19516.139999999996</v>
          </cell>
        </row>
        <row r="283">
          <cell r="A283">
            <v>1590</v>
          </cell>
          <cell r="AE283" t="e">
            <v>#VALUE!</v>
          </cell>
          <cell r="AF283" t="e">
            <v>#VALUE!</v>
          </cell>
          <cell r="AG283" t="e">
            <v>#VALUE!</v>
          </cell>
          <cell r="AH283">
            <v>39650.230000000083</v>
          </cell>
        </row>
        <row r="284">
          <cell r="A284">
            <v>1600</v>
          </cell>
          <cell r="AE284" t="e">
            <v>#VALUE!</v>
          </cell>
          <cell r="AF284" t="e">
            <v>#VALUE!</v>
          </cell>
          <cell r="AG284" t="e">
            <v>#VALUE!</v>
          </cell>
          <cell r="AH284">
            <v>444949.80000000022</v>
          </cell>
        </row>
        <row r="285">
          <cell r="A285">
            <v>1657</v>
          </cell>
          <cell r="AE285" t="e">
            <v>#VALUE!</v>
          </cell>
          <cell r="AF285" t="e">
            <v>#VALUE!</v>
          </cell>
          <cell r="AG285" t="e">
            <v>#VALUE!</v>
          </cell>
          <cell r="AH285">
            <v>5162.3999999999915</v>
          </cell>
        </row>
        <row r="286">
          <cell r="A286">
            <v>1658</v>
          </cell>
          <cell r="AE286" t="e">
            <v>#VALUE!</v>
          </cell>
          <cell r="AF286" t="e">
            <v>#VALUE!</v>
          </cell>
          <cell r="AG286" t="e">
            <v>#VALUE!</v>
          </cell>
          <cell r="AH286">
            <v>4572.75</v>
          </cell>
        </row>
        <row r="287">
          <cell r="A287">
            <v>1669</v>
          </cell>
          <cell r="AE287" t="e">
            <v>#VALUE!</v>
          </cell>
          <cell r="AF287" t="e">
            <v>#VALUE!</v>
          </cell>
          <cell r="AG287" t="e">
            <v>#VALUE!</v>
          </cell>
          <cell r="AH287">
            <v>1755.2199999999996</v>
          </cell>
        </row>
        <row r="288">
          <cell r="A288">
            <v>1670</v>
          </cell>
          <cell r="AE288" t="e">
            <v>#VALUE!</v>
          </cell>
          <cell r="AF288" t="e">
            <v>#VALUE!</v>
          </cell>
          <cell r="AG288" t="e">
            <v>#VALUE!</v>
          </cell>
          <cell r="AH288">
            <v>8034.6399999999994</v>
          </cell>
        </row>
        <row r="289">
          <cell r="A289">
            <v>1677</v>
          </cell>
          <cell r="AE289" t="e">
            <v>#VALUE!</v>
          </cell>
          <cell r="AF289" t="e">
            <v>#VALUE!</v>
          </cell>
          <cell r="AG289" t="e">
            <v>#VALUE!</v>
          </cell>
          <cell r="AH289">
            <v>3217.8999999999996</v>
          </cell>
        </row>
        <row r="290">
          <cell r="A290">
            <v>1681</v>
          </cell>
          <cell r="AE290" t="e">
            <v>#VALUE!</v>
          </cell>
          <cell r="AF290" t="e">
            <v>#VALUE!</v>
          </cell>
          <cell r="AG290" t="e">
            <v>#VALUE!</v>
          </cell>
          <cell r="AH290">
            <v>4474.0800000000054</v>
          </cell>
        </row>
        <row r="291">
          <cell r="A291">
            <v>1706</v>
          </cell>
          <cell r="AE291" t="e">
            <v>#VALUE!</v>
          </cell>
          <cell r="AF291" t="e">
            <v>#VALUE!</v>
          </cell>
          <cell r="AG291" t="e">
            <v>#VALUE!</v>
          </cell>
          <cell r="AH291">
            <v>6022.8000000000011</v>
          </cell>
        </row>
        <row r="292">
          <cell r="A292">
            <v>1709</v>
          </cell>
          <cell r="AE292" t="e">
            <v>#VALUE!</v>
          </cell>
          <cell r="AF292" t="e">
            <v>#VALUE!</v>
          </cell>
          <cell r="AG292" t="e">
            <v>#VALUE!</v>
          </cell>
          <cell r="AH292">
            <v>13633.980000000007</v>
          </cell>
        </row>
        <row r="293">
          <cell r="A293">
            <v>1719</v>
          </cell>
          <cell r="AE293" t="e">
            <v>#VALUE!</v>
          </cell>
          <cell r="AF293" t="e">
            <v>#VALUE!</v>
          </cell>
          <cell r="AG293" t="e">
            <v>#VALUE!</v>
          </cell>
          <cell r="AH293">
            <v>0</v>
          </cell>
        </row>
        <row r="294">
          <cell r="A294">
            <v>1720</v>
          </cell>
          <cell r="AE294" t="e">
            <v>#VALUE!</v>
          </cell>
          <cell r="AF294" t="e">
            <v>#VALUE!</v>
          </cell>
          <cell r="AG294" t="e">
            <v>#VALUE!</v>
          </cell>
          <cell r="AH294">
            <v>9751.2000000000044</v>
          </cell>
        </row>
        <row r="295">
          <cell r="A295">
            <v>1724</v>
          </cell>
          <cell r="AE295" t="e">
            <v>#VALUE!</v>
          </cell>
          <cell r="AF295" t="e">
            <v>#VALUE!</v>
          </cell>
          <cell r="AG295" t="e">
            <v>#VALUE!</v>
          </cell>
          <cell r="AH295">
            <v>2.3661073100811336E-12</v>
          </cell>
        </row>
        <row r="296">
          <cell r="A296">
            <v>1735</v>
          </cell>
          <cell r="AE296" t="e">
            <v>#VALUE!</v>
          </cell>
          <cell r="AF296" t="e">
            <v>#VALUE!</v>
          </cell>
          <cell r="AG296" t="e">
            <v>#VALUE!</v>
          </cell>
          <cell r="AH296">
            <v>6309.5900000000074</v>
          </cell>
        </row>
        <row r="297">
          <cell r="A297">
            <v>1740</v>
          </cell>
          <cell r="AE297" t="e">
            <v>#VALUE!</v>
          </cell>
          <cell r="AF297" t="e">
            <v>#VALUE!</v>
          </cell>
          <cell r="AG297" t="e">
            <v>#VALUE!</v>
          </cell>
          <cell r="AH297">
            <v>10069.469999999994</v>
          </cell>
        </row>
        <row r="298">
          <cell r="A298">
            <v>1746</v>
          </cell>
          <cell r="J298">
            <v>10000</v>
          </cell>
          <cell r="AE298" t="e">
            <v>#VALUE!</v>
          </cell>
          <cell r="AF298" t="e">
            <v>#VALUE!</v>
          </cell>
          <cell r="AG298" t="e">
            <v>#VALUE!</v>
          </cell>
          <cell r="AH298">
            <v>16163.710000000003</v>
          </cell>
        </row>
        <row r="299">
          <cell r="A299">
            <v>1757</v>
          </cell>
          <cell r="AE299" t="e">
            <v>#VALUE!</v>
          </cell>
          <cell r="AF299" t="e">
            <v>#VALUE!</v>
          </cell>
          <cell r="AG299" t="e">
            <v>#VALUE!</v>
          </cell>
          <cell r="AH299">
            <v>42.519999999999996</v>
          </cell>
        </row>
        <row r="300">
          <cell r="A300">
            <v>1771</v>
          </cell>
          <cell r="AE300" t="e">
            <v>#VALUE!</v>
          </cell>
          <cell r="AF300" t="e">
            <v>#VALUE!</v>
          </cell>
          <cell r="AG300" t="e">
            <v>#VALUE!</v>
          </cell>
          <cell r="AH300">
            <v>4015.2000000000112</v>
          </cell>
        </row>
        <row r="301">
          <cell r="A301">
            <v>1772</v>
          </cell>
          <cell r="AE301" t="e">
            <v>#VALUE!</v>
          </cell>
          <cell r="AF301" t="e">
            <v>#VALUE!</v>
          </cell>
          <cell r="AG301" t="e">
            <v>#VALUE!</v>
          </cell>
          <cell r="AH301">
            <v>18609.240000000034</v>
          </cell>
        </row>
        <row r="302">
          <cell r="A302">
            <v>1790</v>
          </cell>
          <cell r="AE302" t="e">
            <v>#VALUE!</v>
          </cell>
          <cell r="AF302" t="e">
            <v>#VALUE!</v>
          </cell>
          <cell r="AG302" t="e">
            <v>#VALUE!</v>
          </cell>
          <cell r="AH302">
            <v>5343.3100000000049</v>
          </cell>
        </row>
        <row r="303">
          <cell r="A303">
            <v>1799</v>
          </cell>
          <cell r="AE303" t="e">
            <v>#VALUE!</v>
          </cell>
          <cell r="AF303" t="e">
            <v>#VALUE!</v>
          </cell>
          <cell r="AG303" t="e">
            <v>#VALUE!</v>
          </cell>
          <cell r="AH303">
            <v>223073.4800000001</v>
          </cell>
        </row>
        <row r="304">
          <cell r="A304">
            <v>1806</v>
          </cell>
          <cell r="AE304" t="e">
            <v>#VALUE!</v>
          </cell>
          <cell r="AF304" t="e">
            <v>#VALUE!</v>
          </cell>
          <cell r="AG304" t="e">
            <v>#VALUE!</v>
          </cell>
          <cell r="AH304">
            <v>12586.620000000048</v>
          </cell>
        </row>
        <row r="305">
          <cell r="A305">
            <v>1809</v>
          </cell>
          <cell r="AE305" t="e">
            <v>#VALUE!</v>
          </cell>
          <cell r="AF305" t="e">
            <v>#VALUE!</v>
          </cell>
          <cell r="AG305" t="e">
            <v>#VALUE!</v>
          </cell>
          <cell r="AH305">
            <v>9466.239999999987</v>
          </cell>
        </row>
        <row r="306">
          <cell r="A306">
            <v>1824</v>
          </cell>
          <cell r="AE306" t="e">
            <v>#VALUE!</v>
          </cell>
          <cell r="AF306" t="e">
            <v>#VALUE!</v>
          </cell>
          <cell r="AG306" t="e">
            <v>#VALUE!</v>
          </cell>
          <cell r="AH306">
            <v>891.37</v>
          </cell>
        </row>
        <row r="307">
          <cell r="A307">
            <v>1831</v>
          </cell>
          <cell r="AE307" t="e">
            <v>#VALUE!</v>
          </cell>
          <cell r="AF307" t="e">
            <v>#VALUE!</v>
          </cell>
          <cell r="AG307" t="e">
            <v>#VALUE!</v>
          </cell>
          <cell r="AH307">
            <v>9486.3699999999972</v>
          </cell>
        </row>
        <row r="308">
          <cell r="A308">
            <v>1832</v>
          </cell>
          <cell r="AE308" t="e">
            <v>#VALUE!</v>
          </cell>
          <cell r="AF308" t="e">
            <v>#VALUE!</v>
          </cell>
          <cell r="AG308" t="e">
            <v>#VALUE!</v>
          </cell>
          <cell r="AH308">
            <v>12779.79000000001</v>
          </cell>
        </row>
        <row r="309">
          <cell r="A309">
            <v>1846</v>
          </cell>
          <cell r="AE309" t="e">
            <v>#VALUE!</v>
          </cell>
          <cell r="AF309" t="e">
            <v>#VALUE!</v>
          </cell>
          <cell r="AG309" t="e">
            <v>#VALUE!</v>
          </cell>
          <cell r="AH309">
            <v>344.15999999999974</v>
          </cell>
        </row>
        <row r="310">
          <cell r="A310">
            <v>1861</v>
          </cell>
          <cell r="AE310" t="e">
            <v>#VALUE!</v>
          </cell>
          <cell r="AF310" t="e">
            <v>#VALUE!</v>
          </cell>
          <cell r="AG310" t="e">
            <v>#VALUE!</v>
          </cell>
          <cell r="AH310">
            <v>4201.6100000000024</v>
          </cell>
        </row>
        <row r="311">
          <cell r="A311">
            <v>1867</v>
          </cell>
          <cell r="AE311" t="e">
            <v>#VALUE!</v>
          </cell>
          <cell r="AF311" t="e">
            <v>#VALUE!</v>
          </cell>
          <cell r="AG311" t="e">
            <v>#VALUE!</v>
          </cell>
          <cell r="AH311">
            <v>22892.800000000003</v>
          </cell>
        </row>
        <row r="312">
          <cell r="A312">
            <v>1879</v>
          </cell>
          <cell r="AE312" t="e">
            <v>#VALUE!</v>
          </cell>
          <cell r="AF312" t="e">
            <v>#VALUE!</v>
          </cell>
          <cell r="AG312" t="e">
            <v>#VALUE!</v>
          </cell>
          <cell r="AH312">
            <v>807.37999999999943</v>
          </cell>
        </row>
        <row r="313">
          <cell r="A313">
            <v>1880</v>
          </cell>
          <cell r="AE313" t="e">
            <v>#VALUE!</v>
          </cell>
          <cell r="AF313" t="e">
            <v>#VALUE!</v>
          </cell>
          <cell r="AG313" t="e">
            <v>#VALUE!</v>
          </cell>
          <cell r="AH313">
            <v>6482.4399999999987</v>
          </cell>
        </row>
        <row r="314">
          <cell r="A314">
            <v>1884</v>
          </cell>
          <cell r="AE314" t="e">
            <v>#VALUE!</v>
          </cell>
          <cell r="AF314" t="e">
            <v>#VALUE!</v>
          </cell>
          <cell r="AG314" t="e">
            <v>#VALUE!</v>
          </cell>
          <cell r="AH314">
            <v>21052.910000000011</v>
          </cell>
        </row>
        <row r="315">
          <cell r="A315">
            <v>1909</v>
          </cell>
          <cell r="AE315" t="e">
            <v>#VALUE!</v>
          </cell>
          <cell r="AF315" t="e">
            <v>#VALUE!</v>
          </cell>
          <cell r="AG315" t="e">
            <v>#VALUE!</v>
          </cell>
          <cell r="AH315">
            <v>7837.92</v>
          </cell>
        </row>
        <row r="316">
          <cell r="A316">
            <v>1920</v>
          </cell>
          <cell r="AE316" t="e">
            <v>#VALUE!</v>
          </cell>
          <cell r="AF316" t="e">
            <v>#VALUE!</v>
          </cell>
          <cell r="AG316" t="e">
            <v>#VALUE!</v>
          </cell>
          <cell r="AH316">
            <v>26012.979999999996</v>
          </cell>
        </row>
        <row r="317">
          <cell r="A317">
            <v>1923</v>
          </cell>
          <cell r="AE317" t="e">
            <v>#VALUE!</v>
          </cell>
          <cell r="AF317" t="e">
            <v>#VALUE!</v>
          </cell>
          <cell r="AG317" t="e">
            <v>#VALUE!</v>
          </cell>
          <cell r="AH317">
            <v>10366.609999999993</v>
          </cell>
        </row>
        <row r="318">
          <cell r="A318">
            <v>1927</v>
          </cell>
          <cell r="AE318" t="e">
            <v>#VALUE!</v>
          </cell>
          <cell r="AF318" t="e">
            <v>#VALUE!</v>
          </cell>
          <cell r="AG318" t="e">
            <v>#VALUE!</v>
          </cell>
          <cell r="AH318">
            <v>8203.5399999999936</v>
          </cell>
        </row>
        <row r="319">
          <cell r="A319">
            <v>1941</v>
          </cell>
          <cell r="J319">
            <v>11135</v>
          </cell>
          <cell r="AE319" t="e">
            <v>#VALUE!</v>
          </cell>
          <cell r="AF319" t="e">
            <v>#VALUE!</v>
          </cell>
          <cell r="AG319" t="e">
            <v>#VALUE!</v>
          </cell>
          <cell r="AH319">
            <v>13626.740000000005</v>
          </cell>
        </row>
        <row r="320">
          <cell r="A320">
            <v>1951</v>
          </cell>
          <cell r="AE320" t="e">
            <v>#VALUE!</v>
          </cell>
          <cell r="AF320" t="e">
            <v>#VALUE!</v>
          </cell>
          <cell r="AG320" t="e">
            <v>#VALUE!</v>
          </cell>
          <cell r="AH320">
            <v>14012.230000000003</v>
          </cell>
        </row>
        <row r="321">
          <cell r="A321">
            <v>1970</v>
          </cell>
          <cell r="AE321" t="e">
            <v>#VALUE!</v>
          </cell>
          <cell r="AF321" t="e">
            <v>#VALUE!</v>
          </cell>
          <cell r="AG321" t="e">
            <v>#VALUE!</v>
          </cell>
          <cell r="AH321">
            <v>96900.909999999974</v>
          </cell>
        </row>
        <row r="322">
          <cell r="A322">
            <v>1991</v>
          </cell>
          <cell r="AE322" t="e">
            <v>#VALUE!</v>
          </cell>
          <cell r="AF322" t="e">
            <v>#VALUE!</v>
          </cell>
          <cell r="AG322" t="e">
            <v>#VALUE!</v>
          </cell>
          <cell r="AH322">
            <v>97171.26999999996</v>
          </cell>
        </row>
        <row r="323">
          <cell r="A323">
            <v>2038</v>
          </cell>
          <cell r="AE323" t="e">
            <v>#VALUE!</v>
          </cell>
          <cell r="AF323" t="e">
            <v>#VALUE!</v>
          </cell>
          <cell r="AG323" t="e">
            <v>#VALUE!</v>
          </cell>
          <cell r="AH323">
            <v>5102.43</v>
          </cell>
        </row>
        <row r="324">
          <cell r="A324">
            <v>2044</v>
          </cell>
          <cell r="J324">
            <v>100000</v>
          </cell>
          <cell r="AE324" t="e">
            <v>#VALUE!</v>
          </cell>
          <cell r="AF324" t="e">
            <v>#VALUE!</v>
          </cell>
          <cell r="AG324" t="e">
            <v>#VALUE!</v>
          </cell>
          <cell r="AH324">
            <v>1055489.3000000007</v>
          </cell>
        </row>
        <row r="325">
          <cell r="A325">
            <v>2055</v>
          </cell>
          <cell r="AE325" t="e">
            <v>#VALUE!</v>
          </cell>
          <cell r="AF325" t="e">
            <v>#VALUE!</v>
          </cell>
          <cell r="AG325" t="e">
            <v>#VALUE!</v>
          </cell>
          <cell r="AH325">
            <v>87485.29</v>
          </cell>
        </row>
        <row r="326">
          <cell r="A326">
            <v>2067</v>
          </cell>
          <cell r="AE326" t="e">
            <v>#VALUE!</v>
          </cell>
          <cell r="AF326" t="e">
            <v>#VALUE!</v>
          </cell>
          <cell r="AG326" t="e">
            <v>#VALUE!</v>
          </cell>
          <cell r="AH326">
            <v>4187.28</v>
          </cell>
        </row>
        <row r="327">
          <cell r="A327">
            <v>2068</v>
          </cell>
          <cell r="AE327" t="e">
            <v>#VALUE!</v>
          </cell>
          <cell r="AF327" t="e">
            <v>#VALUE!</v>
          </cell>
          <cell r="AG327" t="e">
            <v>#VALUE!</v>
          </cell>
          <cell r="AH327">
            <v>0</v>
          </cell>
        </row>
        <row r="328">
          <cell r="A328">
            <v>2074</v>
          </cell>
          <cell r="AE328" t="e">
            <v>#VALUE!</v>
          </cell>
          <cell r="AF328" t="e">
            <v>#VALUE!</v>
          </cell>
          <cell r="AG328" t="e">
            <v>#VALUE!</v>
          </cell>
          <cell r="AH328">
            <v>87471.960000000021</v>
          </cell>
        </row>
        <row r="329">
          <cell r="A329">
            <v>2092</v>
          </cell>
          <cell r="J329">
            <v>16000</v>
          </cell>
          <cell r="AE329" t="e">
            <v>#VALUE!</v>
          </cell>
          <cell r="AF329" t="e">
            <v>#VALUE!</v>
          </cell>
          <cell r="AG329" t="e">
            <v>#VALUE!</v>
          </cell>
          <cell r="AH329">
            <v>29774.049999999974</v>
          </cell>
        </row>
        <row r="330">
          <cell r="A330">
            <v>2093</v>
          </cell>
          <cell r="AE330" t="e">
            <v>#VALUE!</v>
          </cell>
          <cell r="AF330" t="e">
            <v>#VALUE!</v>
          </cell>
          <cell r="AG330" t="e">
            <v>#VALUE!</v>
          </cell>
          <cell r="AH330">
            <v>11613.979999999996</v>
          </cell>
        </row>
        <row r="331">
          <cell r="A331">
            <v>2094</v>
          </cell>
          <cell r="J331">
            <v>1000</v>
          </cell>
          <cell r="AE331" t="e">
            <v>#VALUE!</v>
          </cell>
          <cell r="AF331" t="e">
            <v>#VALUE!</v>
          </cell>
          <cell r="AG331" t="e">
            <v>#VALUE!</v>
          </cell>
          <cell r="AH331">
            <v>2265.0699999999997</v>
          </cell>
        </row>
        <row r="332">
          <cell r="A332">
            <v>2097</v>
          </cell>
          <cell r="AE332" t="e">
            <v>#VALUE!</v>
          </cell>
          <cell r="AF332" t="e">
            <v>#VALUE!</v>
          </cell>
          <cell r="AG332" t="e">
            <v>#VALUE!</v>
          </cell>
          <cell r="AH332">
            <v>13912.980000000032</v>
          </cell>
        </row>
        <row r="333">
          <cell r="A333">
            <v>2101</v>
          </cell>
          <cell r="J333">
            <v>765</v>
          </cell>
          <cell r="AE333" t="e">
            <v>#VALUE!</v>
          </cell>
          <cell r="AF333" t="e">
            <v>#VALUE!</v>
          </cell>
          <cell r="AG333" t="e">
            <v>#VALUE!</v>
          </cell>
          <cell r="AH333">
            <v>1324.9499999999991</v>
          </cell>
        </row>
        <row r="334">
          <cell r="A334">
            <v>2114</v>
          </cell>
          <cell r="J334">
            <v>19461.46</v>
          </cell>
          <cell r="AE334" t="e">
            <v>#VALUE!</v>
          </cell>
          <cell r="AF334" t="e">
            <v>#VALUE!</v>
          </cell>
          <cell r="AG334" t="e">
            <v>#VALUE!</v>
          </cell>
          <cell r="AH334">
            <v>19954.740000000005</v>
          </cell>
        </row>
        <row r="335">
          <cell r="A335">
            <v>2118</v>
          </cell>
          <cell r="J335">
            <v>507.39</v>
          </cell>
          <cell r="AE335" t="e">
            <v>#VALUE!</v>
          </cell>
          <cell r="AF335" t="e">
            <v>#VALUE!</v>
          </cell>
          <cell r="AG335" t="e">
            <v>#VALUE!</v>
          </cell>
          <cell r="AH335">
            <v>612.98</v>
          </cell>
        </row>
        <row r="336">
          <cell r="A336">
            <v>2132</v>
          </cell>
          <cell r="AE336" t="e">
            <v>#VALUE!</v>
          </cell>
          <cell r="AF336" t="e">
            <v>#VALUE!</v>
          </cell>
          <cell r="AG336" t="e">
            <v>#VALUE!</v>
          </cell>
          <cell r="AH336">
            <v>10325.37000000001</v>
          </cell>
        </row>
        <row r="337">
          <cell r="A337">
            <v>2148</v>
          </cell>
          <cell r="AE337" t="e">
            <v>#VALUE!</v>
          </cell>
          <cell r="AF337" t="e">
            <v>#VALUE!</v>
          </cell>
          <cell r="AG337" t="e">
            <v>#VALUE!</v>
          </cell>
          <cell r="AH337">
            <v>3838.9999999999964</v>
          </cell>
        </row>
        <row r="338">
          <cell r="A338">
            <v>2157</v>
          </cell>
          <cell r="AE338" t="e">
            <v>#VALUE!</v>
          </cell>
          <cell r="AF338" t="e">
            <v>#VALUE!</v>
          </cell>
          <cell r="AG338" t="e">
            <v>#VALUE!</v>
          </cell>
          <cell r="AH338">
            <v>5276.920000000001</v>
          </cell>
        </row>
        <row r="339">
          <cell r="A339">
            <v>2169</v>
          </cell>
          <cell r="AE339" t="e">
            <v>#VALUE!</v>
          </cell>
          <cell r="AF339" t="e">
            <v>#VALUE!</v>
          </cell>
          <cell r="AG339" t="e">
            <v>#VALUE!</v>
          </cell>
          <cell r="AH339">
            <v>1330.7500000000005</v>
          </cell>
        </row>
        <row r="340">
          <cell r="A340">
            <v>2187</v>
          </cell>
          <cell r="AE340" t="e">
            <v>#VALUE!</v>
          </cell>
          <cell r="AF340" t="e">
            <v>#VALUE!</v>
          </cell>
          <cell r="AG340" t="e">
            <v>#VALUE!</v>
          </cell>
          <cell r="AH340">
            <v>13306.709999999986</v>
          </cell>
        </row>
        <row r="341">
          <cell r="A341">
            <v>2189</v>
          </cell>
          <cell r="AE341" t="e">
            <v>#VALUE!</v>
          </cell>
          <cell r="AF341" t="e">
            <v>#VALUE!</v>
          </cell>
          <cell r="AG341" t="e">
            <v>#VALUE!</v>
          </cell>
          <cell r="AH341">
            <v>8604.0000000000182</v>
          </cell>
        </row>
        <row r="342">
          <cell r="A342">
            <v>2207</v>
          </cell>
          <cell r="J342">
            <v>11200</v>
          </cell>
          <cell r="AE342" t="e">
            <v>#VALUE!</v>
          </cell>
          <cell r="AF342" t="e">
            <v>#VALUE!</v>
          </cell>
          <cell r="AG342" t="e">
            <v>#VALUE!</v>
          </cell>
          <cell r="AH342">
            <v>13708.719999999994</v>
          </cell>
        </row>
        <row r="343">
          <cell r="A343">
            <v>2209</v>
          </cell>
          <cell r="AE343" t="e">
            <v>#VALUE!</v>
          </cell>
          <cell r="AF343" t="e">
            <v>#VALUE!</v>
          </cell>
          <cell r="AG343" t="e">
            <v>#VALUE!</v>
          </cell>
          <cell r="AH343">
            <v>55163.590000000026</v>
          </cell>
        </row>
        <row r="344">
          <cell r="A344">
            <v>2233</v>
          </cell>
          <cell r="AE344" t="e">
            <v>#VALUE!</v>
          </cell>
          <cell r="AF344" t="e">
            <v>#VALUE!</v>
          </cell>
          <cell r="AG344" t="e">
            <v>#VALUE!</v>
          </cell>
          <cell r="AH344">
            <v>12302.359999999999</v>
          </cell>
        </row>
        <row r="345">
          <cell r="A345">
            <v>2234</v>
          </cell>
          <cell r="AE345" t="e">
            <v>#VALUE!</v>
          </cell>
          <cell r="AF345" t="e">
            <v>#VALUE!</v>
          </cell>
          <cell r="AG345" t="e">
            <v>#VALUE!</v>
          </cell>
          <cell r="AH345">
            <v>0</v>
          </cell>
        </row>
        <row r="346">
          <cell r="A346">
            <v>2238</v>
          </cell>
          <cell r="AE346" t="e">
            <v>#VALUE!</v>
          </cell>
          <cell r="AF346" t="e">
            <v>#VALUE!</v>
          </cell>
          <cell r="AG346" t="e">
            <v>#VALUE!</v>
          </cell>
          <cell r="AH346">
            <v>26169.789999999986</v>
          </cell>
        </row>
        <row r="347">
          <cell r="A347">
            <v>2260</v>
          </cell>
          <cell r="AE347" t="e">
            <v>#VALUE!</v>
          </cell>
          <cell r="AF347" t="e">
            <v>#VALUE!</v>
          </cell>
          <cell r="AG347" t="e">
            <v>#VALUE!</v>
          </cell>
          <cell r="AH347">
            <v>78097.069999999963</v>
          </cell>
        </row>
        <row r="348">
          <cell r="A348">
            <v>2268</v>
          </cell>
          <cell r="AE348" t="e">
            <v>#VALUE!</v>
          </cell>
          <cell r="AF348" t="e">
            <v>#VALUE!</v>
          </cell>
          <cell r="AG348" t="e">
            <v>#VALUE!</v>
          </cell>
          <cell r="AH348">
            <v>5449.1999999999898</v>
          </cell>
        </row>
        <row r="349">
          <cell r="A349">
            <v>2276</v>
          </cell>
          <cell r="AE349" t="e">
            <v>#VALUE!</v>
          </cell>
          <cell r="AF349" t="e">
            <v>#VALUE!</v>
          </cell>
          <cell r="AG349" t="e">
            <v>#VALUE!</v>
          </cell>
          <cell r="AH349">
            <v>1686.4600000000009</v>
          </cell>
        </row>
        <row r="350">
          <cell r="A350">
            <v>2283</v>
          </cell>
          <cell r="AE350" t="e">
            <v>#VALUE!</v>
          </cell>
          <cell r="AF350" t="e">
            <v>#VALUE!</v>
          </cell>
          <cell r="AG350" t="e">
            <v>#VALUE!</v>
          </cell>
          <cell r="AH350">
            <v>34909.060000000012</v>
          </cell>
        </row>
        <row r="351">
          <cell r="A351">
            <v>2285</v>
          </cell>
          <cell r="AE351" t="e">
            <v>#VALUE!</v>
          </cell>
          <cell r="AF351" t="e">
            <v>#VALUE!</v>
          </cell>
          <cell r="AG351" t="e">
            <v>#VALUE!</v>
          </cell>
          <cell r="AH351">
            <v>5383.28</v>
          </cell>
        </row>
        <row r="352">
          <cell r="A352">
            <v>2286</v>
          </cell>
          <cell r="AE352" t="e">
            <v>#VALUE!</v>
          </cell>
          <cell r="AF352" t="e">
            <v>#VALUE!</v>
          </cell>
          <cell r="AG352" t="e">
            <v>#VALUE!</v>
          </cell>
          <cell r="AH352">
            <v>8202.4700000000012</v>
          </cell>
        </row>
        <row r="353">
          <cell r="A353">
            <v>2289</v>
          </cell>
          <cell r="AE353" t="e">
            <v>#VALUE!</v>
          </cell>
          <cell r="AF353" t="e">
            <v>#VALUE!</v>
          </cell>
          <cell r="AG353" t="e">
            <v>#VALUE!</v>
          </cell>
          <cell r="AH353">
            <v>2826.6500000000015</v>
          </cell>
        </row>
        <row r="354">
          <cell r="A354">
            <v>2321</v>
          </cell>
          <cell r="AE354" t="e">
            <v>#VALUE!</v>
          </cell>
          <cell r="AF354" t="e">
            <v>#VALUE!</v>
          </cell>
          <cell r="AG354" t="e">
            <v>#VALUE!</v>
          </cell>
          <cell r="AH354">
            <v>273.29999999999882</v>
          </cell>
        </row>
        <row r="355">
          <cell r="A355">
            <v>2322</v>
          </cell>
          <cell r="AE355" t="e">
            <v>#VALUE!</v>
          </cell>
          <cell r="AF355" t="e">
            <v>#VALUE!</v>
          </cell>
          <cell r="AG355" t="e">
            <v>#VALUE!</v>
          </cell>
          <cell r="AH355">
            <v>18053.289999999994</v>
          </cell>
        </row>
        <row r="356">
          <cell r="A356">
            <v>2339</v>
          </cell>
          <cell r="AE356" t="e">
            <v>#VALUE!</v>
          </cell>
          <cell r="AF356" t="e">
            <v>#VALUE!</v>
          </cell>
          <cell r="AG356" t="e">
            <v>#VALUE!</v>
          </cell>
          <cell r="AH356">
            <v>10204.39</v>
          </cell>
        </row>
        <row r="357">
          <cell r="A357">
            <v>2341</v>
          </cell>
          <cell r="AE357" t="e">
            <v>#VALUE!</v>
          </cell>
          <cell r="AF357" t="e">
            <v>#VALUE!</v>
          </cell>
          <cell r="AG357" t="e">
            <v>#VALUE!</v>
          </cell>
          <cell r="AH357">
            <v>38508.980000000032</v>
          </cell>
        </row>
        <row r="358">
          <cell r="A358">
            <v>2344</v>
          </cell>
          <cell r="AE358" t="e">
            <v>#VALUE!</v>
          </cell>
          <cell r="AF358" t="e">
            <v>#VALUE!</v>
          </cell>
          <cell r="AG358" t="e">
            <v>#VALUE!</v>
          </cell>
          <cell r="AH358">
            <v>11987.689999999993</v>
          </cell>
        </row>
        <row r="359">
          <cell r="A359">
            <v>2365</v>
          </cell>
          <cell r="AE359" t="e">
            <v>#VALUE!</v>
          </cell>
          <cell r="AF359" t="e">
            <v>#VALUE!</v>
          </cell>
          <cell r="AG359" t="e">
            <v>#VALUE!</v>
          </cell>
          <cell r="AH359">
            <v>57.019999999999754</v>
          </cell>
        </row>
        <row r="360">
          <cell r="A360">
            <v>2377</v>
          </cell>
          <cell r="AE360" t="e">
            <v>#VALUE!</v>
          </cell>
          <cell r="AF360" t="e">
            <v>#VALUE!</v>
          </cell>
          <cell r="AG360" t="e">
            <v>#VALUE!</v>
          </cell>
          <cell r="AH360">
            <v>9.7300000000000324</v>
          </cell>
        </row>
        <row r="361">
          <cell r="A361">
            <v>2381</v>
          </cell>
          <cell r="AE361" t="e">
            <v>#VALUE!</v>
          </cell>
          <cell r="AF361" t="e">
            <v>#VALUE!</v>
          </cell>
          <cell r="AG361" t="e">
            <v>#VALUE!</v>
          </cell>
          <cell r="AH361">
            <v>2285.26999999999</v>
          </cell>
        </row>
        <row r="362">
          <cell r="A362">
            <v>2389</v>
          </cell>
          <cell r="AE362" t="e">
            <v>#VALUE!</v>
          </cell>
          <cell r="AF362" t="e">
            <v>#VALUE!</v>
          </cell>
          <cell r="AG362" t="e">
            <v>#VALUE!</v>
          </cell>
          <cell r="AH362">
            <v>5735.9999999999991</v>
          </cell>
        </row>
        <row r="363">
          <cell r="A363">
            <v>2400</v>
          </cell>
          <cell r="AE363" t="e">
            <v>#VALUE!</v>
          </cell>
          <cell r="AF363" t="e">
            <v>#VALUE!</v>
          </cell>
          <cell r="AG363" t="e">
            <v>#VALUE!</v>
          </cell>
          <cell r="AH363">
            <v>309.74</v>
          </cell>
        </row>
        <row r="364">
          <cell r="A364">
            <v>2403</v>
          </cell>
          <cell r="AE364" t="e">
            <v>#VALUE!</v>
          </cell>
          <cell r="AF364" t="e">
            <v>#VALUE!</v>
          </cell>
          <cell r="AG364" t="e">
            <v>#VALUE!</v>
          </cell>
          <cell r="AH364">
            <v>13540.630000000003</v>
          </cell>
        </row>
        <row r="365">
          <cell r="A365">
            <v>2415</v>
          </cell>
          <cell r="AE365" t="e">
            <v>#VALUE!</v>
          </cell>
          <cell r="AF365" t="e">
            <v>#VALUE!</v>
          </cell>
          <cell r="AG365" t="e">
            <v>#VALUE!</v>
          </cell>
          <cell r="AH365">
            <v>20121.789999999997</v>
          </cell>
        </row>
        <row r="366">
          <cell r="A366">
            <v>2430</v>
          </cell>
          <cell r="AE366" t="e">
            <v>#VALUE!</v>
          </cell>
          <cell r="AF366" t="e">
            <v>#VALUE!</v>
          </cell>
          <cell r="AG366" t="e">
            <v>#VALUE!</v>
          </cell>
          <cell r="AH366">
            <v>4962.6799999999903</v>
          </cell>
        </row>
        <row r="367">
          <cell r="A367">
            <v>2432</v>
          </cell>
          <cell r="AE367" t="e">
            <v>#VALUE!</v>
          </cell>
          <cell r="AF367" t="e">
            <v>#VALUE!</v>
          </cell>
          <cell r="AG367" t="e">
            <v>#VALUE!</v>
          </cell>
          <cell r="AH367">
            <v>3384.2400000000002</v>
          </cell>
        </row>
        <row r="368">
          <cell r="A368">
            <v>2433</v>
          </cell>
          <cell r="AE368" t="e">
            <v>#VALUE!</v>
          </cell>
          <cell r="AF368" t="e">
            <v>#VALUE!</v>
          </cell>
          <cell r="AG368" t="e">
            <v>#VALUE!</v>
          </cell>
          <cell r="AH368">
            <v>14688.650000000009</v>
          </cell>
        </row>
        <row r="369">
          <cell r="A369">
            <v>2436</v>
          </cell>
          <cell r="AE369" t="e">
            <v>#VALUE!</v>
          </cell>
          <cell r="AF369" t="e">
            <v>#VALUE!</v>
          </cell>
          <cell r="AG369" t="e">
            <v>#VALUE!</v>
          </cell>
          <cell r="AH369">
            <v>1832.1599999999985</v>
          </cell>
        </row>
        <row r="370">
          <cell r="A370">
            <v>2437</v>
          </cell>
          <cell r="AE370" t="e">
            <v>#VALUE!</v>
          </cell>
          <cell r="AF370" t="e">
            <v>#VALUE!</v>
          </cell>
          <cell r="AG370" t="e">
            <v>#VALUE!</v>
          </cell>
          <cell r="AH370">
            <v>20198.899999999951</v>
          </cell>
        </row>
        <row r="371">
          <cell r="A371">
            <v>2441</v>
          </cell>
          <cell r="AE371" t="e">
            <v>#VALUE!</v>
          </cell>
          <cell r="AF371" t="e">
            <v>#VALUE!</v>
          </cell>
          <cell r="AG371" t="e">
            <v>#VALUE!</v>
          </cell>
          <cell r="AH371">
            <v>5560.4199999999919</v>
          </cell>
        </row>
        <row r="372">
          <cell r="A372">
            <v>2450</v>
          </cell>
          <cell r="AE372" t="e">
            <v>#VALUE!</v>
          </cell>
          <cell r="AF372" t="e">
            <v>#VALUE!</v>
          </cell>
          <cell r="AG372" t="e">
            <v>#VALUE!</v>
          </cell>
          <cell r="AH372">
            <v>4746.2300000000014</v>
          </cell>
        </row>
        <row r="373">
          <cell r="A373">
            <v>2455</v>
          </cell>
          <cell r="AE373" t="e">
            <v>#VALUE!</v>
          </cell>
          <cell r="AF373" t="e">
            <v>#VALUE!</v>
          </cell>
          <cell r="AG373" t="e">
            <v>#VALUE!</v>
          </cell>
          <cell r="AH373">
            <v>22958.37000000001</v>
          </cell>
        </row>
        <row r="374">
          <cell r="A374">
            <v>2490</v>
          </cell>
          <cell r="AE374" t="e">
            <v>#VALUE!</v>
          </cell>
          <cell r="AF374" t="e">
            <v>#VALUE!</v>
          </cell>
          <cell r="AG374" t="e">
            <v>#VALUE!</v>
          </cell>
          <cell r="AH374">
            <v>3498.9600000000005</v>
          </cell>
        </row>
        <row r="375">
          <cell r="A375">
            <v>2501</v>
          </cell>
          <cell r="AE375" t="e">
            <v>#VALUE!</v>
          </cell>
          <cell r="AF375" t="e">
            <v>#VALUE!</v>
          </cell>
          <cell r="AG375" t="e">
            <v>#VALUE!</v>
          </cell>
          <cell r="AH375">
            <v>428855.17</v>
          </cell>
        </row>
        <row r="376">
          <cell r="A376">
            <v>2503</v>
          </cell>
          <cell r="AE376" t="e">
            <v>#VALUE!</v>
          </cell>
          <cell r="AF376" t="e">
            <v>#VALUE!</v>
          </cell>
          <cell r="AG376" t="e">
            <v>#VALUE!</v>
          </cell>
          <cell r="AH376">
            <v>39934.060000000005</v>
          </cell>
        </row>
        <row r="377">
          <cell r="A377">
            <v>2512</v>
          </cell>
          <cell r="AE377" t="e">
            <v>#VALUE!</v>
          </cell>
          <cell r="AF377" t="e">
            <v>#VALUE!</v>
          </cell>
          <cell r="AG377" t="e">
            <v>#VALUE!</v>
          </cell>
          <cell r="AH377">
            <v>116466.57</v>
          </cell>
        </row>
        <row r="378">
          <cell r="A378">
            <v>2515</v>
          </cell>
          <cell r="AE378" t="e">
            <v>#VALUE!</v>
          </cell>
          <cell r="AF378" t="e">
            <v>#VALUE!</v>
          </cell>
          <cell r="AG378" t="e">
            <v>#VALUE!</v>
          </cell>
          <cell r="AH378">
            <v>20987.440000000002</v>
          </cell>
        </row>
        <row r="379">
          <cell r="A379">
            <v>2531</v>
          </cell>
          <cell r="AE379" t="e">
            <v>#VALUE!</v>
          </cell>
          <cell r="AF379" t="e">
            <v>#VALUE!</v>
          </cell>
          <cell r="AG379" t="e">
            <v>#VALUE!</v>
          </cell>
          <cell r="AH379">
            <v>6950.5200000000013</v>
          </cell>
        </row>
        <row r="380">
          <cell r="A380">
            <v>2566</v>
          </cell>
          <cell r="AE380" t="e">
            <v>#VALUE!</v>
          </cell>
          <cell r="AF380" t="e">
            <v>#VALUE!</v>
          </cell>
          <cell r="AG380" t="e">
            <v>#VALUE!</v>
          </cell>
          <cell r="AH380">
            <v>11134.61</v>
          </cell>
        </row>
        <row r="381">
          <cell r="A381">
            <v>2572</v>
          </cell>
          <cell r="J381">
            <v>4024.44</v>
          </cell>
          <cell r="AE381" t="e">
            <v>#VALUE!</v>
          </cell>
          <cell r="AF381" t="e">
            <v>#VALUE!</v>
          </cell>
          <cell r="AG381" t="e">
            <v>#VALUE!</v>
          </cell>
          <cell r="AH381">
            <v>9.5496943686157465E-12</v>
          </cell>
        </row>
        <row r="382">
          <cell r="A382">
            <v>2581</v>
          </cell>
          <cell r="AE382" t="e">
            <v>#VALUE!</v>
          </cell>
          <cell r="AF382" t="e">
            <v>#VALUE!</v>
          </cell>
          <cell r="AG382" t="e">
            <v>#VALUE!</v>
          </cell>
          <cell r="AH382">
            <v>5809.4599999999964</v>
          </cell>
        </row>
        <row r="383">
          <cell r="A383">
            <v>2586</v>
          </cell>
          <cell r="AE383" t="e">
            <v>#VALUE!</v>
          </cell>
          <cell r="AF383" t="e">
            <v>#VALUE!</v>
          </cell>
          <cell r="AG383" t="e">
            <v>#VALUE!</v>
          </cell>
          <cell r="AH383">
            <v>9015.369999999999</v>
          </cell>
        </row>
        <row r="384">
          <cell r="A384">
            <v>2589</v>
          </cell>
          <cell r="AE384" t="e">
            <v>#VALUE!</v>
          </cell>
          <cell r="AF384" t="e">
            <v>#VALUE!</v>
          </cell>
          <cell r="AG384" t="e">
            <v>#VALUE!</v>
          </cell>
          <cell r="AH384">
            <v>9223.5100000000093</v>
          </cell>
        </row>
        <row r="385">
          <cell r="A385">
            <v>2597</v>
          </cell>
          <cell r="AE385" t="e">
            <v>#VALUE!</v>
          </cell>
          <cell r="AF385" t="e">
            <v>#VALUE!</v>
          </cell>
          <cell r="AG385" t="e">
            <v>#VALUE!</v>
          </cell>
          <cell r="AH385">
            <v>9747.9099999999926</v>
          </cell>
        </row>
        <row r="386">
          <cell r="A386">
            <v>2601</v>
          </cell>
          <cell r="AE386" t="e">
            <v>#VALUE!</v>
          </cell>
          <cell r="AF386" t="e">
            <v>#VALUE!</v>
          </cell>
          <cell r="AG386" t="e">
            <v>#VALUE!</v>
          </cell>
          <cell r="AH386">
            <v>35791.860000000008</v>
          </cell>
        </row>
        <row r="387">
          <cell r="A387">
            <v>2613</v>
          </cell>
          <cell r="AE387" t="e">
            <v>#VALUE!</v>
          </cell>
          <cell r="AF387" t="e">
            <v>#VALUE!</v>
          </cell>
          <cell r="AG387" t="e">
            <v>#VALUE!</v>
          </cell>
          <cell r="AH387">
            <v>8627.48</v>
          </cell>
        </row>
        <row r="388">
          <cell r="A388">
            <v>2615</v>
          </cell>
          <cell r="AE388" t="e">
            <v>#VALUE!</v>
          </cell>
          <cell r="AF388" t="e">
            <v>#VALUE!</v>
          </cell>
          <cell r="AG388" t="e">
            <v>#VALUE!</v>
          </cell>
          <cell r="AH388">
            <v>11830.399999999998</v>
          </cell>
        </row>
        <row r="389">
          <cell r="A389">
            <v>2617</v>
          </cell>
          <cell r="AE389" t="e">
            <v>#VALUE!</v>
          </cell>
          <cell r="AF389" t="e">
            <v>#VALUE!</v>
          </cell>
          <cell r="AG389" t="e">
            <v>#VALUE!</v>
          </cell>
          <cell r="AH389">
            <v>3154.7999999999984</v>
          </cell>
        </row>
        <row r="390">
          <cell r="A390">
            <v>2689</v>
          </cell>
          <cell r="AE390" t="e">
            <v>#VALUE!</v>
          </cell>
          <cell r="AF390" t="e">
            <v>#VALUE!</v>
          </cell>
          <cell r="AG390" t="e">
            <v>#VALUE!</v>
          </cell>
          <cell r="AH390">
            <v>0</v>
          </cell>
        </row>
        <row r="391">
          <cell r="A391">
            <v>2719</v>
          </cell>
          <cell r="AE391" t="e">
            <v>#VALUE!</v>
          </cell>
          <cell r="AF391" t="e">
            <v>#VALUE!</v>
          </cell>
          <cell r="AG391" t="e">
            <v>#VALUE!</v>
          </cell>
          <cell r="AH391">
            <v>11471.999999999985</v>
          </cell>
        </row>
        <row r="392">
          <cell r="A392">
            <v>2733</v>
          </cell>
          <cell r="AE392" t="e">
            <v>#VALUE!</v>
          </cell>
          <cell r="AF392" t="e">
            <v>#VALUE!</v>
          </cell>
          <cell r="AG392" t="e">
            <v>#VALUE!</v>
          </cell>
          <cell r="AH392">
            <v>13165.509999999997</v>
          </cell>
        </row>
        <row r="393">
          <cell r="A393">
            <v>2741</v>
          </cell>
          <cell r="J393">
            <v>115.19</v>
          </cell>
          <cell r="AE393" t="e">
            <v>#VALUE!</v>
          </cell>
          <cell r="AF393" t="e">
            <v>#VALUE!</v>
          </cell>
          <cell r="AG393" t="e">
            <v>#VALUE!</v>
          </cell>
          <cell r="AH393">
            <v>5.6843418860808015E-14</v>
          </cell>
        </row>
        <row r="394">
          <cell r="A394">
            <v>2743</v>
          </cell>
          <cell r="AE394" t="e">
            <v>#VALUE!</v>
          </cell>
          <cell r="AF394" t="e">
            <v>#VALUE!</v>
          </cell>
          <cell r="AG394" t="e">
            <v>#VALUE!</v>
          </cell>
          <cell r="AH394">
            <v>15874.939999999999</v>
          </cell>
        </row>
        <row r="395">
          <cell r="A395">
            <v>2755</v>
          </cell>
          <cell r="AE395" t="e">
            <v>#VALUE!</v>
          </cell>
          <cell r="AF395" t="e">
            <v>#VALUE!</v>
          </cell>
          <cell r="AG395" t="e">
            <v>#VALUE!</v>
          </cell>
          <cell r="AH395">
            <v>61237.519999999982</v>
          </cell>
        </row>
        <row r="396">
          <cell r="A396">
            <v>2761</v>
          </cell>
          <cell r="AE396" t="e">
            <v>#VALUE!</v>
          </cell>
          <cell r="AF396" t="e">
            <v>#VALUE!</v>
          </cell>
          <cell r="AG396" t="e">
            <v>#VALUE!</v>
          </cell>
          <cell r="AH396">
            <v>21235.009999999995</v>
          </cell>
        </row>
        <row r="397">
          <cell r="A397">
            <v>2763</v>
          </cell>
          <cell r="AE397" t="e">
            <v>#VALUE!</v>
          </cell>
          <cell r="AF397" t="e">
            <v>#VALUE!</v>
          </cell>
          <cell r="AG397" t="e">
            <v>#VALUE!</v>
          </cell>
          <cell r="AH397">
            <v>30239.230000000018</v>
          </cell>
        </row>
        <row r="398">
          <cell r="A398">
            <v>2769</v>
          </cell>
          <cell r="AE398" t="e">
            <v>#VALUE!</v>
          </cell>
          <cell r="AF398" t="e">
            <v>#VALUE!</v>
          </cell>
          <cell r="AG398" t="e">
            <v>#VALUE!</v>
          </cell>
          <cell r="AH398">
            <v>15200.400000000001</v>
          </cell>
        </row>
        <row r="399">
          <cell r="A399">
            <v>2777</v>
          </cell>
          <cell r="AE399" t="e">
            <v>#VALUE!</v>
          </cell>
          <cell r="AF399" t="e">
            <v>#VALUE!</v>
          </cell>
          <cell r="AG399" t="e">
            <v>#VALUE!</v>
          </cell>
          <cell r="AH399">
            <v>59052.110000000015</v>
          </cell>
        </row>
        <row r="400">
          <cell r="A400">
            <v>2803</v>
          </cell>
          <cell r="AE400" t="e">
            <v>#VALUE!</v>
          </cell>
          <cell r="AF400" t="e">
            <v>#VALUE!</v>
          </cell>
          <cell r="AG400" t="e">
            <v>#VALUE!</v>
          </cell>
          <cell r="AH400">
            <v>8976.3199999999979</v>
          </cell>
        </row>
        <row r="401">
          <cell r="A401">
            <v>2808</v>
          </cell>
          <cell r="AE401" t="e">
            <v>#VALUE!</v>
          </cell>
          <cell r="AF401" t="e">
            <v>#VALUE!</v>
          </cell>
          <cell r="AG401" t="e">
            <v>#VALUE!</v>
          </cell>
          <cell r="AH401">
            <v>14437.53999999999</v>
          </cell>
        </row>
        <row r="402">
          <cell r="A402">
            <v>2813</v>
          </cell>
          <cell r="AE402" t="e">
            <v>#VALUE!</v>
          </cell>
          <cell r="AF402" t="e">
            <v>#VALUE!</v>
          </cell>
          <cell r="AG402" t="e">
            <v>#VALUE!</v>
          </cell>
          <cell r="AH402">
            <v>711.84000000000026</v>
          </cell>
        </row>
        <row r="403">
          <cell r="A403">
            <v>2822</v>
          </cell>
          <cell r="AE403" t="e">
            <v>#VALUE!</v>
          </cell>
          <cell r="AF403" t="e">
            <v>#VALUE!</v>
          </cell>
          <cell r="AG403" t="e">
            <v>#VALUE!</v>
          </cell>
          <cell r="AH403">
            <v>15359.379999999994</v>
          </cell>
        </row>
        <row r="404">
          <cell r="A404">
            <v>2824</v>
          </cell>
          <cell r="J404">
            <v>1290</v>
          </cell>
          <cell r="AE404" t="e">
            <v>#VALUE!</v>
          </cell>
          <cell r="AF404" t="e">
            <v>#VALUE!</v>
          </cell>
          <cell r="AG404" t="e">
            <v>#VALUE!</v>
          </cell>
          <cell r="AH404">
            <v>1440919.5100000002</v>
          </cell>
        </row>
        <row r="405">
          <cell r="A405">
            <v>2829</v>
          </cell>
          <cell r="AE405" t="e">
            <v>#VALUE!</v>
          </cell>
          <cell r="AF405" t="e">
            <v>#VALUE!</v>
          </cell>
          <cell r="AG405" t="e">
            <v>#VALUE!</v>
          </cell>
          <cell r="AH405">
            <v>9601.2100000000137</v>
          </cell>
        </row>
        <row r="406">
          <cell r="A406">
            <v>2833</v>
          </cell>
          <cell r="AE406" t="e">
            <v>#VALUE!</v>
          </cell>
          <cell r="AF406" t="e">
            <v>#VALUE!</v>
          </cell>
          <cell r="AG406" t="e">
            <v>#VALUE!</v>
          </cell>
          <cell r="AH406">
            <v>45241.76999999999</v>
          </cell>
        </row>
        <row r="407">
          <cell r="A407">
            <v>2840</v>
          </cell>
          <cell r="AE407" t="e">
            <v>#VALUE!</v>
          </cell>
          <cell r="AF407" t="e">
            <v>#VALUE!</v>
          </cell>
          <cell r="AG407" t="e">
            <v>#VALUE!</v>
          </cell>
          <cell r="AH407">
            <v>27883.550000000007</v>
          </cell>
        </row>
        <row r="408">
          <cell r="A408">
            <v>2847</v>
          </cell>
          <cell r="AE408" t="e">
            <v>#VALUE!</v>
          </cell>
          <cell r="AF408" t="e">
            <v>#VALUE!</v>
          </cell>
          <cell r="AG408" t="e">
            <v>#VALUE!</v>
          </cell>
          <cell r="AH408">
            <v>129357.68000000005</v>
          </cell>
        </row>
        <row r="409">
          <cell r="A409">
            <v>2848</v>
          </cell>
          <cell r="AE409" t="e">
            <v>#VALUE!</v>
          </cell>
          <cell r="AF409" t="e">
            <v>#VALUE!</v>
          </cell>
          <cell r="AG409" t="e">
            <v>#VALUE!</v>
          </cell>
          <cell r="AH409">
            <v>6883.1999999999971</v>
          </cell>
        </row>
        <row r="410">
          <cell r="A410">
            <v>2863</v>
          </cell>
          <cell r="AE410" t="e">
            <v>#VALUE!</v>
          </cell>
          <cell r="AF410" t="e">
            <v>#VALUE!</v>
          </cell>
          <cell r="AG410" t="e">
            <v>#VALUE!</v>
          </cell>
          <cell r="AH410">
            <v>2190.8599999999933</v>
          </cell>
        </row>
        <row r="411">
          <cell r="A411">
            <v>2891</v>
          </cell>
          <cell r="J411">
            <v>8500</v>
          </cell>
          <cell r="AE411" t="e">
            <v>#VALUE!</v>
          </cell>
          <cell r="AF411" t="e">
            <v>#VALUE!</v>
          </cell>
          <cell r="AG411" t="e">
            <v>#VALUE!</v>
          </cell>
          <cell r="AH411">
            <v>14897.679999999997</v>
          </cell>
        </row>
        <row r="412">
          <cell r="A412">
            <v>2896</v>
          </cell>
          <cell r="AE412" t="e">
            <v>#VALUE!</v>
          </cell>
          <cell r="AF412" t="e">
            <v>#VALUE!</v>
          </cell>
          <cell r="AG412" t="e">
            <v>#VALUE!</v>
          </cell>
          <cell r="AH412">
            <v>28422.399999999987</v>
          </cell>
        </row>
        <row r="413">
          <cell r="A413">
            <v>2899</v>
          </cell>
          <cell r="AE413" t="e">
            <v>#VALUE!</v>
          </cell>
          <cell r="AF413" t="e">
            <v>#VALUE!</v>
          </cell>
          <cell r="AG413" t="e">
            <v>#VALUE!</v>
          </cell>
          <cell r="AH413">
            <v>246.73999999999998</v>
          </cell>
        </row>
        <row r="414">
          <cell r="A414">
            <v>2910</v>
          </cell>
          <cell r="AE414" t="e">
            <v>#VALUE!</v>
          </cell>
          <cell r="AF414" t="e">
            <v>#VALUE!</v>
          </cell>
          <cell r="AG414" t="e">
            <v>#VALUE!</v>
          </cell>
          <cell r="AH414">
            <v>3984.1099999999951</v>
          </cell>
        </row>
        <row r="415">
          <cell r="A415">
            <v>2920</v>
          </cell>
          <cell r="AE415" t="e">
            <v>#VALUE!</v>
          </cell>
          <cell r="AF415" t="e">
            <v>#VALUE!</v>
          </cell>
          <cell r="AG415" t="e">
            <v>#VALUE!</v>
          </cell>
          <cell r="AH415">
            <v>3244.8</v>
          </cell>
        </row>
        <row r="416">
          <cell r="A416">
            <v>2947</v>
          </cell>
          <cell r="AE416" t="e">
            <v>#VALUE!</v>
          </cell>
          <cell r="AF416" t="e">
            <v>#VALUE!</v>
          </cell>
          <cell r="AG416" t="e">
            <v>#VALUE!</v>
          </cell>
          <cell r="AH416">
            <v>11981.409999999996</v>
          </cell>
        </row>
        <row r="417">
          <cell r="A417">
            <v>2954</v>
          </cell>
          <cell r="AE417" t="e">
            <v>#VALUE!</v>
          </cell>
          <cell r="AF417" t="e">
            <v>#VALUE!</v>
          </cell>
          <cell r="AG417" t="e">
            <v>#VALUE!</v>
          </cell>
          <cell r="AH417">
            <v>16117.239999999994</v>
          </cell>
        </row>
        <row r="418">
          <cell r="A418">
            <v>2988</v>
          </cell>
          <cell r="AE418" t="e">
            <v>#VALUE!</v>
          </cell>
          <cell r="AF418" t="e">
            <v>#VALUE!</v>
          </cell>
          <cell r="AG418" t="e">
            <v>#VALUE!</v>
          </cell>
          <cell r="AH418">
            <v>5169.5200000000077</v>
          </cell>
        </row>
        <row r="419">
          <cell r="A419">
            <v>2999</v>
          </cell>
          <cell r="AE419" t="e">
            <v>#VALUE!</v>
          </cell>
          <cell r="AF419" t="e">
            <v>#VALUE!</v>
          </cell>
          <cell r="AG419" t="e">
            <v>#VALUE!</v>
          </cell>
          <cell r="AH419">
            <v>2878.4299999999994</v>
          </cell>
        </row>
        <row r="420">
          <cell r="A420">
            <v>3016</v>
          </cell>
          <cell r="AE420" t="e">
            <v>#VALUE!</v>
          </cell>
          <cell r="AF420" t="e">
            <v>#VALUE!</v>
          </cell>
          <cell r="AG420" t="e">
            <v>#VALUE!</v>
          </cell>
          <cell r="AH420">
            <v>0</v>
          </cell>
        </row>
        <row r="421">
          <cell r="A421">
            <v>3046</v>
          </cell>
          <cell r="AE421" t="e">
            <v>#VALUE!</v>
          </cell>
          <cell r="AF421" t="e">
            <v>#VALUE!</v>
          </cell>
          <cell r="AG421" t="e">
            <v>#VALUE!</v>
          </cell>
          <cell r="AH421">
            <v>5407.4099999999989</v>
          </cell>
        </row>
        <row r="422">
          <cell r="A422">
            <v>3148</v>
          </cell>
          <cell r="AE422" t="e">
            <v>#VALUE!</v>
          </cell>
          <cell r="AF422" t="e">
            <v>#VALUE!</v>
          </cell>
          <cell r="AG422" t="e">
            <v>#VALUE!</v>
          </cell>
          <cell r="AH422">
            <v>0</v>
          </cell>
        </row>
        <row r="423">
          <cell r="A423">
            <v>3169</v>
          </cell>
          <cell r="AE423" t="e">
            <v>#VALUE!</v>
          </cell>
          <cell r="AF423" t="e">
            <v>#VALUE!</v>
          </cell>
          <cell r="AG423" t="e">
            <v>#VALUE!</v>
          </cell>
          <cell r="AH423">
            <v>1.7763568394002505E-13</v>
          </cell>
        </row>
        <row r="424">
          <cell r="A424">
            <v>3194</v>
          </cell>
          <cell r="AE424" t="e">
            <v>#VALUE!</v>
          </cell>
          <cell r="AF424" t="e">
            <v>#VALUE!</v>
          </cell>
          <cell r="AG424" t="e">
            <v>#VALUE!</v>
          </cell>
          <cell r="AH424">
            <v>0</v>
          </cell>
        </row>
        <row r="425">
          <cell r="A425">
            <v>3198</v>
          </cell>
          <cell r="AE425" t="e">
            <v>#VALUE!</v>
          </cell>
          <cell r="AF425" t="e">
            <v>#VALUE!</v>
          </cell>
          <cell r="AG425" t="e">
            <v>#VALUE!</v>
          </cell>
          <cell r="AH425">
            <v>368.29999999999472</v>
          </cell>
        </row>
        <row r="426">
          <cell r="A426">
            <v>3217</v>
          </cell>
          <cell r="AE426" t="e">
            <v>#VALUE!</v>
          </cell>
          <cell r="AF426" t="e">
            <v>#VALUE!</v>
          </cell>
          <cell r="AG426" t="e">
            <v>#VALUE!</v>
          </cell>
          <cell r="AH426">
            <v>936.68000000000097</v>
          </cell>
        </row>
        <row r="427">
          <cell r="A427">
            <v>3238</v>
          </cell>
          <cell r="AE427" t="e">
            <v>#VALUE!</v>
          </cell>
          <cell r="AF427" t="e">
            <v>#VALUE!</v>
          </cell>
          <cell r="AG427" t="e">
            <v>#VALUE!</v>
          </cell>
          <cell r="AH427">
            <v>3897.7399999999989</v>
          </cell>
        </row>
        <row r="428">
          <cell r="A428">
            <v>3257</v>
          </cell>
          <cell r="AE428" t="e">
            <v>#VALUE!</v>
          </cell>
          <cell r="AF428" t="e">
            <v>#VALUE!</v>
          </cell>
          <cell r="AG428" t="e">
            <v>#VALUE!</v>
          </cell>
          <cell r="AH428">
            <v>1.7053025658242404E-12</v>
          </cell>
        </row>
        <row r="429">
          <cell r="A429">
            <v>3262</v>
          </cell>
          <cell r="AE429" t="e">
            <v>#VALUE!</v>
          </cell>
          <cell r="AF429" t="e">
            <v>#VALUE!</v>
          </cell>
          <cell r="AG429" t="e">
            <v>#VALUE!</v>
          </cell>
          <cell r="AH429">
            <v>478.77</v>
          </cell>
        </row>
        <row r="430">
          <cell r="A430">
            <v>3278</v>
          </cell>
          <cell r="AE430" t="e">
            <v>#VALUE!</v>
          </cell>
          <cell r="AF430" t="e">
            <v>#VALUE!</v>
          </cell>
          <cell r="AG430" t="e">
            <v>#VALUE!</v>
          </cell>
          <cell r="AH430">
            <v>0</v>
          </cell>
        </row>
        <row r="431">
          <cell r="A431">
            <v>3283</v>
          </cell>
          <cell r="AE431" t="e">
            <v>#VALUE!</v>
          </cell>
          <cell r="AF431" t="e">
            <v>#VALUE!</v>
          </cell>
          <cell r="AG431" t="e">
            <v>#VALUE!</v>
          </cell>
          <cell r="AH431">
            <v>9876.0400000000009</v>
          </cell>
        </row>
        <row r="432">
          <cell r="A432">
            <v>3364</v>
          </cell>
          <cell r="AE432" t="e">
            <v>#VALUE!</v>
          </cell>
          <cell r="AF432" t="e">
            <v>#VALUE!</v>
          </cell>
          <cell r="AG432" t="e">
            <v>#VALUE!</v>
          </cell>
          <cell r="AH432">
            <v>163746.28000000009</v>
          </cell>
        </row>
        <row r="433">
          <cell r="A433">
            <v>3366</v>
          </cell>
          <cell r="AE433" t="e">
            <v>#VALUE!</v>
          </cell>
          <cell r="AF433" t="e">
            <v>#VALUE!</v>
          </cell>
          <cell r="AG433" t="e">
            <v>#VALUE!</v>
          </cell>
          <cell r="AH433">
            <v>0</v>
          </cell>
        </row>
        <row r="434">
          <cell r="A434">
            <v>3369</v>
          </cell>
          <cell r="AE434" t="e">
            <v>#VALUE!</v>
          </cell>
          <cell r="AF434" t="e">
            <v>#VALUE!</v>
          </cell>
          <cell r="AG434" t="e">
            <v>#VALUE!</v>
          </cell>
          <cell r="AH434">
            <v>10324.800000000023</v>
          </cell>
        </row>
        <row r="435">
          <cell r="A435">
            <v>3371</v>
          </cell>
          <cell r="AE435" t="e">
            <v>#VALUE!</v>
          </cell>
          <cell r="AF435" t="e">
            <v>#VALUE!</v>
          </cell>
          <cell r="AG435" t="e">
            <v>#VALUE!</v>
          </cell>
          <cell r="AH435">
            <v>79269.909999999945</v>
          </cell>
        </row>
        <row r="436">
          <cell r="A436">
            <v>3379</v>
          </cell>
          <cell r="AE436" t="e">
            <v>#VALUE!</v>
          </cell>
          <cell r="AF436" t="e">
            <v>#VALUE!</v>
          </cell>
          <cell r="AG436" t="e">
            <v>#VALUE!</v>
          </cell>
          <cell r="AH436">
            <v>315706.12999999966</v>
          </cell>
        </row>
        <row r="437">
          <cell r="A437">
            <v>3400</v>
          </cell>
          <cell r="AE437" t="e">
            <v>#VALUE!</v>
          </cell>
          <cell r="AF437" t="e">
            <v>#VALUE!</v>
          </cell>
          <cell r="AG437" t="e">
            <v>#VALUE!</v>
          </cell>
          <cell r="AH437">
            <v>653.45000000000027</v>
          </cell>
        </row>
        <row r="438">
          <cell r="A438">
            <v>3406</v>
          </cell>
          <cell r="AE438" t="e">
            <v>#VALUE!</v>
          </cell>
          <cell r="AF438" t="e">
            <v>#VALUE!</v>
          </cell>
          <cell r="AG438" t="e">
            <v>#VALUE!</v>
          </cell>
          <cell r="AH438">
            <v>4564.5399999999981</v>
          </cell>
        </row>
        <row r="439">
          <cell r="A439">
            <v>3418</v>
          </cell>
          <cell r="AE439" t="e">
            <v>#VALUE!</v>
          </cell>
          <cell r="AF439" t="e">
            <v>#VALUE!</v>
          </cell>
          <cell r="AG439" t="e">
            <v>#VALUE!</v>
          </cell>
          <cell r="AH439">
            <v>10037.999999999998</v>
          </cell>
        </row>
        <row r="440">
          <cell r="A440">
            <v>3427</v>
          </cell>
          <cell r="AE440" t="e">
            <v>#VALUE!</v>
          </cell>
          <cell r="AF440" t="e">
            <v>#VALUE!</v>
          </cell>
          <cell r="AG440" t="e">
            <v>#VALUE!</v>
          </cell>
          <cell r="AH440">
            <v>5514.6700000000019</v>
          </cell>
        </row>
        <row r="441">
          <cell r="A441">
            <v>3438</v>
          </cell>
          <cell r="AE441" t="e">
            <v>#VALUE!</v>
          </cell>
          <cell r="AF441" t="e">
            <v>#VALUE!</v>
          </cell>
          <cell r="AG441" t="e">
            <v>#VALUE!</v>
          </cell>
          <cell r="AH441">
            <v>21796.790000000005</v>
          </cell>
        </row>
        <row r="442">
          <cell r="A442">
            <v>3439</v>
          </cell>
          <cell r="AE442" t="e">
            <v>#VALUE!</v>
          </cell>
          <cell r="AF442" t="e">
            <v>#VALUE!</v>
          </cell>
          <cell r="AG442" t="e">
            <v>#VALUE!</v>
          </cell>
          <cell r="AH442">
            <v>3151.8400000000047</v>
          </cell>
        </row>
        <row r="443">
          <cell r="A443">
            <v>3451</v>
          </cell>
          <cell r="AE443" t="e">
            <v>#VALUE!</v>
          </cell>
          <cell r="AF443" t="e">
            <v>#VALUE!</v>
          </cell>
          <cell r="AG443" t="e">
            <v>#VALUE!</v>
          </cell>
          <cell r="AH443">
            <v>1291.4800000000023</v>
          </cell>
        </row>
        <row r="444">
          <cell r="A444">
            <v>3460</v>
          </cell>
          <cell r="AE444" t="e">
            <v>#VALUE!</v>
          </cell>
          <cell r="AF444" t="e">
            <v>#VALUE!</v>
          </cell>
          <cell r="AG444" t="e">
            <v>#VALUE!</v>
          </cell>
          <cell r="AH444">
            <v>7800.0899999999965</v>
          </cell>
        </row>
        <row r="445">
          <cell r="A445">
            <v>3470</v>
          </cell>
          <cell r="AE445" t="e">
            <v>#VALUE!</v>
          </cell>
          <cell r="AF445" t="e">
            <v>#VALUE!</v>
          </cell>
          <cell r="AG445" t="e">
            <v>#VALUE!</v>
          </cell>
          <cell r="AH445">
            <v>24730.449999999997</v>
          </cell>
        </row>
        <row r="446">
          <cell r="A446">
            <v>3482</v>
          </cell>
          <cell r="AE446" t="e">
            <v>#VALUE!</v>
          </cell>
          <cell r="AF446" t="e">
            <v>#VALUE!</v>
          </cell>
          <cell r="AG446" t="e">
            <v>#VALUE!</v>
          </cell>
          <cell r="AH446">
            <v>78473.040000000008</v>
          </cell>
        </row>
        <row r="447">
          <cell r="A447">
            <v>3488</v>
          </cell>
          <cell r="AE447" t="e">
            <v>#VALUE!</v>
          </cell>
          <cell r="AF447" t="e">
            <v>#VALUE!</v>
          </cell>
          <cell r="AG447" t="e">
            <v>#VALUE!</v>
          </cell>
          <cell r="AH447">
            <v>6022.8000000000156</v>
          </cell>
        </row>
        <row r="448">
          <cell r="A448">
            <v>3491</v>
          </cell>
          <cell r="AE448" t="e">
            <v>#VALUE!</v>
          </cell>
          <cell r="AF448" t="e">
            <v>#VALUE!</v>
          </cell>
          <cell r="AG448" t="e">
            <v>#VALUE!</v>
          </cell>
          <cell r="AH448">
            <v>2729.58</v>
          </cell>
        </row>
        <row r="449">
          <cell r="A449">
            <v>3523</v>
          </cell>
          <cell r="AE449" t="e">
            <v>#VALUE!</v>
          </cell>
          <cell r="AF449" t="e">
            <v>#VALUE!</v>
          </cell>
          <cell r="AG449" t="e">
            <v>#VALUE!</v>
          </cell>
          <cell r="AH449">
            <v>83569.279999999912</v>
          </cell>
        </row>
        <row r="450">
          <cell r="A450">
            <v>3541</v>
          </cell>
          <cell r="AE450" t="e">
            <v>#VALUE!</v>
          </cell>
          <cell r="AF450" t="e">
            <v>#VALUE!</v>
          </cell>
          <cell r="AG450" t="e">
            <v>#VALUE!</v>
          </cell>
          <cell r="AH450">
            <v>10769.340000000018</v>
          </cell>
        </row>
        <row r="451">
          <cell r="A451">
            <v>3544</v>
          </cell>
          <cell r="AE451" t="e">
            <v>#VALUE!</v>
          </cell>
          <cell r="AF451" t="e">
            <v>#VALUE!</v>
          </cell>
          <cell r="AG451" t="e">
            <v>#VALUE!</v>
          </cell>
          <cell r="AH451">
            <v>5105.6900000000096</v>
          </cell>
        </row>
        <row r="452">
          <cell r="A452">
            <v>3546</v>
          </cell>
          <cell r="AE452" t="e">
            <v>#VALUE!</v>
          </cell>
          <cell r="AF452" t="e">
            <v>#VALUE!</v>
          </cell>
          <cell r="AG452" t="e">
            <v>#VALUE!</v>
          </cell>
          <cell r="AH452">
            <v>13205.989999999994</v>
          </cell>
        </row>
        <row r="453">
          <cell r="A453">
            <v>3552</v>
          </cell>
          <cell r="AE453" t="e">
            <v>#VALUE!</v>
          </cell>
          <cell r="AF453" t="e">
            <v>#VALUE!</v>
          </cell>
          <cell r="AG453" t="e">
            <v>#VALUE!</v>
          </cell>
          <cell r="AH453">
            <v>12965.729999999974</v>
          </cell>
        </row>
        <row r="454">
          <cell r="A454">
            <v>3560</v>
          </cell>
          <cell r="AE454" t="e">
            <v>#VALUE!</v>
          </cell>
          <cell r="AF454" t="e">
            <v>#VALUE!</v>
          </cell>
          <cell r="AG454" t="e">
            <v>#VALUE!</v>
          </cell>
          <cell r="AH454">
            <v>32335.259999999991</v>
          </cell>
        </row>
        <row r="455">
          <cell r="A455">
            <v>3580</v>
          </cell>
          <cell r="AE455" t="e">
            <v>#VALUE!</v>
          </cell>
          <cell r="AF455" t="e">
            <v>#VALUE!</v>
          </cell>
          <cell r="AG455" t="e">
            <v>#VALUE!</v>
          </cell>
          <cell r="AH455">
            <v>9385.2599999999984</v>
          </cell>
        </row>
        <row r="456">
          <cell r="A456">
            <v>3589</v>
          </cell>
          <cell r="AE456" t="e">
            <v>#VALUE!</v>
          </cell>
          <cell r="AF456" t="e">
            <v>#VALUE!</v>
          </cell>
          <cell r="AG456" t="e">
            <v>#VALUE!</v>
          </cell>
          <cell r="AH456">
            <v>5773.9900000000025</v>
          </cell>
        </row>
        <row r="457">
          <cell r="A457">
            <v>3598</v>
          </cell>
          <cell r="AE457" t="e">
            <v>#VALUE!</v>
          </cell>
          <cell r="AF457" t="e">
            <v>#VALUE!</v>
          </cell>
          <cell r="AG457" t="e">
            <v>#VALUE!</v>
          </cell>
          <cell r="AH457">
            <v>765.94999999999948</v>
          </cell>
        </row>
        <row r="458">
          <cell r="A458">
            <v>3610</v>
          </cell>
          <cell r="AE458" t="e">
            <v>#VALUE!</v>
          </cell>
          <cell r="AF458" t="e">
            <v>#VALUE!</v>
          </cell>
          <cell r="AG458" t="e">
            <v>#VALUE!</v>
          </cell>
          <cell r="AH458">
            <v>15348.019999999986</v>
          </cell>
        </row>
        <row r="459">
          <cell r="A459">
            <v>3634</v>
          </cell>
          <cell r="AE459" t="e">
            <v>#VALUE!</v>
          </cell>
          <cell r="AF459" t="e">
            <v>#VALUE!</v>
          </cell>
          <cell r="AG459" t="e">
            <v>#VALUE!</v>
          </cell>
          <cell r="AH459">
            <v>7601.9200000000019</v>
          </cell>
        </row>
        <row r="460">
          <cell r="A460">
            <v>3649</v>
          </cell>
          <cell r="AE460" t="e">
            <v>#VALUE!</v>
          </cell>
          <cell r="AF460" t="e">
            <v>#VALUE!</v>
          </cell>
          <cell r="AG460" t="e">
            <v>#VALUE!</v>
          </cell>
          <cell r="AH460">
            <v>10109.319999999989</v>
          </cell>
        </row>
        <row r="461">
          <cell r="A461">
            <v>3658</v>
          </cell>
          <cell r="AE461" t="e">
            <v>#VALUE!</v>
          </cell>
          <cell r="AF461" t="e">
            <v>#VALUE!</v>
          </cell>
          <cell r="AG461" t="e">
            <v>#VALUE!</v>
          </cell>
          <cell r="AH461">
            <v>5229.180000000003</v>
          </cell>
        </row>
        <row r="462">
          <cell r="A462">
            <v>3662</v>
          </cell>
          <cell r="AE462" t="e">
            <v>#VALUE!</v>
          </cell>
          <cell r="AF462" t="e">
            <v>#VALUE!</v>
          </cell>
          <cell r="AG462" t="e">
            <v>#VALUE!</v>
          </cell>
          <cell r="AH462">
            <v>4195.1300000000065</v>
          </cell>
        </row>
        <row r="463">
          <cell r="A463">
            <v>3680</v>
          </cell>
          <cell r="AE463" t="e">
            <v>#VALUE!</v>
          </cell>
          <cell r="AF463" t="e">
            <v>#VALUE!</v>
          </cell>
          <cell r="AG463" t="e">
            <v>#VALUE!</v>
          </cell>
          <cell r="AH463">
            <v>1.6370904631912708E-11</v>
          </cell>
        </row>
        <row r="464">
          <cell r="A464">
            <v>3689</v>
          </cell>
          <cell r="AE464" t="e">
            <v>#VALUE!</v>
          </cell>
          <cell r="AF464" t="e">
            <v>#VALUE!</v>
          </cell>
          <cell r="AG464" t="e">
            <v>#VALUE!</v>
          </cell>
          <cell r="AH464">
            <v>3728.3999999999946</v>
          </cell>
        </row>
        <row r="465">
          <cell r="A465">
            <v>3708</v>
          </cell>
          <cell r="J465">
            <v>60000</v>
          </cell>
          <cell r="AE465" t="e">
            <v>#VALUE!</v>
          </cell>
          <cell r="AF465" t="e">
            <v>#VALUE!</v>
          </cell>
          <cell r="AG465" t="e">
            <v>#VALUE!</v>
          </cell>
          <cell r="AH465">
            <v>82762.76999999996</v>
          </cell>
        </row>
        <row r="466">
          <cell r="A466">
            <v>3711</v>
          </cell>
          <cell r="J466">
            <v>24326.82</v>
          </cell>
          <cell r="AE466" t="e">
            <v>#VALUE!</v>
          </cell>
          <cell r="AF466" t="e">
            <v>#VALUE!</v>
          </cell>
          <cell r="AG466" t="e">
            <v>#VALUE!</v>
          </cell>
          <cell r="AH466">
            <v>35869.739999999983</v>
          </cell>
        </row>
        <row r="467">
          <cell r="A467">
            <v>3777</v>
          </cell>
          <cell r="AE467" t="e">
            <v>#VALUE!</v>
          </cell>
          <cell r="AF467" t="e">
            <v>#VALUE!</v>
          </cell>
          <cell r="AG467" t="e">
            <v>#VALUE!</v>
          </cell>
          <cell r="AH467">
            <v>70053.289999999935</v>
          </cell>
        </row>
        <row r="468">
          <cell r="A468">
            <v>3792</v>
          </cell>
          <cell r="AE468" t="e">
            <v>#VALUE!</v>
          </cell>
          <cell r="AF468" t="e">
            <v>#VALUE!</v>
          </cell>
          <cell r="AG468" t="e">
            <v>#VALUE!</v>
          </cell>
          <cell r="AH468">
            <v>3876.7499999999932</v>
          </cell>
        </row>
        <row r="469">
          <cell r="A469">
            <v>3807</v>
          </cell>
          <cell r="AE469" t="e">
            <v>#VALUE!</v>
          </cell>
          <cell r="AF469" t="e">
            <v>#VALUE!</v>
          </cell>
          <cell r="AG469" t="e">
            <v>#VALUE!</v>
          </cell>
          <cell r="AH469">
            <v>4667.4599999999991</v>
          </cell>
        </row>
        <row r="470">
          <cell r="A470">
            <v>3808</v>
          </cell>
          <cell r="AE470" t="e">
            <v>#VALUE!</v>
          </cell>
          <cell r="AF470" t="e">
            <v>#VALUE!</v>
          </cell>
          <cell r="AG470" t="e">
            <v>#VALUE!</v>
          </cell>
          <cell r="AH470">
            <v>16130.030000000002</v>
          </cell>
        </row>
        <row r="471">
          <cell r="A471">
            <v>3809</v>
          </cell>
          <cell r="AE471" t="e">
            <v>#VALUE!</v>
          </cell>
          <cell r="AF471" t="e">
            <v>#VALUE!</v>
          </cell>
          <cell r="AG471" t="e">
            <v>#VALUE!</v>
          </cell>
          <cell r="AH471">
            <v>3212.1600000000026</v>
          </cell>
        </row>
        <row r="472">
          <cell r="AE472" t="e">
            <v>#VALUE!</v>
          </cell>
          <cell r="AF472" t="e">
            <v>#VALUE!</v>
          </cell>
          <cell r="AG472" t="e">
            <v>#VALUE!</v>
          </cell>
          <cell r="AH472">
            <v>8.1854523159563541E-12</v>
          </cell>
        </row>
        <row r="473">
          <cell r="A473">
            <v>3812</v>
          </cell>
          <cell r="AE473" t="e">
            <v>#VALUE!</v>
          </cell>
          <cell r="AF473" t="e">
            <v>#VALUE!</v>
          </cell>
          <cell r="AG473" t="e">
            <v>#VALUE!</v>
          </cell>
          <cell r="AH473">
            <v>123.41</v>
          </cell>
        </row>
        <row r="474">
          <cell r="A474">
            <v>3814</v>
          </cell>
          <cell r="AE474" t="e">
            <v>#VALUE!</v>
          </cell>
          <cell r="AF474" t="e">
            <v>#VALUE!</v>
          </cell>
          <cell r="AG474" t="e">
            <v>#VALUE!</v>
          </cell>
          <cell r="AH474">
            <v>9631.579999999989</v>
          </cell>
        </row>
        <row r="475">
          <cell r="A475">
            <v>3854</v>
          </cell>
          <cell r="AE475" t="e">
            <v>#VALUE!</v>
          </cell>
          <cell r="AF475" t="e">
            <v>#VALUE!</v>
          </cell>
          <cell r="AG475" t="e">
            <v>#VALUE!</v>
          </cell>
          <cell r="AH475">
            <v>2294.3999999999996</v>
          </cell>
        </row>
        <row r="476">
          <cell r="A476">
            <v>3863</v>
          </cell>
          <cell r="AE476" t="e">
            <v>#VALUE!</v>
          </cell>
          <cell r="AF476" t="e">
            <v>#VALUE!</v>
          </cell>
          <cell r="AG476" t="e">
            <v>#VALUE!</v>
          </cell>
          <cell r="AH476">
            <v>1904.5600000000004</v>
          </cell>
        </row>
        <row r="477">
          <cell r="A477">
            <v>3868</v>
          </cell>
          <cell r="AE477" t="e">
            <v>#VALUE!</v>
          </cell>
          <cell r="AF477" t="e">
            <v>#VALUE!</v>
          </cell>
          <cell r="AG477" t="e">
            <v>#VALUE!</v>
          </cell>
          <cell r="AH477">
            <v>7468.8499999999949</v>
          </cell>
        </row>
        <row r="478">
          <cell r="A478">
            <v>3876</v>
          </cell>
          <cell r="AE478" t="e">
            <v>#VALUE!</v>
          </cell>
          <cell r="AF478" t="e">
            <v>#VALUE!</v>
          </cell>
          <cell r="AG478" t="e">
            <v>#VALUE!</v>
          </cell>
          <cell r="AH478">
            <v>34399.449999999983</v>
          </cell>
        </row>
        <row r="479">
          <cell r="A479">
            <v>3886</v>
          </cell>
          <cell r="AE479" t="e">
            <v>#VALUE!</v>
          </cell>
          <cell r="AF479" t="e">
            <v>#VALUE!</v>
          </cell>
          <cell r="AG479" t="e">
            <v>#VALUE!</v>
          </cell>
          <cell r="AH479">
            <v>6883.2000000000062</v>
          </cell>
        </row>
        <row r="480">
          <cell r="A480">
            <v>3928</v>
          </cell>
          <cell r="AE480" t="e">
            <v>#VALUE!</v>
          </cell>
          <cell r="AF480" t="e">
            <v>#VALUE!</v>
          </cell>
          <cell r="AG480" t="e">
            <v>#VALUE!</v>
          </cell>
          <cell r="AH480">
            <v>87.169999999999845</v>
          </cell>
        </row>
        <row r="481">
          <cell r="A481">
            <v>3946</v>
          </cell>
          <cell r="AE481" t="e">
            <v>#VALUE!</v>
          </cell>
          <cell r="AF481" t="e">
            <v>#VALUE!</v>
          </cell>
          <cell r="AG481" t="e">
            <v>#VALUE!</v>
          </cell>
          <cell r="AH481">
            <v>4.5474735088646412E-13</v>
          </cell>
        </row>
        <row r="482">
          <cell r="A482">
            <v>3961</v>
          </cell>
          <cell r="AE482" t="e">
            <v>#VALUE!</v>
          </cell>
          <cell r="AF482" t="e">
            <v>#VALUE!</v>
          </cell>
          <cell r="AG482" t="e">
            <v>#VALUE!</v>
          </cell>
          <cell r="AH482">
            <v>5.6843418860808015E-14</v>
          </cell>
        </row>
        <row r="483">
          <cell r="A483">
            <v>3987</v>
          </cell>
          <cell r="AE483" t="e">
            <v>#VALUE!</v>
          </cell>
          <cell r="AF483" t="e">
            <v>#VALUE!</v>
          </cell>
          <cell r="AG483" t="e">
            <v>#VALUE!</v>
          </cell>
          <cell r="AH483">
            <v>0</v>
          </cell>
        </row>
        <row r="484">
          <cell r="A484">
            <v>3992</v>
          </cell>
          <cell r="AE484" t="e">
            <v>#VALUE!</v>
          </cell>
          <cell r="AF484" t="e">
            <v>#VALUE!</v>
          </cell>
          <cell r="AG484" t="e">
            <v>#VALUE!</v>
          </cell>
          <cell r="AH484">
            <v>8365.8700000000099</v>
          </cell>
        </row>
        <row r="485">
          <cell r="A485">
            <v>4006</v>
          </cell>
          <cell r="AE485" t="e">
            <v>#VALUE!</v>
          </cell>
          <cell r="AF485" t="e">
            <v>#VALUE!</v>
          </cell>
          <cell r="AG485" t="e">
            <v>#VALUE!</v>
          </cell>
          <cell r="AH485">
            <v>33757.879999999976</v>
          </cell>
        </row>
        <row r="486">
          <cell r="A486">
            <v>4026</v>
          </cell>
          <cell r="AE486" t="e">
            <v>#VALUE!</v>
          </cell>
          <cell r="AF486" t="e">
            <v>#VALUE!</v>
          </cell>
          <cell r="AG486" t="e">
            <v>#VALUE!</v>
          </cell>
          <cell r="AH486">
            <v>298250.19999999995</v>
          </cell>
        </row>
        <row r="487">
          <cell r="A487">
            <v>4033</v>
          </cell>
          <cell r="AE487" t="e">
            <v>#VALUE!</v>
          </cell>
          <cell r="AF487" t="e">
            <v>#VALUE!</v>
          </cell>
          <cell r="AG487" t="e">
            <v>#VALUE!</v>
          </cell>
          <cell r="AH487">
            <v>33361.619999999981</v>
          </cell>
        </row>
        <row r="488">
          <cell r="A488">
            <v>4045</v>
          </cell>
          <cell r="AE488" t="e">
            <v>#VALUE!</v>
          </cell>
          <cell r="AF488" t="e">
            <v>#VALUE!</v>
          </cell>
          <cell r="AG488" t="e">
            <v>#VALUE!</v>
          </cell>
          <cell r="AH488">
            <v>45529.390000000014</v>
          </cell>
        </row>
        <row r="489">
          <cell r="A489">
            <v>4048</v>
          </cell>
          <cell r="AE489" t="e">
            <v>#VALUE!</v>
          </cell>
          <cell r="AF489" t="e">
            <v>#VALUE!</v>
          </cell>
          <cell r="AG489" t="e">
            <v>#VALUE!</v>
          </cell>
          <cell r="AH489">
            <v>1.5631940186722204E-13</v>
          </cell>
        </row>
        <row r="490">
          <cell r="A490">
            <v>4098</v>
          </cell>
          <cell r="AE490" t="e">
            <v>#VALUE!</v>
          </cell>
          <cell r="AF490" t="e">
            <v>#VALUE!</v>
          </cell>
          <cell r="AG490" t="e">
            <v>#VALUE!</v>
          </cell>
          <cell r="AH490">
            <v>272203.03999999998</v>
          </cell>
        </row>
        <row r="491">
          <cell r="A491">
            <v>4202</v>
          </cell>
          <cell r="AE491" t="e">
            <v>#VALUE!</v>
          </cell>
          <cell r="AF491" t="e">
            <v>#VALUE!</v>
          </cell>
          <cell r="AG491" t="e">
            <v>#VALUE!</v>
          </cell>
          <cell r="AH491">
            <v>3613.6800000000007</v>
          </cell>
        </row>
        <row r="492">
          <cell r="A492">
            <v>4203</v>
          </cell>
          <cell r="AE492" t="e">
            <v>#VALUE!</v>
          </cell>
          <cell r="AF492" t="e">
            <v>#VALUE!</v>
          </cell>
          <cell r="AG492" t="e">
            <v>#VALUE!</v>
          </cell>
          <cell r="AH492">
            <v>7656.8999999999978</v>
          </cell>
        </row>
        <row r="493">
          <cell r="A493">
            <v>4252</v>
          </cell>
          <cell r="AE493" t="e">
            <v>#VALUE!</v>
          </cell>
          <cell r="AF493" t="e">
            <v>#VALUE!</v>
          </cell>
          <cell r="AG493" t="e">
            <v>#VALUE!</v>
          </cell>
          <cell r="AH493">
            <v>8882.010000000002</v>
          </cell>
        </row>
        <row r="494">
          <cell r="A494">
            <v>4274</v>
          </cell>
          <cell r="AE494" t="e">
            <v>#VALUE!</v>
          </cell>
          <cell r="AF494" t="e">
            <v>#VALUE!</v>
          </cell>
          <cell r="AG494" t="e">
            <v>#VALUE!</v>
          </cell>
          <cell r="AH494">
            <v>3.5527136788005009E-15</v>
          </cell>
        </row>
        <row r="495">
          <cell r="A495">
            <v>4281</v>
          </cell>
          <cell r="AE495" t="e">
            <v>#VALUE!</v>
          </cell>
          <cell r="AF495" t="e">
            <v>#VALUE!</v>
          </cell>
          <cell r="AG495" t="e">
            <v>#VALUE!</v>
          </cell>
          <cell r="AH495">
            <v>10164.77</v>
          </cell>
        </row>
        <row r="496">
          <cell r="A496">
            <v>4301</v>
          </cell>
          <cell r="AE496" t="e">
            <v>#VALUE!</v>
          </cell>
          <cell r="AF496" t="e">
            <v>#VALUE!</v>
          </cell>
          <cell r="AG496" t="e">
            <v>#VALUE!</v>
          </cell>
          <cell r="AH496">
            <v>8661.3599999999878</v>
          </cell>
        </row>
        <row r="497">
          <cell r="A497">
            <v>4330</v>
          </cell>
          <cell r="AE497" t="e">
            <v>#VALUE!</v>
          </cell>
          <cell r="AF497" t="e">
            <v>#VALUE!</v>
          </cell>
          <cell r="AG497" t="e">
            <v>#VALUE!</v>
          </cell>
          <cell r="AH497">
            <v>6571.5399999999991</v>
          </cell>
        </row>
        <row r="498">
          <cell r="A498">
            <v>4332</v>
          </cell>
          <cell r="AE498" t="e">
            <v>#VALUE!</v>
          </cell>
          <cell r="AF498" t="e">
            <v>#VALUE!</v>
          </cell>
          <cell r="AG498" t="e">
            <v>#VALUE!</v>
          </cell>
          <cell r="AH498">
            <v>89512.639999999941</v>
          </cell>
        </row>
        <row r="499">
          <cell r="A499">
            <v>4349</v>
          </cell>
          <cell r="AE499" t="e">
            <v>#VALUE!</v>
          </cell>
          <cell r="AF499" t="e">
            <v>#VALUE!</v>
          </cell>
          <cell r="AG499" t="e">
            <v>#VALUE!</v>
          </cell>
          <cell r="AH499">
            <v>14008.499999999984</v>
          </cell>
        </row>
        <row r="500">
          <cell r="A500">
            <v>4416</v>
          </cell>
          <cell r="J500">
            <v>66000</v>
          </cell>
          <cell r="AE500" t="e">
            <v>#VALUE!</v>
          </cell>
          <cell r="AF500" t="e">
            <v>#VALUE!</v>
          </cell>
          <cell r="AG500" t="e">
            <v>#VALUE!</v>
          </cell>
          <cell r="AH500">
            <v>95008.070000000153</v>
          </cell>
        </row>
        <row r="501">
          <cell r="A501">
            <v>4448</v>
          </cell>
          <cell r="J501">
            <v>115</v>
          </cell>
          <cell r="AE501" t="e">
            <v>#VALUE!</v>
          </cell>
          <cell r="AF501" t="e">
            <v>#VALUE!</v>
          </cell>
          <cell r="AG501" t="e">
            <v>#VALUE!</v>
          </cell>
          <cell r="AH501">
            <v>1624372.9599999988</v>
          </cell>
        </row>
        <row r="502">
          <cell r="A502">
            <v>4467</v>
          </cell>
          <cell r="AE502" t="e">
            <v>#VALUE!</v>
          </cell>
          <cell r="AF502" t="e">
            <v>#VALUE!</v>
          </cell>
          <cell r="AG502" t="e">
            <v>#VALUE!</v>
          </cell>
          <cell r="AH502">
            <v>83867.23000000001</v>
          </cell>
        </row>
        <row r="503">
          <cell r="A503">
            <v>4471</v>
          </cell>
          <cell r="AE503" t="e">
            <v>#VALUE!</v>
          </cell>
          <cell r="AF503" t="e">
            <v>#VALUE!</v>
          </cell>
          <cell r="AG503" t="e">
            <v>#VALUE!</v>
          </cell>
          <cell r="AH503">
            <v>148747.87999999992</v>
          </cell>
        </row>
        <row r="504">
          <cell r="A504">
            <v>4492</v>
          </cell>
          <cell r="AE504" t="e">
            <v>#VALUE!</v>
          </cell>
          <cell r="AF504" t="e">
            <v>#VALUE!</v>
          </cell>
          <cell r="AG504" t="e">
            <v>#VALUE!</v>
          </cell>
          <cell r="AH504">
            <v>29.679999999999893</v>
          </cell>
        </row>
        <row r="505">
          <cell r="A505">
            <v>4505</v>
          </cell>
          <cell r="J505">
            <v>175000</v>
          </cell>
          <cell r="AE505" t="e">
            <v>#VALUE!</v>
          </cell>
          <cell r="AF505" t="e">
            <v>#VALUE!</v>
          </cell>
          <cell r="AG505" t="e">
            <v>#VALUE!</v>
          </cell>
          <cell r="AH505">
            <v>360691.5100000003</v>
          </cell>
        </row>
        <row r="506">
          <cell r="A506">
            <v>4506</v>
          </cell>
          <cell r="J506">
            <v>22000</v>
          </cell>
          <cell r="AE506" t="e">
            <v>#VALUE!</v>
          </cell>
          <cell r="AF506" t="e">
            <v>#VALUE!</v>
          </cell>
          <cell r="AG506" t="e">
            <v>#VALUE!</v>
          </cell>
          <cell r="AH506">
            <v>30517.200000000012</v>
          </cell>
        </row>
        <row r="507">
          <cell r="A507">
            <v>4521</v>
          </cell>
          <cell r="AE507" t="e">
            <v>#VALUE!</v>
          </cell>
          <cell r="AF507" t="e">
            <v>#VALUE!</v>
          </cell>
          <cell r="AG507" t="e">
            <v>#VALUE!</v>
          </cell>
          <cell r="AH507">
            <v>0</v>
          </cell>
        </row>
        <row r="508">
          <cell r="A508">
            <v>4544</v>
          </cell>
          <cell r="J508">
            <v>500</v>
          </cell>
          <cell r="AE508" t="e">
            <v>#VALUE!</v>
          </cell>
          <cell r="AF508" t="e">
            <v>#VALUE!</v>
          </cell>
          <cell r="AG508" t="e">
            <v>#VALUE!</v>
          </cell>
          <cell r="AH508">
            <v>499.99999999999818</v>
          </cell>
        </row>
        <row r="509">
          <cell r="A509">
            <v>4545</v>
          </cell>
          <cell r="AE509" t="e">
            <v>#VALUE!</v>
          </cell>
          <cell r="AF509" t="e">
            <v>#VALUE!</v>
          </cell>
          <cell r="AG509" t="e">
            <v>#VALUE!</v>
          </cell>
          <cell r="AH509">
            <v>4131.3900000000076</v>
          </cell>
        </row>
        <row r="510">
          <cell r="A510">
            <v>4554</v>
          </cell>
          <cell r="AE510" t="e">
            <v>#VALUE!</v>
          </cell>
          <cell r="AF510" t="e">
            <v>#VALUE!</v>
          </cell>
          <cell r="AG510" t="e">
            <v>#VALUE!</v>
          </cell>
          <cell r="AH510">
            <v>1652.5399999999986</v>
          </cell>
        </row>
        <row r="511">
          <cell r="A511">
            <v>4555</v>
          </cell>
          <cell r="AE511" t="e">
            <v>#VALUE!</v>
          </cell>
          <cell r="AF511" t="e">
            <v>#VALUE!</v>
          </cell>
          <cell r="AG511" t="e">
            <v>#VALUE!</v>
          </cell>
          <cell r="AH511">
            <v>18428.359999999968</v>
          </cell>
        </row>
        <row r="512">
          <cell r="A512">
            <v>4571</v>
          </cell>
          <cell r="AE512" t="e">
            <v>#VALUE!</v>
          </cell>
          <cell r="AF512" t="e">
            <v>#VALUE!</v>
          </cell>
          <cell r="AG512" t="e">
            <v>#VALUE!</v>
          </cell>
          <cell r="AH512">
            <v>31227.380000000005</v>
          </cell>
        </row>
        <row r="513">
          <cell r="A513">
            <v>4587</v>
          </cell>
          <cell r="AE513" t="e">
            <v>#VALUE!</v>
          </cell>
          <cell r="AF513" t="e">
            <v>#VALUE!</v>
          </cell>
          <cell r="AG513" t="e">
            <v>#VALUE!</v>
          </cell>
          <cell r="AH513">
            <v>7755.9700000000048</v>
          </cell>
        </row>
        <row r="514">
          <cell r="A514">
            <v>4595</v>
          </cell>
          <cell r="AE514" t="e">
            <v>#VALUE!</v>
          </cell>
          <cell r="AF514" t="e">
            <v>#VALUE!</v>
          </cell>
          <cell r="AG514" t="e">
            <v>#VALUE!</v>
          </cell>
          <cell r="AH514">
            <v>1347.9599999999994</v>
          </cell>
        </row>
        <row r="515">
          <cell r="A515">
            <v>4598</v>
          </cell>
          <cell r="AE515" t="e">
            <v>#VALUE!</v>
          </cell>
          <cell r="AF515" t="e">
            <v>#VALUE!</v>
          </cell>
          <cell r="AG515" t="e">
            <v>#VALUE!</v>
          </cell>
          <cell r="AH515">
            <v>18741.500000000029</v>
          </cell>
        </row>
        <row r="516">
          <cell r="A516">
            <v>4623</v>
          </cell>
          <cell r="AE516" t="e">
            <v>#VALUE!</v>
          </cell>
          <cell r="AF516" t="e">
            <v>#VALUE!</v>
          </cell>
          <cell r="AG516" t="e">
            <v>#VALUE!</v>
          </cell>
          <cell r="AH516">
            <v>9697.619999999999</v>
          </cell>
        </row>
        <row r="517">
          <cell r="A517">
            <v>4689</v>
          </cell>
          <cell r="AE517" t="e">
            <v>#VALUE!</v>
          </cell>
          <cell r="AF517" t="e">
            <v>#VALUE!</v>
          </cell>
          <cell r="AG517" t="e">
            <v>#VALUE!</v>
          </cell>
          <cell r="AH517">
            <v>26385.020000000004</v>
          </cell>
        </row>
        <row r="518">
          <cell r="A518">
            <v>4695</v>
          </cell>
          <cell r="AE518" t="e">
            <v>#VALUE!</v>
          </cell>
          <cell r="AF518" t="e">
            <v>#VALUE!</v>
          </cell>
          <cell r="AG518" t="e">
            <v>#VALUE!</v>
          </cell>
          <cell r="AH518">
            <v>11848.28</v>
          </cell>
        </row>
        <row r="519">
          <cell r="A519">
            <v>4699</v>
          </cell>
          <cell r="AE519" t="e">
            <v>#VALUE!</v>
          </cell>
          <cell r="AF519" t="e">
            <v>#VALUE!</v>
          </cell>
          <cell r="AG519" t="e">
            <v>#VALUE!</v>
          </cell>
          <cell r="AH519">
            <v>61401.110000000044</v>
          </cell>
        </row>
        <row r="520">
          <cell r="A520">
            <v>4787</v>
          </cell>
          <cell r="J520">
            <v>1000</v>
          </cell>
          <cell r="AE520" t="e">
            <v>#VALUE!</v>
          </cell>
          <cell r="AF520" t="e">
            <v>#VALUE!</v>
          </cell>
          <cell r="AG520" t="e">
            <v>#VALUE!</v>
          </cell>
          <cell r="AH520">
            <v>2663.0299999999997</v>
          </cell>
        </row>
        <row r="521">
          <cell r="A521">
            <v>4847</v>
          </cell>
          <cell r="J521">
            <v>3000</v>
          </cell>
          <cell r="AE521" t="e">
            <v>#VALUE!</v>
          </cell>
          <cell r="AF521" t="e">
            <v>#VALUE!</v>
          </cell>
          <cell r="AG521" t="e">
            <v>#VALUE!</v>
          </cell>
          <cell r="AH521">
            <v>5470.49</v>
          </cell>
        </row>
        <row r="522">
          <cell r="A522">
            <v>4848</v>
          </cell>
          <cell r="AE522" t="e">
            <v>#VALUE!</v>
          </cell>
          <cell r="AF522" t="e">
            <v>#VALUE!</v>
          </cell>
          <cell r="AG522" t="e">
            <v>#VALUE!</v>
          </cell>
          <cell r="AH522">
            <v>8317.2000000000044</v>
          </cell>
        </row>
        <row r="523">
          <cell r="A523">
            <v>4873</v>
          </cell>
          <cell r="AE523" t="e">
            <v>#VALUE!</v>
          </cell>
          <cell r="AF523" t="e">
            <v>#VALUE!</v>
          </cell>
          <cell r="AG523" t="e">
            <v>#VALUE!</v>
          </cell>
          <cell r="AH523">
            <v>16479.949999999993</v>
          </cell>
        </row>
        <row r="524">
          <cell r="A524">
            <v>4892</v>
          </cell>
          <cell r="AE524" t="e">
            <v>#VALUE!</v>
          </cell>
          <cell r="AF524" t="e">
            <v>#VALUE!</v>
          </cell>
          <cell r="AG524" t="e">
            <v>#VALUE!</v>
          </cell>
          <cell r="AH524">
            <v>12658.000000000004</v>
          </cell>
        </row>
        <row r="525">
          <cell r="A525">
            <v>557</v>
          </cell>
          <cell r="AE525" t="e">
            <v>#VALUE!</v>
          </cell>
          <cell r="AF525" t="e">
            <v>#VALUE!</v>
          </cell>
          <cell r="AG525" t="e">
            <v>#VALUE!</v>
          </cell>
          <cell r="AH525">
            <v>9318.8299999999799</v>
          </cell>
        </row>
        <row r="526">
          <cell r="A526">
            <v>4910</v>
          </cell>
          <cell r="AE526" t="e">
            <v>#VALUE!</v>
          </cell>
          <cell r="AF526" t="e">
            <v>#VALUE!</v>
          </cell>
          <cell r="AG526" t="e">
            <v>#VALUE!</v>
          </cell>
          <cell r="AH526">
            <v>20659.110000000092</v>
          </cell>
        </row>
        <row r="527">
          <cell r="A527">
            <v>4923</v>
          </cell>
          <cell r="AE527" t="e">
            <v>#VALUE!</v>
          </cell>
          <cell r="AF527" t="e">
            <v>#VALUE!</v>
          </cell>
          <cell r="AG527" t="e">
            <v>#VALUE!</v>
          </cell>
          <cell r="AH527">
            <v>18176.100000000013</v>
          </cell>
        </row>
        <row r="528">
          <cell r="A528">
            <v>4947</v>
          </cell>
          <cell r="AE528" t="e">
            <v>#VALUE!</v>
          </cell>
          <cell r="AF528" t="e">
            <v>#VALUE!</v>
          </cell>
          <cell r="AG528" t="e">
            <v>#VALUE!</v>
          </cell>
          <cell r="AH528">
            <v>23705.160000000047</v>
          </cell>
        </row>
        <row r="529">
          <cell r="A529">
            <v>4973</v>
          </cell>
          <cell r="AE529" t="e">
            <v>#VALUE!</v>
          </cell>
          <cell r="AF529" t="e">
            <v>#VALUE!</v>
          </cell>
          <cell r="AG529" t="e">
            <v>#VALUE!</v>
          </cell>
          <cell r="AH529">
            <v>9906.4499999999862</v>
          </cell>
        </row>
        <row r="530">
          <cell r="A530">
            <v>4981</v>
          </cell>
          <cell r="AE530" t="e">
            <v>#VALUE!</v>
          </cell>
          <cell r="AF530" t="e">
            <v>#VALUE!</v>
          </cell>
          <cell r="AG530" t="e">
            <v>#VALUE!</v>
          </cell>
          <cell r="AH530">
            <v>8304.5000000000055</v>
          </cell>
        </row>
        <row r="531">
          <cell r="A531">
            <v>4990</v>
          </cell>
          <cell r="J531">
            <v>1000</v>
          </cell>
          <cell r="AE531" t="e">
            <v>#VALUE!</v>
          </cell>
          <cell r="AF531" t="e">
            <v>#VALUE!</v>
          </cell>
          <cell r="AG531" t="e">
            <v>#VALUE!</v>
          </cell>
          <cell r="AH531">
            <v>2596.2799999999988</v>
          </cell>
        </row>
        <row r="532">
          <cell r="A532">
            <v>5042</v>
          </cell>
          <cell r="AE532" t="e">
            <v>#VALUE!</v>
          </cell>
          <cell r="AF532" t="e">
            <v>#VALUE!</v>
          </cell>
          <cell r="AG532" t="e">
            <v>#VALUE!</v>
          </cell>
          <cell r="AH532">
            <v>1232.9100000000003</v>
          </cell>
        </row>
        <row r="533">
          <cell r="A533">
            <v>5125</v>
          </cell>
          <cell r="AE533" t="e">
            <v>#VALUE!</v>
          </cell>
          <cell r="AF533" t="e">
            <v>#VALUE!</v>
          </cell>
          <cell r="AG533" t="e">
            <v>#VALUE!</v>
          </cell>
          <cell r="AH533">
            <v>8604.0000000000091</v>
          </cell>
        </row>
        <row r="534">
          <cell r="A534">
            <v>5130</v>
          </cell>
          <cell r="AE534" t="e">
            <v>#VALUE!</v>
          </cell>
          <cell r="AF534" t="e">
            <v>#VALUE!</v>
          </cell>
          <cell r="AG534" t="e">
            <v>#VALUE!</v>
          </cell>
          <cell r="AH534">
            <v>8411.6400000000031</v>
          </cell>
        </row>
        <row r="535">
          <cell r="A535">
            <v>5140</v>
          </cell>
          <cell r="AE535" t="e">
            <v>#VALUE!</v>
          </cell>
          <cell r="AF535" t="e">
            <v>#VALUE!</v>
          </cell>
          <cell r="AG535" t="e">
            <v>#VALUE!</v>
          </cell>
          <cell r="AH535">
            <v>4588.8000000000229</v>
          </cell>
        </row>
        <row r="536">
          <cell r="A536">
            <v>5156</v>
          </cell>
          <cell r="AE536" t="e">
            <v>#VALUE!</v>
          </cell>
          <cell r="AF536" t="e">
            <v>#VALUE!</v>
          </cell>
          <cell r="AG536" t="e">
            <v>#VALUE!</v>
          </cell>
          <cell r="AH536">
            <v>0</v>
          </cell>
        </row>
        <row r="537">
          <cell r="A537">
            <v>5162</v>
          </cell>
          <cell r="AE537" t="e">
            <v>#VALUE!</v>
          </cell>
          <cell r="AF537" t="e">
            <v>#VALUE!</v>
          </cell>
          <cell r="AG537" t="e">
            <v>#VALUE!</v>
          </cell>
          <cell r="AH537">
            <v>0</v>
          </cell>
        </row>
        <row r="538">
          <cell r="A538">
            <v>5166</v>
          </cell>
          <cell r="AE538" t="e">
            <v>#VALUE!</v>
          </cell>
          <cell r="AF538" t="e">
            <v>#VALUE!</v>
          </cell>
          <cell r="AG538" t="e">
            <v>#VALUE!</v>
          </cell>
          <cell r="AH538">
            <v>4309.7699999999923</v>
          </cell>
        </row>
        <row r="539">
          <cell r="A539">
            <v>507</v>
          </cell>
          <cell r="AE539" t="e">
            <v>#VALUE!</v>
          </cell>
          <cell r="AF539" t="e">
            <v>#VALUE!</v>
          </cell>
          <cell r="AG539" t="e">
            <v>#VALUE!</v>
          </cell>
          <cell r="AH539">
            <v>2739.5200000000027</v>
          </cell>
        </row>
        <row r="540">
          <cell r="A540">
            <v>5206</v>
          </cell>
          <cell r="AE540" t="e">
            <v>#VALUE!</v>
          </cell>
          <cell r="AF540" t="e">
            <v>#VALUE!</v>
          </cell>
          <cell r="AG540" t="e">
            <v>#VALUE!</v>
          </cell>
          <cell r="AH540">
            <v>5783.369999999999</v>
          </cell>
        </row>
        <row r="541">
          <cell r="A541">
            <v>504</v>
          </cell>
          <cell r="AE541" t="e">
            <v>#VALUE!</v>
          </cell>
          <cell r="AF541" t="e">
            <v>#VALUE!</v>
          </cell>
          <cell r="AG541" t="e">
            <v>#VALUE!</v>
          </cell>
          <cell r="AH541">
            <v>2443.5399999999981</v>
          </cell>
        </row>
        <row r="542">
          <cell r="A542">
            <v>552</v>
          </cell>
          <cell r="AE542" t="e">
            <v>#VALUE!</v>
          </cell>
          <cell r="AF542" t="e">
            <v>#VALUE!</v>
          </cell>
          <cell r="AG542" t="e">
            <v>#VALUE!</v>
          </cell>
          <cell r="AH542">
            <v>6022.8000000000011</v>
          </cell>
        </row>
        <row r="543">
          <cell r="A543">
            <v>5246</v>
          </cell>
          <cell r="AE543" t="e">
            <v>#VALUE!</v>
          </cell>
          <cell r="AF543" t="e">
            <v>#VALUE!</v>
          </cell>
          <cell r="AG543" t="e">
            <v>#VALUE!</v>
          </cell>
          <cell r="AH543">
            <v>10037.420000000006</v>
          </cell>
        </row>
        <row r="544">
          <cell r="A544">
            <v>5269</v>
          </cell>
          <cell r="AE544" t="e">
            <v>#VALUE!</v>
          </cell>
          <cell r="AF544" t="e">
            <v>#VALUE!</v>
          </cell>
          <cell r="AG544" t="e">
            <v>#VALUE!</v>
          </cell>
          <cell r="AH544">
            <v>4587.87</v>
          </cell>
        </row>
        <row r="545">
          <cell r="A545">
            <v>5297</v>
          </cell>
          <cell r="AE545" t="e">
            <v>#VALUE!</v>
          </cell>
          <cell r="AF545" t="e">
            <v>#VALUE!</v>
          </cell>
          <cell r="AG545" t="e">
            <v>#VALUE!</v>
          </cell>
          <cell r="AH545">
            <v>155026.08000000007</v>
          </cell>
        </row>
        <row r="546">
          <cell r="A546">
            <v>5304</v>
          </cell>
          <cell r="AE546" t="e">
            <v>#VALUE!</v>
          </cell>
          <cell r="AF546" t="e">
            <v>#VALUE!</v>
          </cell>
          <cell r="AG546" t="e">
            <v>#VALUE!</v>
          </cell>
          <cell r="AH546">
            <v>16392.240000000027</v>
          </cell>
        </row>
        <row r="547">
          <cell r="A547">
            <v>5331</v>
          </cell>
          <cell r="AE547" t="e">
            <v>#VALUE!</v>
          </cell>
          <cell r="AF547" t="e">
            <v>#VALUE!</v>
          </cell>
          <cell r="AG547" t="e">
            <v>#VALUE!</v>
          </cell>
          <cell r="AH547">
            <v>16005.699999999993</v>
          </cell>
        </row>
        <row r="548">
          <cell r="A548">
            <v>5360</v>
          </cell>
          <cell r="AE548" t="e">
            <v>#VALUE!</v>
          </cell>
          <cell r="AF548" t="e">
            <v>#VALUE!</v>
          </cell>
          <cell r="AG548" t="e">
            <v>#VALUE!</v>
          </cell>
          <cell r="AH548">
            <v>252131.89000000013</v>
          </cell>
        </row>
        <row r="549">
          <cell r="A549">
            <v>5365</v>
          </cell>
          <cell r="AE549" t="e">
            <v>#VALUE!</v>
          </cell>
          <cell r="AF549" t="e">
            <v>#VALUE!</v>
          </cell>
          <cell r="AG549" t="e">
            <v>#VALUE!</v>
          </cell>
          <cell r="AH549">
            <v>26337.780000000075</v>
          </cell>
        </row>
        <row r="550">
          <cell r="A550">
            <v>5366</v>
          </cell>
          <cell r="AE550" t="e">
            <v>#VALUE!</v>
          </cell>
          <cell r="AF550" t="e">
            <v>#VALUE!</v>
          </cell>
          <cell r="AG550" t="e">
            <v>#VALUE!</v>
          </cell>
          <cell r="AH550">
            <v>8984.0400000000027</v>
          </cell>
        </row>
        <row r="551">
          <cell r="A551">
            <v>5401</v>
          </cell>
          <cell r="AE551" t="e">
            <v>#VALUE!</v>
          </cell>
          <cell r="AF551" t="e">
            <v>#VALUE!</v>
          </cell>
          <cell r="AG551" t="e">
            <v>#VALUE!</v>
          </cell>
          <cell r="AH551">
            <v>5484.659999999998</v>
          </cell>
        </row>
        <row r="552">
          <cell r="A552">
            <v>5407</v>
          </cell>
          <cell r="AE552" t="e">
            <v>#VALUE!</v>
          </cell>
          <cell r="AF552" t="e">
            <v>#VALUE!</v>
          </cell>
          <cell r="AG552" t="e">
            <v>#VALUE!</v>
          </cell>
          <cell r="AH552">
            <v>0</v>
          </cell>
        </row>
        <row r="553">
          <cell r="A553">
            <v>5408</v>
          </cell>
          <cell r="AE553" t="e">
            <v>#VALUE!</v>
          </cell>
          <cell r="AF553" t="e">
            <v>#VALUE!</v>
          </cell>
          <cell r="AG553" t="e">
            <v>#VALUE!</v>
          </cell>
          <cell r="AH553">
            <v>2794.529999999997</v>
          </cell>
        </row>
        <row r="554">
          <cell r="A554">
            <v>5410</v>
          </cell>
          <cell r="AE554" t="e">
            <v>#VALUE!</v>
          </cell>
          <cell r="AF554" t="e">
            <v>#VALUE!</v>
          </cell>
          <cell r="AG554" t="e">
            <v>#VALUE!</v>
          </cell>
          <cell r="AH554">
            <v>2621.949999999998</v>
          </cell>
        </row>
        <row r="555">
          <cell r="A555">
            <v>5412</v>
          </cell>
          <cell r="AE555" t="e">
            <v>#VALUE!</v>
          </cell>
          <cell r="AF555" t="e">
            <v>#VALUE!</v>
          </cell>
          <cell r="AG555" t="e">
            <v>#VALUE!</v>
          </cell>
          <cell r="AH555">
            <v>7211.7499999999854</v>
          </cell>
        </row>
        <row r="556">
          <cell r="A556">
            <v>5441</v>
          </cell>
          <cell r="AE556" t="e">
            <v>#VALUE!</v>
          </cell>
          <cell r="AF556" t="e">
            <v>#VALUE!</v>
          </cell>
          <cell r="AG556" t="e">
            <v>#VALUE!</v>
          </cell>
          <cell r="AH556">
            <v>8641.429999999993</v>
          </cell>
        </row>
        <row r="557">
          <cell r="A557">
            <v>5516</v>
          </cell>
          <cell r="AE557" t="e">
            <v>#VALUE!</v>
          </cell>
          <cell r="AF557" t="e">
            <v>#VALUE!</v>
          </cell>
          <cell r="AG557" t="e">
            <v>#VALUE!</v>
          </cell>
          <cell r="AH557">
            <v>0</v>
          </cell>
        </row>
        <row r="558">
          <cell r="A558">
            <v>5532</v>
          </cell>
          <cell r="AE558" t="e">
            <v>#VALUE!</v>
          </cell>
          <cell r="AF558" t="e">
            <v>#VALUE!</v>
          </cell>
          <cell r="AG558" t="e">
            <v>#VALUE!</v>
          </cell>
          <cell r="AH558">
            <v>25269.699999999997</v>
          </cell>
        </row>
        <row r="559">
          <cell r="A559">
            <v>5576</v>
          </cell>
          <cell r="AE559" t="e">
            <v>#VALUE!</v>
          </cell>
          <cell r="AF559" t="e">
            <v>#VALUE!</v>
          </cell>
          <cell r="AG559" t="e">
            <v>#VALUE!</v>
          </cell>
          <cell r="AH559">
            <v>6548.9599999999846</v>
          </cell>
        </row>
        <row r="560">
          <cell r="A560">
            <v>5588</v>
          </cell>
          <cell r="AE560" t="e">
            <v>#VALUE!</v>
          </cell>
          <cell r="AF560" t="e">
            <v>#VALUE!</v>
          </cell>
          <cell r="AG560" t="e">
            <v>#VALUE!</v>
          </cell>
          <cell r="AH560">
            <v>1892.8799999999965</v>
          </cell>
        </row>
        <row r="561">
          <cell r="A561">
            <v>5604</v>
          </cell>
          <cell r="AE561" t="e">
            <v>#VALUE!</v>
          </cell>
          <cell r="AF561" t="e">
            <v>#VALUE!</v>
          </cell>
          <cell r="AG561" t="e">
            <v>#VALUE!</v>
          </cell>
          <cell r="AH561">
            <v>32525.3</v>
          </cell>
        </row>
        <row r="562">
          <cell r="A562">
            <v>5633</v>
          </cell>
          <cell r="AE562" t="e">
            <v>#VALUE!</v>
          </cell>
          <cell r="AF562" t="e">
            <v>#VALUE!</v>
          </cell>
          <cell r="AG562" t="e">
            <v>#VALUE!</v>
          </cell>
          <cell r="AH562">
            <v>8148.0900000000138</v>
          </cell>
        </row>
        <row r="563">
          <cell r="A563">
            <v>5647</v>
          </cell>
          <cell r="AE563" t="e">
            <v>#VALUE!</v>
          </cell>
          <cell r="AF563" t="e">
            <v>#VALUE!</v>
          </cell>
          <cell r="AG563" t="e">
            <v>#VALUE!</v>
          </cell>
          <cell r="AH563">
            <v>1720.8000000000036</v>
          </cell>
        </row>
        <row r="564">
          <cell r="A564">
            <v>5648</v>
          </cell>
          <cell r="AE564" t="e">
            <v>#VALUE!</v>
          </cell>
          <cell r="AF564" t="e">
            <v>#VALUE!</v>
          </cell>
          <cell r="AG564" t="e">
            <v>#VALUE!</v>
          </cell>
          <cell r="AH564">
            <v>8604.0000000000091</v>
          </cell>
        </row>
        <row r="565">
          <cell r="A565">
            <v>5677</v>
          </cell>
          <cell r="AE565" t="e">
            <v>#VALUE!</v>
          </cell>
          <cell r="AF565" t="e">
            <v>#VALUE!</v>
          </cell>
          <cell r="AG565" t="e">
            <v>#VALUE!</v>
          </cell>
          <cell r="AH565">
            <v>11528.990000000002</v>
          </cell>
        </row>
        <row r="566">
          <cell r="A566">
            <v>5686</v>
          </cell>
          <cell r="AE566" t="e">
            <v>#VALUE!</v>
          </cell>
          <cell r="AF566" t="e">
            <v>#VALUE!</v>
          </cell>
          <cell r="AG566" t="e">
            <v>#VALUE!</v>
          </cell>
          <cell r="AH566">
            <v>304.39000000000016</v>
          </cell>
        </row>
        <row r="567">
          <cell r="A567">
            <v>5691</v>
          </cell>
          <cell r="AE567" t="e">
            <v>#VALUE!</v>
          </cell>
          <cell r="AF567" t="e">
            <v>#VALUE!</v>
          </cell>
          <cell r="AG567" t="e">
            <v>#VALUE!</v>
          </cell>
          <cell r="AH567">
            <v>2310.0699999999961</v>
          </cell>
        </row>
        <row r="568">
          <cell r="A568">
            <v>5825</v>
          </cell>
          <cell r="AE568" t="e">
            <v>#VALUE!</v>
          </cell>
          <cell r="AF568" t="e">
            <v>#VALUE!</v>
          </cell>
          <cell r="AG568" t="e">
            <v>#VALUE!</v>
          </cell>
          <cell r="AH568">
            <v>4875.5999999999949</v>
          </cell>
        </row>
        <row r="569">
          <cell r="A569">
            <v>5837</v>
          </cell>
          <cell r="AE569" t="e">
            <v>#VALUE!</v>
          </cell>
          <cell r="AF569" t="e">
            <v>#VALUE!</v>
          </cell>
          <cell r="AG569" t="e">
            <v>#VALUE!</v>
          </cell>
          <cell r="AH569">
            <v>828.5700000000013</v>
          </cell>
        </row>
        <row r="570">
          <cell r="A570">
            <v>5884</v>
          </cell>
          <cell r="J570">
            <v>37.86</v>
          </cell>
          <cell r="AE570" t="e">
            <v>#VALUE!</v>
          </cell>
          <cell r="AF570" t="e">
            <v>#VALUE!</v>
          </cell>
          <cell r="AG570" t="e">
            <v>#VALUE!</v>
          </cell>
          <cell r="AH570">
            <v>0</v>
          </cell>
        </row>
        <row r="571">
          <cell r="A571">
            <v>5889</v>
          </cell>
          <cell r="AE571" t="e">
            <v>#VALUE!</v>
          </cell>
          <cell r="AF571" t="e">
            <v>#VALUE!</v>
          </cell>
          <cell r="AG571" t="e">
            <v>#VALUE!</v>
          </cell>
          <cell r="AH571">
            <v>5768.19</v>
          </cell>
        </row>
        <row r="572">
          <cell r="A572">
            <v>5920</v>
          </cell>
          <cell r="J572">
            <v>71000</v>
          </cell>
          <cell r="AE572" t="e">
            <v>#VALUE!</v>
          </cell>
          <cell r="AF572" t="e">
            <v>#VALUE!</v>
          </cell>
          <cell r="AG572" t="e">
            <v>#VALUE!</v>
          </cell>
          <cell r="AH572">
            <v>223078.55999999994</v>
          </cell>
        </row>
        <row r="573">
          <cell r="A573">
            <v>5933</v>
          </cell>
          <cell r="AE573" t="e">
            <v>#VALUE!</v>
          </cell>
          <cell r="AF573" t="e">
            <v>#VALUE!</v>
          </cell>
          <cell r="AG573" t="e">
            <v>#VALUE!</v>
          </cell>
          <cell r="AH573">
            <v>10611.600000000015</v>
          </cell>
        </row>
        <row r="574">
          <cell r="A574">
            <v>5955</v>
          </cell>
          <cell r="AE574" t="e">
            <v>#VALUE!</v>
          </cell>
          <cell r="AF574" t="e">
            <v>#VALUE!</v>
          </cell>
          <cell r="AG574" t="e">
            <v>#VALUE!</v>
          </cell>
          <cell r="AH574">
            <v>11242.559999999987</v>
          </cell>
        </row>
        <row r="575">
          <cell r="A575">
            <v>5962</v>
          </cell>
          <cell r="AE575" t="e">
            <v>#VALUE!</v>
          </cell>
          <cell r="AF575" t="e">
            <v>#VALUE!</v>
          </cell>
          <cell r="AG575" t="e">
            <v>#VALUE!</v>
          </cell>
          <cell r="AH575">
            <v>7170.0000000000173</v>
          </cell>
        </row>
        <row r="576">
          <cell r="A576">
            <v>5976</v>
          </cell>
          <cell r="AE576" t="e">
            <v>#VALUE!</v>
          </cell>
          <cell r="AF576" t="e">
            <v>#VALUE!</v>
          </cell>
          <cell r="AG576" t="e">
            <v>#VALUE!</v>
          </cell>
          <cell r="AH576">
            <v>4111.5800000000054</v>
          </cell>
        </row>
        <row r="577">
          <cell r="A577">
            <v>5981</v>
          </cell>
          <cell r="AE577" t="e">
            <v>#VALUE!</v>
          </cell>
          <cell r="AF577" t="e">
            <v>#VALUE!</v>
          </cell>
          <cell r="AG577" t="e">
            <v>#VALUE!</v>
          </cell>
          <cell r="AH577">
            <v>8654.1700000000055</v>
          </cell>
        </row>
        <row r="578">
          <cell r="A578">
            <v>5985</v>
          </cell>
          <cell r="AE578" t="e">
            <v>#VALUE!</v>
          </cell>
          <cell r="AF578" t="e">
            <v>#VALUE!</v>
          </cell>
          <cell r="AG578" t="e">
            <v>#VALUE!</v>
          </cell>
          <cell r="AH578">
            <v>860.40000000000146</v>
          </cell>
        </row>
        <row r="579">
          <cell r="A579">
            <v>5986</v>
          </cell>
          <cell r="AE579" t="e">
            <v>#VALUE!</v>
          </cell>
          <cell r="AF579" t="e">
            <v>#VALUE!</v>
          </cell>
          <cell r="AG579" t="e">
            <v>#VALUE!</v>
          </cell>
          <cell r="AH579">
            <v>4588.8000000000065</v>
          </cell>
        </row>
        <row r="580">
          <cell r="A580">
            <v>6002</v>
          </cell>
          <cell r="AE580" t="e">
            <v>#VALUE!</v>
          </cell>
          <cell r="AF580" t="e">
            <v>#VALUE!</v>
          </cell>
          <cell r="AG580" t="e">
            <v>#VALUE!</v>
          </cell>
          <cell r="AH580">
            <v>89122.090000000171</v>
          </cell>
        </row>
        <row r="581">
          <cell r="A581">
            <v>6074</v>
          </cell>
          <cell r="J581">
            <v>3000</v>
          </cell>
          <cell r="AE581" t="e">
            <v>#VALUE!</v>
          </cell>
          <cell r="AF581" t="e">
            <v>#VALUE!</v>
          </cell>
          <cell r="AG581" t="e">
            <v>#VALUE!</v>
          </cell>
          <cell r="AH581">
            <v>6469.7499999999927</v>
          </cell>
        </row>
        <row r="582">
          <cell r="A582">
            <v>6082</v>
          </cell>
          <cell r="AE582" t="e">
            <v>#VALUE!</v>
          </cell>
          <cell r="AF582" t="e">
            <v>#VALUE!</v>
          </cell>
          <cell r="AG582" t="e">
            <v>#VALUE!</v>
          </cell>
          <cell r="AH582">
            <v>5387.5799999999954</v>
          </cell>
        </row>
        <row r="583">
          <cell r="A583">
            <v>6092</v>
          </cell>
          <cell r="AE583" t="e">
            <v>#VALUE!</v>
          </cell>
          <cell r="AF583" t="e">
            <v>#VALUE!</v>
          </cell>
          <cell r="AG583" t="e">
            <v>#VALUE!</v>
          </cell>
          <cell r="AH583">
            <v>13192.810000000003</v>
          </cell>
        </row>
        <row r="584">
          <cell r="A584">
            <v>6106</v>
          </cell>
          <cell r="AE584" t="e">
            <v>#VALUE!</v>
          </cell>
          <cell r="AF584" t="e">
            <v>#VALUE!</v>
          </cell>
          <cell r="AG584" t="e">
            <v>#VALUE!</v>
          </cell>
          <cell r="AH584">
            <v>332.2</v>
          </cell>
        </row>
        <row r="585">
          <cell r="A585">
            <v>6156</v>
          </cell>
          <cell r="AE585" t="e">
            <v>#VALUE!</v>
          </cell>
          <cell r="AF585" t="e">
            <v>#VALUE!</v>
          </cell>
          <cell r="AG585" t="e">
            <v>#VALUE!</v>
          </cell>
          <cell r="AH585">
            <v>9200.6799999999876</v>
          </cell>
        </row>
        <row r="586">
          <cell r="A586">
            <v>6165</v>
          </cell>
          <cell r="AE586" t="e">
            <v>#VALUE!</v>
          </cell>
          <cell r="AF586" t="e">
            <v>#VALUE!</v>
          </cell>
          <cell r="AG586" t="e">
            <v>#VALUE!</v>
          </cell>
          <cell r="AH586">
            <v>2.8421709430404007E-14</v>
          </cell>
        </row>
        <row r="587">
          <cell r="A587">
            <v>6192</v>
          </cell>
          <cell r="AE587" t="e">
            <v>#VALUE!</v>
          </cell>
          <cell r="AF587" t="e">
            <v>#VALUE!</v>
          </cell>
          <cell r="AG587" t="e">
            <v>#VALUE!</v>
          </cell>
          <cell r="AH587">
            <v>12240.100000000013</v>
          </cell>
        </row>
        <row r="588">
          <cell r="A588">
            <v>6232</v>
          </cell>
          <cell r="AE588" t="e">
            <v>#VALUE!</v>
          </cell>
          <cell r="AF588" t="e">
            <v>#VALUE!</v>
          </cell>
          <cell r="AG588" t="e">
            <v>#VALUE!</v>
          </cell>
          <cell r="AH588">
            <v>23450.489999999965</v>
          </cell>
        </row>
        <row r="589">
          <cell r="A589">
            <v>6278</v>
          </cell>
          <cell r="AE589" t="e">
            <v>#VALUE!</v>
          </cell>
          <cell r="AF589" t="e">
            <v>#VALUE!</v>
          </cell>
          <cell r="AG589" t="e">
            <v>#VALUE!</v>
          </cell>
          <cell r="AH589">
            <v>0</v>
          </cell>
        </row>
        <row r="590">
          <cell r="A590">
            <v>6333</v>
          </cell>
          <cell r="AE590" t="e">
            <v>#VALUE!</v>
          </cell>
          <cell r="AF590" t="e">
            <v>#VALUE!</v>
          </cell>
          <cell r="AG590" t="e">
            <v>#VALUE!</v>
          </cell>
          <cell r="AH590">
            <v>5800.9600000000037</v>
          </cell>
        </row>
        <row r="591">
          <cell r="A591">
            <v>6374</v>
          </cell>
          <cell r="AE591" t="e">
            <v>#VALUE!</v>
          </cell>
          <cell r="AF591" t="e">
            <v>#VALUE!</v>
          </cell>
          <cell r="AG591" t="e">
            <v>#VALUE!</v>
          </cell>
          <cell r="AH591">
            <v>258451.7399999999</v>
          </cell>
        </row>
        <row r="592">
          <cell r="A592">
            <v>6460</v>
          </cell>
          <cell r="AE592" t="e">
            <v>#VALUE!</v>
          </cell>
          <cell r="AF592" t="e">
            <v>#VALUE!</v>
          </cell>
          <cell r="AG592" t="e">
            <v>#VALUE!</v>
          </cell>
          <cell r="AH592">
            <v>11066.509999999971</v>
          </cell>
        </row>
        <row r="593">
          <cell r="A593">
            <v>6462</v>
          </cell>
          <cell r="AE593" t="e">
            <v>#VALUE!</v>
          </cell>
          <cell r="AF593" t="e">
            <v>#VALUE!</v>
          </cell>
          <cell r="AG593" t="e">
            <v>#VALUE!</v>
          </cell>
          <cell r="AH593">
            <v>2891.4500000000012</v>
          </cell>
        </row>
        <row r="594">
          <cell r="A594">
            <v>6476</v>
          </cell>
          <cell r="AE594" t="e">
            <v>#VALUE!</v>
          </cell>
          <cell r="AF594" t="e">
            <v>#VALUE!</v>
          </cell>
          <cell r="AG594" t="e">
            <v>#VALUE!</v>
          </cell>
          <cell r="AH594">
            <v>1149.8599999999992</v>
          </cell>
        </row>
        <row r="595">
          <cell r="A595">
            <v>6481</v>
          </cell>
          <cell r="AE595" t="e">
            <v>#VALUE!</v>
          </cell>
          <cell r="AF595" t="e">
            <v>#VALUE!</v>
          </cell>
          <cell r="AG595" t="e">
            <v>#VALUE!</v>
          </cell>
          <cell r="AH595">
            <v>9478.739999999998</v>
          </cell>
        </row>
        <row r="596">
          <cell r="A596">
            <v>6505</v>
          </cell>
          <cell r="AE596" t="e">
            <v>#VALUE!</v>
          </cell>
          <cell r="AF596" t="e">
            <v>#VALUE!</v>
          </cell>
          <cell r="AG596" t="e">
            <v>#VALUE!</v>
          </cell>
          <cell r="AH596">
            <v>10725.03</v>
          </cell>
        </row>
        <row r="597">
          <cell r="A597">
            <v>6525</v>
          </cell>
          <cell r="AE597" t="e">
            <v>#VALUE!</v>
          </cell>
          <cell r="AF597" t="e">
            <v>#VALUE!</v>
          </cell>
          <cell r="AG597" t="e">
            <v>#VALUE!</v>
          </cell>
          <cell r="AH597">
            <v>22161.02</v>
          </cell>
        </row>
        <row r="598">
          <cell r="A598">
            <v>6553</v>
          </cell>
          <cell r="AE598" t="e">
            <v>#VALUE!</v>
          </cell>
          <cell r="AF598" t="e">
            <v>#VALUE!</v>
          </cell>
          <cell r="AG598" t="e">
            <v>#VALUE!</v>
          </cell>
          <cell r="AH598">
            <v>0</v>
          </cell>
        </row>
        <row r="599">
          <cell r="A599">
            <v>6558</v>
          </cell>
          <cell r="AE599" t="e">
            <v>#VALUE!</v>
          </cell>
          <cell r="AF599" t="e">
            <v>#VALUE!</v>
          </cell>
          <cell r="AG599" t="e">
            <v>#VALUE!</v>
          </cell>
          <cell r="AH599">
            <v>15831.360000000008</v>
          </cell>
        </row>
        <row r="600">
          <cell r="A600">
            <v>833</v>
          </cell>
          <cell r="AE600" t="e">
            <v>#VALUE!</v>
          </cell>
          <cell r="AF600" t="e">
            <v>#VALUE!</v>
          </cell>
          <cell r="AG600" t="e">
            <v>#VALUE!</v>
          </cell>
          <cell r="AH600">
            <v>13194.01</v>
          </cell>
        </row>
        <row r="601">
          <cell r="A601">
            <v>6701</v>
          </cell>
          <cell r="AE601" t="e">
            <v>#VALUE!</v>
          </cell>
          <cell r="AF601" t="e">
            <v>#VALUE!</v>
          </cell>
          <cell r="AG601" t="e">
            <v>#VALUE!</v>
          </cell>
          <cell r="AH601">
            <v>881695.79000000062</v>
          </cell>
        </row>
        <row r="602">
          <cell r="A602">
            <v>6709</v>
          </cell>
          <cell r="AE602" t="e">
            <v>#VALUE!</v>
          </cell>
          <cell r="AF602" t="e">
            <v>#VALUE!</v>
          </cell>
          <cell r="AG602" t="e">
            <v>#VALUE!</v>
          </cell>
          <cell r="AH602">
            <v>1520.6199999999969</v>
          </cell>
        </row>
        <row r="603">
          <cell r="A603">
            <v>6719</v>
          </cell>
          <cell r="AE603" t="e">
            <v>#VALUE!</v>
          </cell>
          <cell r="AF603" t="e">
            <v>#VALUE!</v>
          </cell>
          <cell r="AG603" t="e">
            <v>#VALUE!</v>
          </cell>
          <cell r="AH603">
            <v>8794.4399999999987</v>
          </cell>
        </row>
        <row r="604">
          <cell r="A604">
            <v>6768</v>
          </cell>
          <cell r="AE604" t="e">
            <v>#VALUE!</v>
          </cell>
          <cell r="AF604" t="e">
            <v>#VALUE!</v>
          </cell>
          <cell r="AG604" t="e">
            <v>#VALUE!</v>
          </cell>
          <cell r="AH604">
            <v>807815.49999999977</v>
          </cell>
        </row>
        <row r="605">
          <cell r="A605">
            <v>6771</v>
          </cell>
          <cell r="AE605" t="e">
            <v>#VALUE!</v>
          </cell>
          <cell r="AF605" t="e">
            <v>#VALUE!</v>
          </cell>
          <cell r="AG605" t="e">
            <v>#VALUE!</v>
          </cell>
          <cell r="AH605">
            <v>147593.66999999998</v>
          </cell>
        </row>
        <row r="606">
          <cell r="A606">
            <v>6800</v>
          </cell>
          <cell r="AE606" t="e">
            <v>#VALUE!</v>
          </cell>
          <cell r="AF606" t="e">
            <v>#VALUE!</v>
          </cell>
          <cell r="AG606" t="e">
            <v>#VALUE!</v>
          </cell>
          <cell r="AH606">
            <v>1261.9199999999996</v>
          </cell>
        </row>
        <row r="607">
          <cell r="A607">
            <v>6805</v>
          </cell>
          <cell r="AE607" t="e">
            <v>#VALUE!</v>
          </cell>
          <cell r="AF607" t="e">
            <v>#VALUE!</v>
          </cell>
          <cell r="AG607" t="e">
            <v>#VALUE!</v>
          </cell>
          <cell r="AH607">
            <v>8563.6599999999926</v>
          </cell>
        </row>
        <row r="608">
          <cell r="A608">
            <v>6806</v>
          </cell>
          <cell r="AE608" t="e">
            <v>#VALUE!</v>
          </cell>
          <cell r="AF608" t="e">
            <v>#VALUE!</v>
          </cell>
          <cell r="AG608" t="e">
            <v>#VALUE!</v>
          </cell>
          <cell r="AH608">
            <v>264.63</v>
          </cell>
        </row>
        <row r="609">
          <cell r="A609">
            <v>6809</v>
          </cell>
          <cell r="AE609" t="e">
            <v>#VALUE!</v>
          </cell>
          <cell r="AF609" t="e">
            <v>#VALUE!</v>
          </cell>
          <cell r="AG609" t="e">
            <v>#VALUE!</v>
          </cell>
          <cell r="AH609">
            <v>204.28999999999988</v>
          </cell>
        </row>
        <row r="610">
          <cell r="A610">
            <v>6816</v>
          </cell>
          <cell r="AE610" t="e">
            <v>#VALUE!</v>
          </cell>
          <cell r="AF610" t="e">
            <v>#VALUE!</v>
          </cell>
          <cell r="AG610" t="e">
            <v>#VALUE!</v>
          </cell>
          <cell r="AH610">
            <v>122924.69000000003</v>
          </cell>
        </row>
        <row r="611">
          <cell r="A611">
            <v>6827</v>
          </cell>
          <cell r="AE611" t="e">
            <v>#VALUE!</v>
          </cell>
          <cell r="AF611" t="e">
            <v>#VALUE!</v>
          </cell>
          <cell r="AG611" t="e">
            <v>#VALUE!</v>
          </cell>
          <cell r="AH611">
            <v>24638.790000000005</v>
          </cell>
        </row>
        <row r="612">
          <cell r="A612">
            <v>6846</v>
          </cell>
          <cell r="AE612" t="e">
            <v>#VALUE!</v>
          </cell>
          <cell r="AF612" t="e">
            <v>#VALUE!</v>
          </cell>
          <cell r="AG612" t="e">
            <v>#VALUE!</v>
          </cell>
          <cell r="AH612">
            <v>9746.2699999999932</v>
          </cell>
        </row>
        <row r="613">
          <cell r="A613">
            <v>6847</v>
          </cell>
          <cell r="J613">
            <v>370</v>
          </cell>
          <cell r="AE613" t="e">
            <v>#VALUE!</v>
          </cell>
          <cell r="AF613" t="e">
            <v>#VALUE!</v>
          </cell>
          <cell r="AG613" t="e">
            <v>#VALUE!</v>
          </cell>
          <cell r="AH613">
            <v>15511.850000000049</v>
          </cell>
        </row>
        <row r="614">
          <cell r="A614">
            <v>6870</v>
          </cell>
          <cell r="AE614" t="e">
            <v>#VALUE!</v>
          </cell>
          <cell r="AF614" t="e">
            <v>#VALUE!</v>
          </cell>
          <cell r="AG614" t="e">
            <v>#VALUE!</v>
          </cell>
          <cell r="AH614">
            <v>6885.7000000000107</v>
          </cell>
        </row>
        <row r="615">
          <cell r="A615">
            <v>6879</v>
          </cell>
          <cell r="AE615" t="e">
            <v>#VALUE!</v>
          </cell>
          <cell r="AF615" t="e">
            <v>#VALUE!</v>
          </cell>
          <cell r="AG615" t="e">
            <v>#VALUE!</v>
          </cell>
          <cell r="AH615">
            <v>6596.3999999999924</v>
          </cell>
        </row>
        <row r="616">
          <cell r="A616">
            <v>6888</v>
          </cell>
          <cell r="AE616" t="e">
            <v>#VALUE!</v>
          </cell>
          <cell r="AF616" t="e">
            <v>#VALUE!</v>
          </cell>
          <cell r="AG616" t="e">
            <v>#VALUE!</v>
          </cell>
          <cell r="AH616">
            <v>85749.110000000102</v>
          </cell>
        </row>
        <row r="617">
          <cell r="A617">
            <v>6896</v>
          </cell>
          <cell r="AE617" t="e">
            <v>#VALUE!</v>
          </cell>
          <cell r="AF617" t="e">
            <v>#VALUE!</v>
          </cell>
          <cell r="AG617" t="e">
            <v>#VALUE!</v>
          </cell>
          <cell r="AH617">
            <v>6715.1799999999939</v>
          </cell>
        </row>
        <row r="618">
          <cell r="A618">
            <v>6913</v>
          </cell>
          <cell r="AE618" t="e">
            <v>#VALUE!</v>
          </cell>
          <cell r="AF618" t="e">
            <v>#VALUE!</v>
          </cell>
          <cell r="AG618" t="e">
            <v>#VALUE!</v>
          </cell>
          <cell r="AH618">
            <v>5901.1700000000192</v>
          </cell>
        </row>
        <row r="619">
          <cell r="A619">
            <v>6958</v>
          </cell>
          <cell r="AE619" t="e">
            <v>#VALUE!</v>
          </cell>
          <cell r="AF619" t="e">
            <v>#VALUE!</v>
          </cell>
          <cell r="AG619" t="e">
            <v>#VALUE!</v>
          </cell>
          <cell r="AH619">
            <v>0</v>
          </cell>
        </row>
        <row r="620">
          <cell r="A620">
            <v>6966</v>
          </cell>
          <cell r="AE620" t="e">
            <v>#VALUE!</v>
          </cell>
          <cell r="AF620" t="e">
            <v>#VALUE!</v>
          </cell>
          <cell r="AG620" t="e">
            <v>#VALUE!</v>
          </cell>
          <cell r="AH620">
            <v>500654.66000000003</v>
          </cell>
        </row>
        <row r="621">
          <cell r="A621">
            <v>6974</v>
          </cell>
          <cell r="AE621" t="e">
            <v>#VALUE!</v>
          </cell>
          <cell r="AF621" t="e">
            <v>#VALUE!</v>
          </cell>
          <cell r="AG621" t="e">
            <v>#VALUE!</v>
          </cell>
          <cell r="AH621">
            <v>748.21000000000095</v>
          </cell>
        </row>
        <row r="622">
          <cell r="A622">
            <v>6980</v>
          </cell>
          <cell r="AE622" t="e">
            <v>#VALUE!</v>
          </cell>
          <cell r="AF622" t="e">
            <v>#VALUE!</v>
          </cell>
          <cell r="AG622" t="e">
            <v>#VALUE!</v>
          </cell>
          <cell r="AH622">
            <v>1720.8</v>
          </cell>
        </row>
        <row r="623">
          <cell r="A623">
            <v>6981</v>
          </cell>
          <cell r="AE623" t="e">
            <v>#VALUE!</v>
          </cell>
          <cell r="AF623" t="e">
            <v>#VALUE!</v>
          </cell>
          <cell r="AG623" t="e">
            <v>#VALUE!</v>
          </cell>
          <cell r="AH623">
            <v>9751.199999999988</v>
          </cell>
        </row>
        <row r="624">
          <cell r="A624">
            <v>6986</v>
          </cell>
          <cell r="AE624" t="e">
            <v>#VALUE!</v>
          </cell>
          <cell r="AF624" t="e">
            <v>#VALUE!</v>
          </cell>
          <cell r="AG624" t="e">
            <v>#VALUE!</v>
          </cell>
          <cell r="AH624">
            <v>7369.6300000000028</v>
          </cell>
        </row>
        <row r="625">
          <cell r="A625">
            <v>6990</v>
          </cell>
          <cell r="AE625" t="e">
            <v>#VALUE!</v>
          </cell>
          <cell r="AF625" t="e">
            <v>#VALUE!</v>
          </cell>
          <cell r="AG625" t="e">
            <v>#VALUE!</v>
          </cell>
          <cell r="AH625">
            <v>2.8421709430404007E-13</v>
          </cell>
        </row>
        <row r="626">
          <cell r="A626">
            <v>6991</v>
          </cell>
          <cell r="AE626" t="e">
            <v>#VALUE!</v>
          </cell>
          <cell r="AF626" t="e">
            <v>#VALUE!</v>
          </cell>
          <cell r="AG626" t="e">
            <v>#VALUE!</v>
          </cell>
          <cell r="AH626">
            <v>462680.14999999956</v>
          </cell>
        </row>
        <row r="627">
          <cell r="A627">
            <v>6997</v>
          </cell>
          <cell r="AE627" t="e">
            <v>#VALUE!</v>
          </cell>
          <cell r="AF627" t="e">
            <v>#VALUE!</v>
          </cell>
          <cell r="AG627" t="e">
            <v>#VALUE!</v>
          </cell>
          <cell r="AH627">
            <v>627.51000000000249</v>
          </cell>
        </row>
        <row r="628">
          <cell r="A628">
            <v>7040</v>
          </cell>
          <cell r="J628">
            <v>435.17</v>
          </cell>
          <cell r="AE628" t="e">
            <v>#VALUE!</v>
          </cell>
          <cell r="AF628" t="e">
            <v>#VALUE!</v>
          </cell>
          <cell r="AG628" t="e">
            <v>#VALUE!</v>
          </cell>
          <cell r="AH628">
            <v>5.6843418860808015E-14</v>
          </cell>
        </row>
        <row r="629">
          <cell r="A629">
            <v>7042</v>
          </cell>
          <cell r="AE629" t="e">
            <v>#VALUE!</v>
          </cell>
          <cell r="AF629" t="e">
            <v>#VALUE!</v>
          </cell>
          <cell r="AG629" t="e">
            <v>#VALUE!</v>
          </cell>
          <cell r="AH629">
            <v>1429.58</v>
          </cell>
        </row>
        <row r="630">
          <cell r="A630">
            <v>7055</v>
          </cell>
          <cell r="AE630" t="e">
            <v>#VALUE!</v>
          </cell>
          <cell r="AF630" t="e">
            <v>#VALUE!</v>
          </cell>
          <cell r="AG630" t="e">
            <v>#VALUE!</v>
          </cell>
          <cell r="AH630">
            <v>7.6849637764553336E-13</v>
          </cell>
        </row>
        <row r="631">
          <cell r="A631">
            <v>7083</v>
          </cell>
          <cell r="AE631" t="e">
            <v>#VALUE!</v>
          </cell>
          <cell r="AF631" t="e">
            <v>#VALUE!</v>
          </cell>
          <cell r="AG631" t="e">
            <v>#VALUE!</v>
          </cell>
          <cell r="AH631">
            <v>0</v>
          </cell>
        </row>
        <row r="632">
          <cell r="A632">
            <v>7090</v>
          </cell>
          <cell r="AE632" t="e">
            <v>#VALUE!</v>
          </cell>
          <cell r="AF632" t="e">
            <v>#VALUE!</v>
          </cell>
          <cell r="AG632" t="e">
            <v>#VALUE!</v>
          </cell>
          <cell r="AH632">
            <v>2012.63</v>
          </cell>
        </row>
        <row r="633">
          <cell r="A633">
            <v>7102</v>
          </cell>
          <cell r="AE633" t="e">
            <v>#VALUE!</v>
          </cell>
          <cell r="AF633" t="e">
            <v>#VALUE!</v>
          </cell>
          <cell r="AG633" t="e">
            <v>#VALUE!</v>
          </cell>
          <cell r="AH633">
            <v>7570.7000000000007</v>
          </cell>
        </row>
        <row r="634">
          <cell r="A634">
            <v>7116</v>
          </cell>
          <cell r="AE634" t="e">
            <v>#VALUE!</v>
          </cell>
          <cell r="AF634" t="e">
            <v>#VALUE!</v>
          </cell>
          <cell r="AG634" t="e">
            <v>#VALUE!</v>
          </cell>
          <cell r="AH634">
            <v>22596.430000000004</v>
          </cell>
        </row>
        <row r="635">
          <cell r="A635">
            <v>7133</v>
          </cell>
          <cell r="AE635" t="e">
            <v>#VALUE!</v>
          </cell>
          <cell r="AF635" t="e">
            <v>#VALUE!</v>
          </cell>
          <cell r="AG635" t="e">
            <v>#VALUE!</v>
          </cell>
          <cell r="AH635">
            <v>22742.249999999971</v>
          </cell>
        </row>
        <row r="636">
          <cell r="A636">
            <v>7144</v>
          </cell>
          <cell r="AE636" t="e">
            <v>#VALUE!</v>
          </cell>
          <cell r="AF636" t="e">
            <v>#VALUE!</v>
          </cell>
          <cell r="AG636" t="e">
            <v>#VALUE!</v>
          </cell>
          <cell r="AH636">
            <v>401.65999999999838</v>
          </cell>
        </row>
        <row r="637">
          <cell r="A637">
            <v>7175</v>
          </cell>
          <cell r="AE637" t="e">
            <v>#VALUE!</v>
          </cell>
          <cell r="AF637" t="e">
            <v>#VALUE!</v>
          </cell>
          <cell r="AG637" t="e">
            <v>#VALUE!</v>
          </cell>
          <cell r="AH637">
            <v>4264.5700000000043</v>
          </cell>
        </row>
        <row r="638">
          <cell r="A638">
            <v>7176</v>
          </cell>
          <cell r="AE638" t="e">
            <v>#VALUE!</v>
          </cell>
          <cell r="AF638" t="e">
            <v>#VALUE!</v>
          </cell>
          <cell r="AG638" t="e">
            <v>#VALUE!</v>
          </cell>
          <cell r="AH638">
            <v>0</v>
          </cell>
        </row>
        <row r="639">
          <cell r="A639">
            <v>7177</v>
          </cell>
          <cell r="AE639" t="e">
            <v>#VALUE!</v>
          </cell>
          <cell r="AF639" t="e">
            <v>#VALUE!</v>
          </cell>
          <cell r="AG639" t="e">
            <v>#VALUE!</v>
          </cell>
          <cell r="AH639">
            <v>82.36</v>
          </cell>
        </row>
        <row r="640">
          <cell r="A640">
            <v>7201</v>
          </cell>
          <cell r="AE640" t="e">
            <v>#VALUE!</v>
          </cell>
          <cell r="AF640" t="e">
            <v>#VALUE!</v>
          </cell>
          <cell r="AG640" t="e">
            <v>#VALUE!</v>
          </cell>
          <cell r="AH640">
            <v>12614.199999999997</v>
          </cell>
        </row>
        <row r="641">
          <cell r="A641">
            <v>7202</v>
          </cell>
          <cell r="AE641" t="e">
            <v>#VALUE!</v>
          </cell>
          <cell r="AF641" t="e">
            <v>#VALUE!</v>
          </cell>
          <cell r="AG641" t="e">
            <v>#VALUE!</v>
          </cell>
          <cell r="AH641">
            <v>7507.1399999999994</v>
          </cell>
        </row>
        <row r="642">
          <cell r="A642">
            <v>7231</v>
          </cell>
          <cell r="AE642" t="e">
            <v>#VALUE!</v>
          </cell>
          <cell r="AF642" t="e">
            <v>#VALUE!</v>
          </cell>
          <cell r="AG642" t="e">
            <v>#VALUE!</v>
          </cell>
          <cell r="AH642">
            <v>1720.5499999999975</v>
          </cell>
        </row>
        <row r="643">
          <cell r="A643">
            <v>7239</v>
          </cell>
          <cell r="AE643" t="e">
            <v>#VALUE!</v>
          </cell>
          <cell r="AF643" t="e">
            <v>#VALUE!</v>
          </cell>
          <cell r="AG643" t="e">
            <v>#VALUE!</v>
          </cell>
          <cell r="AH643">
            <v>3236.8199999999888</v>
          </cell>
        </row>
        <row r="644">
          <cell r="A644">
            <v>7267</v>
          </cell>
          <cell r="AE644" t="e">
            <v>#VALUE!</v>
          </cell>
          <cell r="AF644" t="e">
            <v>#VALUE!</v>
          </cell>
          <cell r="AG644" t="e">
            <v>#VALUE!</v>
          </cell>
          <cell r="AH644">
            <v>17563.140000000021</v>
          </cell>
        </row>
        <row r="645">
          <cell r="A645">
            <v>7302</v>
          </cell>
          <cell r="AE645" t="e">
            <v>#VALUE!</v>
          </cell>
          <cell r="AF645" t="e">
            <v>#VALUE!</v>
          </cell>
          <cell r="AG645" t="e">
            <v>#VALUE!</v>
          </cell>
          <cell r="AH645">
            <v>932.42999999999972</v>
          </cell>
        </row>
        <row r="646">
          <cell r="A646">
            <v>7324</v>
          </cell>
          <cell r="AE646" t="e">
            <v>#VALUE!</v>
          </cell>
          <cell r="AF646" t="e">
            <v>#VALUE!</v>
          </cell>
          <cell r="AG646" t="e">
            <v>#VALUE!</v>
          </cell>
          <cell r="AH646">
            <v>9464.3999999999851</v>
          </cell>
        </row>
        <row r="647">
          <cell r="A647">
            <v>7422</v>
          </cell>
          <cell r="J647">
            <v>30000</v>
          </cell>
          <cell r="AE647" t="e">
            <v>#VALUE!</v>
          </cell>
          <cell r="AF647" t="e">
            <v>#VALUE!</v>
          </cell>
          <cell r="AG647" t="e">
            <v>#VALUE!</v>
          </cell>
          <cell r="AH647">
            <v>120616.86999999991</v>
          </cell>
        </row>
        <row r="648">
          <cell r="A648">
            <v>7425</v>
          </cell>
          <cell r="AE648" t="e">
            <v>#VALUE!</v>
          </cell>
          <cell r="AF648" t="e">
            <v>#VALUE!</v>
          </cell>
          <cell r="AG648" t="e">
            <v>#VALUE!</v>
          </cell>
          <cell r="AH648">
            <v>34222.790000000008</v>
          </cell>
        </row>
        <row r="649">
          <cell r="A649">
            <v>7432</v>
          </cell>
          <cell r="AE649" t="e">
            <v>#VALUE!</v>
          </cell>
          <cell r="AF649" t="e">
            <v>#VALUE!</v>
          </cell>
          <cell r="AG649" t="e">
            <v>#VALUE!</v>
          </cell>
          <cell r="AH649">
            <v>18347.600000000009</v>
          </cell>
        </row>
        <row r="650">
          <cell r="A650">
            <v>7462</v>
          </cell>
          <cell r="AE650" t="e">
            <v>#VALUE!</v>
          </cell>
          <cell r="AF650" t="e">
            <v>#VALUE!</v>
          </cell>
          <cell r="AG650" t="e">
            <v>#VALUE!</v>
          </cell>
          <cell r="AH650">
            <v>16114.699999999997</v>
          </cell>
        </row>
        <row r="651">
          <cell r="A651">
            <v>7512</v>
          </cell>
          <cell r="J651">
            <v>5000</v>
          </cell>
          <cell r="AE651" t="e">
            <v>#VALUE!</v>
          </cell>
          <cell r="AF651" t="e">
            <v>#VALUE!</v>
          </cell>
          <cell r="AG651" t="e">
            <v>#VALUE!</v>
          </cell>
          <cell r="AH651">
            <v>84458.250000000102</v>
          </cell>
        </row>
        <row r="652">
          <cell r="A652">
            <v>7556</v>
          </cell>
          <cell r="AE652" t="e">
            <v>#VALUE!</v>
          </cell>
          <cell r="AF652" t="e">
            <v>#VALUE!</v>
          </cell>
          <cell r="AG652" t="e">
            <v>#VALUE!</v>
          </cell>
          <cell r="AH652">
            <v>4.0017766878008842E-11</v>
          </cell>
        </row>
        <row r="653">
          <cell r="A653">
            <v>7562</v>
          </cell>
          <cell r="AE653" t="e">
            <v>#VALUE!</v>
          </cell>
          <cell r="AF653" t="e">
            <v>#VALUE!</v>
          </cell>
          <cell r="AG653" t="e">
            <v>#VALUE!</v>
          </cell>
          <cell r="AH653">
            <v>114615.68999999999</v>
          </cell>
        </row>
        <row r="654">
          <cell r="A654">
            <v>7573</v>
          </cell>
          <cell r="AE654" t="e">
            <v>#VALUE!</v>
          </cell>
          <cell r="AF654" t="e">
            <v>#VALUE!</v>
          </cell>
          <cell r="AG654" t="e">
            <v>#VALUE!</v>
          </cell>
          <cell r="AH654">
            <v>42377.419999999984</v>
          </cell>
        </row>
        <row r="655">
          <cell r="A655">
            <v>7625</v>
          </cell>
          <cell r="AE655" t="e">
            <v>#VALUE!</v>
          </cell>
          <cell r="AF655" t="e">
            <v>#VALUE!</v>
          </cell>
          <cell r="AG655" t="e">
            <v>#VALUE!</v>
          </cell>
          <cell r="AH655">
            <v>1568.5499999999984</v>
          </cell>
        </row>
        <row r="656">
          <cell r="A656">
            <v>7637</v>
          </cell>
          <cell r="AE656" t="e">
            <v>#VALUE!</v>
          </cell>
          <cell r="AF656" t="e">
            <v>#VALUE!</v>
          </cell>
          <cell r="AG656" t="e">
            <v>#VALUE!</v>
          </cell>
          <cell r="AH656">
            <v>16587.759999999998</v>
          </cell>
        </row>
        <row r="657">
          <cell r="A657">
            <v>7639</v>
          </cell>
          <cell r="AE657" t="e">
            <v>#VALUE!</v>
          </cell>
          <cell r="AF657" t="e">
            <v>#VALUE!</v>
          </cell>
          <cell r="AG657" t="e">
            <v>#VALUE!</v>
          </cell>
          <cell r="AH657">
            <v>2366.9199999999937</v>
          </cell>
        </row>
        <row r="658">
          <cell r="A658">
            <v>7660</v>
          </cell>
          <cell r="AE658" t="e">
            <v>#VALUE!</v>
          </cell>
          <cell r="AF658" t="e">
            <v>#VALUE!</v>
          </cell>
          <cell r="AG658" t="e">
            <v>#VALUE!</v>
          </cell>
          <cell r="AH658">
            <v>7.1054273576010019E-15</v>
          </cell>
        </row>
        <row r="659">
          <cell r="A659">
            <v>7704</v>
          </cell>
          <cell r="AE659" t="e">
            <v>#VALUE!</v>
          </cell>
          <cell r="AF659" t="e">
            <v>#VALUE!</v>
          </cell>
          <cell r="AG659" t="e">
            <v>#VALUE!</v>
          </cell>
          <cell r="AH659">
            <v>6.8212102632969618E-13</v>
          </cell>
        </row>
        <row r="660">
          <cell r="A660">
            <v>7739</v>
          </cell>
          <cell r="J660">
            <v>1000</v>
          </cell>
          <cell r="AE660" t="e">
            <v>#VALUE!</v>
          </cell>
          <cell r="AF660" t="e">
            <v>#VALUE!</v>
          </cell>
          <cell r="AG660" t="e">
            <v>#VALUE!</v>
          </cell>
          <cell r="AH660">
            <v>1985.44</v>
          </cell>
        </row>
        <row r="661">
          <cell r="A661">
            <v>7789</v>
          </cell>
          <cell r="AE661" t="e">
            <v>#VALUE!</v>
          </cell>
          <cell r="AF661" t="e">
            <v>#VALUE!</v>
          </cell>
          <cell r="AG661" t="e">
            <v>#VALUE!</v>
          </cell>
          <cell r="AH661">
            <v>13414.510000000007</v>
          </cell>
        </row>
        <row r="662">
          <cell r="A662">
            <v>7807</v>
          </cell>
          <cell r="J662">
            <v>640.19000000000005</v>
          </cell>
          <cell r="AE662" t="e">
            <v>#VALUE!</v>
          </cell>
          <cell r="AF662" t="e">
            <v>#VALUE!</v>
          </cell>
          <cell r="AG662" t="e">
            <v>#VALUE!</v>
          </cell>
          <cell r="AH662">
            <v>9.0949470177292824E-13</v>
          </cell>
        </row>
        <row r="663">
          <cell r="A663">
            <v>7862</v>
          </cell>
          <cell r="AE663" t="e">
            <v>#VALUE!</v>
          </cell>
          <cell r="AF663" t="e">
            <v>#VALUE!</v>
          </cell>
          <cell r="AG663" t="e">
            <v>#VALUE!</v>
          </cell>
          <cell r="AH663">
            <v>246.3800000000009</v>
          </cell>
        </row>
        <row r="664">
          <cell r="A664">
            <v>7924</v>
          </cell>
          <cell r="AE664" t="e">
            <v>#VALUE!</v>
          </cell>
          <cell r="AF664" t="e">
            <v>#VALUE!</v>
          </cell>
          <cell r="AG664" t="e">
            <v>#VALUE!</v>
          </cell>
          <cell r="AH664">
            <v>19932.789999999994</v>
          </cell>
        </row>
        <row r="665">
          <cell r="A665">
            <v>7935</v>
          </cell>
          <cell r="AE665" t="e">
            <v>#VALUE!</v>
          </cell>
          <cell r="AF665" t="e">
            <v>#VALUE!</v>
          </cell>
          <cell r="AG665" t="e">
            <v>#VALUE!</v>
          </cell>
          <cell r="AH665">
            <v>3669.9399999999987</v>
          </cell>
        </row>
        <row r="666">
          <cell r="A666">
            <v>7876</v>
          </cell>
          <cell r="AE666" t="e">
            <v>#VALUE!</v>
          </cell>
          <cell r="AF666" t="e">
            <v>#VALUE!</v>
          </cell>
          <cell r="AG666" t="e">
            <v>#VALUE!</v>
          </cell>
          <cell r="AH666">
            <v>7.1054273576010019E-15</v>
          </cell>
        </row>
        <row r="667">
          <cell r="A667">
            <v>71201</v>
          </cell>
          <cell r="AE667" t="e">
            <v>#VALUE!</v>
          </cell>
          <cell r="AF667" t="e">
            <v>#VALUE!</v>
          </cell>
          <cell r="AG667" t="e">
            <v>#VALUE!</v>
          </cell>
          <cell r="AH667">
            <v>3504.9800000000005</v>
          </cell>
        </row>
        <row r="668">
          <cell r="A668">
            <v>71205</v>
          </cell>
          <cell r="AE668" t="e">
            <v>#VALUE!</v>
          </cell>
          <cell r="AF668" t="e">
            <v>#VALUE!</v>
          </cell>
          <cell r="AG668" t="e">
            <v>#VALUE!</v>
          </cell>
          <cell r="AH668">
            <v>1595.36</v>
          </cell>
        </row>
        <row r="669">
          <cell r="A669">
            <v>72102</v>
          </cell>
          <cell r="AE669" t="e">
            <v>#VALUE!</v>
          </cell>
          <cell r="AF669" t="e">
            <v>#VALUE!</v>
          </cell>
          <cell r="AG669" t="e">
            <v>#VALUE!</v>
          </cell>
          <cell r="AH669">
            <v>10.579999999999991</v>
          </cell>
        </row>
        <row r="670">
          <cell r="A670">
            <v>72201</v>
          </cell>
          <cell r="AE670" t="e">
            <v>#VALUE!</v>
          </cell>
          <cell r="AF670" t="e">
            <v>#VALUE!</v>
          </cell>
          <cell r="AG670" t="e">
            <v>#VALUE!</v>
          </cell>
          <cell r="AH670">
            <v>11.959999999999965</v>
          </cell>
        </row>
        <row r="671">
          <cell r="A671">
            <v>74000</v>
          </cell>
          <cell r="AE671" t="e">
            <v>#VALUE!</v>
          </cell>
          <cell r="AF671" t="e">
            <v>#VALUE!</v>
          </cell>
          <cell r="AG671" t="e">
            <v>#VALUE!</v>
          </cell>
          <cell r="AH671">
            <v>30194.140000000007</v>
          </cell>
        </row>
        <row r="672">
          <cell r="A672">
            <v>74102</v>
          </cell>
          <cell r="AE672" t="e">
            <v>#VALUE!</v>
          </cell>
          <cell r="AF672" t="e">
            <v>#VALUE!</v>
          </cell>
          <cell r="AG672" t="e">
            <v>#VALUE!</v>
          </cell>
          <cell r="AH672">
            <v>10308.57</v>
          </cell>
        </row>
        <row r="673">
          <cell r="A673">
            <v>78110</v>
          </cell>
          <cell r="J673">
            <v>2000</v>
          </cell>
          <cell r="AE673" t="e">
            <v>#VALUE!</v>
          </cell>
          <cell r="AF673" t="e">
            <v>#VALUE!</v>
          </cell>
          <cell r="AG673" t="e">
            <v>#VALUE!</v>
          </cell>
          <cell r="AH673">
            <v>3693.09</v>
          </cell>
        </row>
        <row r="674">
          <cell r="A674">
            <v>78206</v>
          </cell>
          <cell r="AE674" t="e">
            <v>#VALUE!</v>
          </cell>
          <cell r="AF674" t="e">
            <v>#VALUE!</v>
          </cell>
          <cell r="AG674" t="e">
            <v>#VALUE!</v>
          </cell>
          <cell r="AH674">
            <v>4607.0600000000004</v>
          </cell>
        </row>
        <row r="675">
          <cell r="A675">
            <v>79000</v>
          </cell>
          <cell r="AE675" t="e">
            <v>#VALUE!</v>
          </cell>
          <cell r="AF675" t="e">
            <v>#VALUE!</v>
          </cell>
          <cell r="AG675" t="e">
            <v>#VALUE!</v>
          </cell>
          <cell r="AH675">
            <v>14351.759999999998</v>
          </cell>
        </row>
        <row r="676">
          <cell r="A676">
            <v>79001</v>
          </cell>
          <cell r="AE676" t="e">
            <v>#VALUE!</v>
          </cell>
          <cell r="AF676" t="e">
            <v>#VALUE!</v>
          </cell>
          <cell r="AG676" t="e">
            <v>#VALUE!</v>
          </cell>
          <cell r="AH676">
            <v>4036.39</v>
          </cell>
        </row>
        <row r="677">
          <cell r="A677">
            <v>7920</v>
          </cell>
          <cell r="AE677" t="e">
            <v>#VALUE!</v>
          </cell>
          <cell r="AF677" t="e">
            <v>#VALUE!</v>
          </cell>
          <cell r="AG677" t="e">
            <v>#VALUE!</v>
          </cell>
          <cell r="AH677">
            <v>6597.9400000000032</v>
          </cell>
        </row>
        <row r="678">
          <cell r="A678">
            <v>784</v>
          </cell>
          <cell r="AE678" t="e">
            <v>#VALUE!</v>
          </cell>
          <cell r="AF678" t="e">
            <v>#VALUE!</v>
          </cell>
          <cell r="AG678" t="e">
            <v>#VALUE!</v>
          </cell>
          <cell r="AH678">
            <v>9.0949470177292824E-13</v>
          </cell>
        </row>
        <row r="679">
          <cell r="A679">
            <v>6998</v>
          </cell>
          <cell r="AE679" t="e">
            <v>#VALUE!</v>
          </cell>
          <cell r="AF679" t="e">
            <v>#VALUE!</v>
          </cell>
          <cell r="AG679" t="e">
            <v>#VALUE!</v>
          </cell>
          <cell r="AH679">
            <v>13557.779999999988</v>
          </cell>
        </row>
        <row r="680">
          <cell r="A680">
            <v>2492</v>
          </cell>
          <cell r="AE680" t="e">
            <v>#VALUE!</v>
          </cell>
          <cell r="AF680" t="e">
            <v>#VALUE!</v>
          </cell>
          <cell r="AG680" t="e">
            <v>#VALUE!</v>
          </cell>
          <cell r="AH680">
            <v>13005.470000000008</v>
          </cell>
        </row>
        <row r="681">
          <cell r="A681">
            <v>1534</v>
          </cell>
          <cell r="AE681" t="e">
            <v>#VALUE!</v>
          </cell>
          <cell r="AF681" t="e">
            <v>#VALUE!</v>
          </cell>
          <cell r="AG681" t="e">
            <v>#VALUE!</v>
          </cell>
          <cell r="AH681">
            <v>8082.7599999999902</v>
          </cell>
        </row>
        <row r="682">
          <cell r="A682">
            <v>6995</v>
          </cell>
          <cell r="AE682" t="e">
            <v>#VALUE!</v>
          </cell>
          <cell r="AF682" t="e">
            <v>#VALUE!</v>
          </cell>
          <cell r="AG682" t="e">
            <v>#VALUE!</v>
          </cell>
          <cell r="AH682">
            <v>7284.720000000003</v>
          </cell>
        </row>
        <row r="683">
          <cell r="A683">
            <v>72106</v>
          </cell>
          <cell r="AE683" t="e">
            <v>#VALUE!</v>
          </cell>
          <cell r="AF683" t="e">
            <v>#VALUE!</v>
          </cell>
          <cell r="AG683" t="e">
            <v>#VALUE!</v>
          </cell>
          <cell r="AH683">
            <v>28.21</v>
          </cell>
        </row>
        <row r="684">
          <cell r="A684">
            <v>78209</v>
          </cell>
          <cell r="AE684" t="e">
            <v>#VALUE!</v>
          </cell>
          <cell r="AF684" t="e">
            <v>#VALUE!</v>
          </cell>
          <cell r="AG684" t="e">
            <v>#VALUE!</v>
          </cell>
          <cell r="AH684">
            <v>695.05000000000018</v>
          </cell>
        </row>
        <row r="685">
          <cell r="A685">
            <v>5101</v>
          </cell>
          <cell r="AE685" t="e">
            <v>#VALUE!</v>
          </cell>
          <cell r="AF685" t="e">
            <v>#VALUE!</v>
          </cell>
          <cell r="AG685" t="e">
            <v>#VALUE!</v>
          </cell>
          <cell r="AH685">
            <v>2382.8599999999997</v>
          </cell>
        </row>
        <row r="686">
          <cell r="A686">
            <v>79108</v>
          </cell>
          <cell r="AE686" t="e">
            <v>#VALUE!</v>
          </cell>
          <cell r="AF686" t="e">
            <v>#VALUE!</v>
          </cell>
          <cell r="AG686" t="e">
            <v>#VALUE!</v>
          </cell>
          <cell r="AH686">
            <v>1948.44</v>
          </cell>
        </row>
        <row r="687">
          <cell r="A687">
            <v>79010</v>
          </cell>
          <cell r="J687">
            <v>10000</v>
          </cell>
          <cell r="AE687" t="e">
            <v>#VALUE!</v>
          </cell>
          <cell r="AF687" t="e">
            <v>#VALUE!</v>
          </cell>
          <cell r="AG687" t="e">
            <v>#VALUE!</v>
          </cell>
          <cell r="AH687">
            <v>742.94000000000051</v>
          </cell>
        </row>
        <row r="688">
          <cell r="A688">
            <v>74014</v>
          </cell>
          <cell r="AE688" t="e">
            <v>#VALUE!</v>
          </cell>
          <cell r="AF688" t="e">
            <v>#VALUE!</v>
          </cell>
          <cell r="AG688" t="e">
            <v>#VALUE!</v>
          </cell>
          <cell r="AH688">
            <v>1273.4499999999996</v>
          </cell>
        </row>
        <row r="689">
          <cell r="A689">
            <v>75011</v>
          </cell>
          <cell r="AE689" t="e">
            <v>#VALUE!</v>
          </cell>
          <cell r="AF689" t="e">
            <v>#VALUE!</v>
          </cell>
          <cell r="AG689" t="e">
            <v>#VALUE!</v>
          </cell>
          <cell r="AH689">
            <v>1147.1999999999998</v>
          </cell>
        </row>
        <row r="690">
          <cell r="A690">
            <v>77012</v>
          </cell>
          <cell r="AE690" t="e">
            <v>#VALUE!</v>
          </cell>
          <cell r="AF690" t="e">
            <v>#VALUE!</v>
          </cell>
          <cell r="AG690" t="e">
            <v>#VALUE!</v>
          </cell>
          <cell r="AH690">
            <v>145.09000000000003</v>
          </cell>
        </row>
        <row r="691">
          <cell r="A691">
            <v>3093</v>
          </cell>
          <cell r="AE691" t="e">
            <v>#VALUE!</v>
          </cell>
          <cell r="AF691" t="e">
            <v>#VALUE!</v>
          </cell>
          <cell r="AG691" t="e">
            <v>#VALUE!</v>
          </cell>
          <cell r="AH691">
            <v>17208</v>
          </cell>
        </row>
        <row r="692">
          <cell r="A692">
            <v>5934</v>
          </cell>
          <cell r="AE692" t="e">
            <v>#VALUE!</v>
          </cell>
          <cell r="AF692" t="e">
            <v>#VALUE!</v>
          </cell>
          <cell r="AG692" t="e">
            <v>#VALUE!</v>
          </cell>
          <cell r="AH692">
            <v>0</v>
          </cell>
        </row>
        <row r="693">
          <cell r="A693">
            <v>1460</v>
          </cell>
          <cell r="AE693" t="e">
            <v>#VALUE!</v>
          </cell>
          <cell r="AF693" t="e">
            <v>#VALUE!</v>
          </cell>
          <cell r="AG693" t="e">
            <v>#VALUE!</v>
          </cell>
          <cell r="AH693">
            <v>3446.4000000000055</v>
          </cell>
        </row>
        <row r="694">
          <cell r="A694">
            <v>73000</v>
          </cell>
          <cell r="AE694" t="e">
            <v>#VALUE!</v>
          </cell>
          <cell r="AF694" t="e">
            <v>#VALUE!</v>
          </cell>
          <cell r="AG694" t="e">
            <v>#VALUE!</v>
          </cell>
          <cell r="AH694">
            <v>48821.43</v>
          </cell>
        </row>
        <row r="695">
          <cell r="A695">
            <v>73005</v>
          </cell>
          <cell r="AE695" t="e">
            <v>#VALUE!</v>
          </cell>
          <cell r="AF695" t="e">
            <v>#VALUE!</v>
          </cell>
          <cell r="AG695" t="e">
            <v>#VALUE!</v>
          </cell>
          <cell r="AH695">
            <v>461.24</v>
          </cell>
        </row>
        <row r="696">
          <cell r="A696">
            <v>2944</v>
          </cell>
          <cell r="AE696" t="e">
            <v>#VALUE!</v>
          </cell>
          <cell r="AF696" t="e">
            <v>#VALUE!</v>
          </cell>
          <cell r="AG696" t="e">
            <v>#VALUE!</v>
          </cell>
          <cell r="AH696">
            <v>3192.8100000000004</v>
          </cell>
        </row>
        <row r="697">
          <cell r="A697">
            <v>77011</v>
          </cell>
          <cell r="AE697" t="e">
            <v>#VALUE!</v>
          </cell>
          <cell r="AF697" t="e">
            <v>#VALUE!</v>
          </cell>
          <cell r="AG697" t="e">
            <v>#VALUE!</v>
          </cell>
          <cell r="AH697">
            <v>401.50999999999993</v>
          </cell>
        </row>
        <row r="698">
          <cell r="A698">
            <v>77014</v>
          </cell>
          <cell r="AE698" t="e">
            <v>#VALUE!</v>
          </cell>
          <cell r="AF698" t="e">
            <v>#VALUE!</v>
          </cell>
          <cell r="AG698" t="e">
            <v>#VALUE!</v>
          </cell>
          <cell r="AH698">
            <v>803.03999999999985</v>
          </cell>
        </row>
        <row r="699">
          <cell r="A699">
            <v>1954</v>
          </cell>
          <cell r="AE699" t="e">
            <v>#VALUE!</v>
          </cell>
          <cell r="AF699" t="e">
            <v>#VALUE!</v>
          </cell>
          <cell r="AG699" t="e">
            <v>#VALUE!</v>
          </cell>
          <cell r="AH699">
            <v>18371.22</v>
          </cell>
        </row>
        <row r="700">
          <cell r="A700">
            <v>79113</v>
          </cell>
          <cell r="AE700" t="e">
            <v>#VALUE!</v>
          </cell>
          <cell r="AF700" t="e">
            <v>#VALUE!</v>
          </cell>
          <cell r="AG700" t="e">
            <v>#VALUE!</v>
          </cell>
          <cell r="AH700">
            <v>801.3900000000001</v>
          </cell>
        </row>
        <row r="701">
          <cell r="A701">
            <v>77000</v>
          </cell>
          <cell r="J701">
            <v>400</v>
          </cell>
          <cell r="AE701" t="e">
            <v>#VALUE!</v>
          </cell>
          <cell r="AF701" t="e">
            <v>#VALUE!</v>
          </cell>
          <cell r="AG701" t="e">
            <v>#VALUE!</v>
          </cell>
          <cell r="AH701">
            <v>3309.2799999999997</v>
          </cell>
        </row>
        <row r="702">
          <cell r="A702">
            <v>74114</v>
          </cell>
          <cell r="AE702" t="e">
            <v>#VALUE!</v>
          </cell>
          <cell r="AF702" t="e">
            <v>#VALUE!</v>
          </cell>
          <cell r="AG702" t="e">
            <v>#VALUE!</v>
          </cell>
          <cell r="AH702">
            <v>803.03999999999974</v>
          </cell>
        </row>
        <row r="703">
          <cell r="A703">
            <v>3087</v>
          </cell>
          <cell r="AE703" t="e">
            <v>#VALUE!</v>
          </cell>
          <cell r="AF703" t="e">
            <v>#VALUE!</v>
          </cell>
          <cell r="AG703" t="e">
            <v>#VALUE!</v>
          </cell>
          <cell r="AH703">
            <v>13192.519999999997</v>
          </cell>
        </row>
        <row r="704">
          <cell r="A704">
            <v>75012</v>
          </cell>
          <cell r="AE704" t="e">
            <v>#VALUE!</v>
          </cell>
          <cell r="AF704" t="e">
            <v>#VALUE!</v>
          </cell>
          <cell r="AG704" t="e">
            <v>#VALUE!</v>
          </cell>
          <cell r="AH704">
            <v>-135.24</v>
          </cell>
        </row>
        <row r="705">
          <cell r="A705">
            <v>71009</v>
          </cell>
          <cell r="AE705" t="e">
            <v>#VALUE!</v>
          </cell>
          <cell r="AF705" t="e">
            <v>#VALUE!</v>
          </cell>
          <cell r="AG705" t="e">
            <v>#VALUE!</v>
          </cell>
          <cell r="AH705">
            <v>114.71999999999889</v>
          </cell>
        </row>
        <row r="706">
          <cell r="A706">
            <v>74017</v>
          </cell>
          <cell r="AE706" t="e">
            <v>#VALUE!</v>
          </cell>
          <cell r="AF706" t="e">
            <v>#VALUE!</v>
          </cell>
          <cell r="AG706" t="e">
            <v>#VALUE!</v>
          </cell>
          <cell r="AH706">
            <v>1089.8400000000001</v>
          </cell>
        </row>
        <row r="707">
          <cell r="A707">
            <v>2678</v>
          </cell>
          <cell r="AE707" t="e">
            <v>#VALUE!</v>
          </cell>
          <cell r="AF707" t="e">
            <v>#VALUE!</v>
          </cell>
          <cell r="AG707" t="e">
            <v>#VALUE!</v>
          </cell>
          <cell r="AH707">
            <v>2867.7199999999957</v>
          </cell>
        </row>
        <row r="708">
          <cell r="A708">
            <v>75000</v>
          </cell>
          <cell r="AE708" t="e">
            <v>#VALUE!</v>
          </cell>
          <cell r="AF708" t="e">
            <v>#VALUE!</v>
          </cell>
          <cell r="AG708" t="e">
            <v>#VALUE!</v>
          </cell>
          <cell r="AH708">
            <v>814.35</v>
          </cell>
        </row>
        <row r="709">
          <cell r="A709">
            <v>6009</v>
          </cell>
          <cell r="AE709" t="e">
            <v>#VALUE!</v>
          </cell>
          <cell r="AF709" t="e">
            <v>#VALUE!</v>
          </cell>
          <cell r="AG709" t="e">
            <v>#VALUE!</v>
          </cell>
          <cell r="AH709">
            <v>9554.7599999999966</v>
          </cell>
        </row>
        <row r="710">
          <cell r="A710">
            <v>89</v>
          </cell>
          <cell r="AE710" t="e">
            <v>#VALUE!</v>
          </cell>
          <cell r="AF710" t="e">
            <v>#VALUE!</v>
          </cell>
          <cell r="AG710" t="e">
            <v>#VALUE!</v>
          </cell>
          <cell r="AH710">
            <v>28255.9</v>
          </cell>
        </row>
        <row r="711">
          <cell r="A711">
            <v>2768</v>
          </cell>
          <cell r="AE711" t="e">
            <v>#VALUE!</v>
          </cell>
          <cell r="AF711" t="e">
            <v>#VALUE!</v>
          </cell>
          <cell r="AG711" t="e">
            <v>#VALUE!</v>
          </cell>
          <cell r="AH711">
            <v>17627.540000000008</v>
          </cell>
        </row>
        <row r="712">
          <cell r="A712">
            <v>72003</v>
          </cell>
          <cell r="AE712" t="e">
            <v>#VALUE!</v>
          </cell>
          <cell r="AF712" t="e">
            <v>#VALUE!</v>
          </cell>
          <cell r="AG712" t="e">
            <v>#VALUE!</v>
          </cell>
          <cell r="AH712">
            <v>100</v>
          </cell>
        </row>
        <row r="713">
          <cell r="A713">
            <v>74117</v>
          </cell>
          <cell r="AE713" t="e">
            <v>#VALUE!</v>
          </cell>
          <cell r="AF713" t="e">
            <v>#VALUE!</v>
          </cell>
          <cell r="AG713" t="e">
            <v>#VALUE!</v>
          </cell>
          <cell r="AH713">
            <v>43.02000000000001</v>
          </cell>
        </row>
        <row r="714">
          <cell r="A714">
            <v>79114</v>
          </cell>
          <cell r="AE714" t="e">
            <v>#VALUE!</v>
          </cell>
          <cell r="AF714" t="e">
            <v>#VALUE!</v>
          </cell>
          <cell r="AG714" t="e">
            <v>#VALUE!</v>
          </cell>
          <cell r="AH714">
            <v>562.12999999999965</v>
          </cell>
        </row>
        <row r="715">
          <cell r="A715">
            <v>7883</v>
          </cell>
          <cell r="AE715" t="e">
            <v>#VALUE!</v>
          </cell>
          <cell r="AF715" t="e">
            <v>#VALUE!</v>
          </cell>
          <cell r="AG715" t="e">
            <v>#VALUE!</v>
          </cell>
          <cell r="AH715">
            <v>4232.6900000000005</v>
          </cell>
        </row>
        <row r="716">
          <cell r="A716">
            <v>74019</v>
          </cell>
          <cell r="AE716" t="e">
            <v>#VALUE!</v>
          </cell>
          <cell r="AF716" t="e">
            <v>#VALUE!</v>
          </cell>
          <cell r="AG716" t="e">
            <v>#VALUE!</v>
          </cell>
          <cell r="AH716">
            <v>17.21</v>
          </cell>
        </row>
        <row r="717">
          <cell r="A717">
            <v>75109</v>
          </cell>
          <cell r="AE717" t="e">
            <v>#VALUE!</v>
          </cell>
          <cell r="AF717" t="e">
            <v>#VALUE!</v>
          </cell>
          <cell r="AG717" t="e">
            <v>#VALUE!</v>
          </cell>
          <cell r="AH717">
            <v>86.04000000000002</v>
          </cell>
        </row>
        <row r="718">
          <cell r="A718">
            <v>76120</v>
          </cell>
          <cell r="AE718" t="e">
            <v>#VALUE!</v>
          </cell>
          <cell r="AF718" t="e">
            <v>#VALUE!</v>
          </cell>
          <cell r="AG718" t="e">
            <v>#VALUE!</v>
          </cell>
          <cell r="AH718">
            <v>3441.6</v>
          </cell>
        </row>
        <row r="719">
          <cell r="A719">
            <v>4940</v>
          </cell>
          <cell r="AE719" t="e">
            <v>#VALUE!</v>
          </cell>
          <cell r="AF719" t="e">
            <v>#VALUE!</v>
          </cell>
          <cell r="AG719" t="e">
            <v>#VALUE!</v>
          </cell>
          <cell r="AH719">
            <v>9464.4</v>
          </cell>
        </row>
        <row r="728">
          <cell r="J728">
            <v>14626.74</v>
          </cell>
        </row>
        <row r="729">
          <cell r="J729">
            <v>38888.870000000003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E921"/>
  <sheetViews>
    <sheetView tabSelected="1" zoomScale="70" zoomScaleNormal="70" zoomScaleSheetLayoutView="85" workbookViewId="0">
      <pane xSplit="2" ySplit="6" topLeftCell="C7" activePane="bottomRight" state="frozen"/>
      <selection pane="topRight" activeCell="D1" sqref="D1"/>
      <selection pane="bottomLeft" activeCell="A7" sqref="A7"/>
      <selection pane="bottomRight" activeCell="D287" sqref="D287"/>
    </sheetView>
  </sheetViews>
  <sheetFormatPr defaultColWidth="8.85546875" defaultRowHeight="15" x14ac:dyDescent="0.25"/>
  <cols>
    <col min="1" max="1" width="8.28515625" style="20" bestFit="1" customWidth="1"/>
    <col min="2" max="2" width="88.28515625" style="5" customWidth="1"/>
    <col min="3" max="3" width="14.85546875" style="5" customWidth="1"/>
    <col min="4" max="4" width="16.7109375" style="5" customWidth="1"/>
    <col min="5" max="5" width="18.42578125" style="5" customWidth="1"/>
    <col min="6" max="6" width="7.140625" style="5" customWidth="1"/>
    <col min="7" max="7" width="16.140625" style="5" customWidth="1"/>
    <col min="8" max="8" width="14.5703125" style="5" customWidth="1"/>
    <col min="9" max="10" width="16.5703125" style="5" customWidth="1"/>
    <col min="11" max="11" width="6.85546875" style="5" customWidth="1"/>
    <col min="12" max="12" width="16.28515625" style="5" customWidth="1"/>
    <col min="13" max="13" width="15.5703125" style="5" customWidth="1"/>
    <col min="14" max="14" width="16.28515625" style="32" hidden="1" customWidth="1"/>
    <col min="15" max="18" width="14" style="33" hidden="1" customWidth="1"/>
    <col min="19" max="16384" width="8.85546875" style="5"/>
  </cols>
  <sheetData>
    <row r="1" spans="1:74" x14ac:dyDescent="0.25">
      <c r="B1" s="135"/>
      <c r="F1" s="6"/>
      <c r="G1" s="6"/>
      <c r="H1" s="6"/>
      <c r="I1" s="6"/>
      <c r="J1" s="6"/>
      <c r="K1" s="6"/>
      <c r="L1" s="6"/>
      <c r="M1" s="6"/>
    </row>
    <row r="2" spans="1:74" x14ac:dyDescent="0.25">
      <c r="A2" s="123" t="s">
        <v>7</v>
      </c>
      <c r="B2" s="124"/>
      <c r="C2" s="124"/>
      <c r="D2" s="124"/>
      <c r="E2" s="124"/>
      <c r="F2" s="124"/>
      <c r="G2" s="124"/>
      <c r="H2" s="124"/>
      <c r="I2" s="124"/>
      <c r="J2" s="124"/>
    </row>
    <row r="3" spans="1:74" x14ac:dyDescent="0.25">
      <c r="A3" s="125">
        <v>46147</v>
      </c>
      <c r="B3" s="125"/>
      <c r="C3" s="125"/>
      <c r="D3" s="125"/>
      <c r="E3" s="125"/>
      <c r="F3" s="126"/>
      <c r="G3" s="126"/>
      <c r="H3" s="126"/>
      <c r="I3" s="126"/>
      <c r="J3" s="126"/>
    </row>
    <row r="5" spans="1:74" s="20" customFormat="1" ht="14.45" customHeight="1" x14ac:dyDescent="0.25">
      <c r="A5" s="127" t="s">
        <v>6</v>
      </c>
      <c r="B5" s="127" t="s">
        <v>38</v>
      </c>
      <c r="C5" s="129" t="s">
        <v>25</v>
      </c>
      <c r="D5" s="130" t="s">
        <v>23</v>
      </c>
      <c r="E5" s="130"/>
      <c r="F5" s="130"/>
      <c r="G5" s="130"/>
      <c r="H5" s="129" t="s">
        <v>26</v>
      </c>
      <c r="I5" s="130" t="s">
        <v>24</v>
      </c>
      <c r="J5" s="136"/>
      <c r="K5" s="136"/>
      <c r="L5" s="136"/>
      <c r="M5" s="131" t="s">
        <v>35</v>
      </c>
      <c r="N5" s="132" t="s">
        <v>28</v>
      </c>
      <c r="O5" s="121" t="s">
        <v>31</v>
      </c>
      <c r="P5" s="121" t="s">
        <v>32</v>
      </c>
      <c r="Q5" s="121" t="s">
        <v>33</v>
      </c>
      <c r="R5" s="121" t="s">
        <v>36</v>
      </c>
    </row>
    <row r="6" spans="1:74" s="20" customFormat="1" ht="52.5" customHeight="1" x14ac:dyDescent="0.25">
      <c r="A6" s="128"/>
      <c r="B6" s="128"/>
      <c r="C6" s="137"/>
      <c r="D6" s="120" t="s">
        <v>34</v>
      </c>
      <c r="E6" s="120" t="s">
        <v>27</v>
      </c>
      <c r="F6" s="120" t="s">
        <v>4</v>
      </c>
      <c r="G6" s="120" t="s">
        <v>5</v>
      </c>
      <c r="H6" s="137"/>
      <c r="I6" s="120" t="s">
        <v>34</v>
      </c>
      <c r="J6" s="120" t="s">
        <v>27</v>
      </c>
      <c r="K6" s="120" t="s">
        <v>4</v>
      </c>
      <c r="L6" s="120" t="s">
        <v>5</v>
      </c>
      <c r="M6" s="136"/>
      <c r="N6" s="133"/>
      <c r="O6" s="122"/>
      <c r="P6" s="122"/>
      <c r="Q6" s="122"/>
      <c r="R6" s="122"/>
    </row>
    <row r="7" spans="1:74" s="8" customFormat="1" ht="15" hidden="1" customHeight="1" x14ac:dyDescent="0.25">
      <c r="A7" s="10"/>
      <c r="B7" s="4" t="s">
        <v>18</v>
      </c>
      <c r="C7" s="10"/>
      <c r="D7" s="11"/>
      <c r="E7" s="11"/>
      <c r="F7" s="11"/>
      <c r="G7" s="11"/>
      <c r="H7" s="10"/>
      <c r="I7" s="11"/>
      <c r="J7" s="11"/>
      <c r="K7" s="11"/>
      <c r="L7" s="11"/>
      <c r="M7" s="12"/>
      <c r="N7" s="50"/>
      <c r="O7" s="50"/>
      <c r="P7" s="50"/>
      <c r="Q7" s="50"/>
      <c r="R7" s="5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</row>
    <row r="8" spans="1:74" s="16" customFormat="1" ht="14.25" hidden="1" customHeight="1" x14ac:dyDescent="0.2">
      <c r="A8" s="15"/>
      <c r="B8" s="3" t="s">
        <v>2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51"/>
      <c r="O8" s="51"/>
      <c r="P8" s="51"/>
      <c r="Q8" s="51"/>
      <c r="R8" s="51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</row>
    <row r="9" spans="1:74" s="7" customFormat="1" ht="15" hidden="1" customHeight="1" x14ac:dyDescent="0.25">
      <c r="A9" s="22"/>
      <c r="B9" s="1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41"/>
      <c r="O9" s="41"/>
      <c r="P9" s="41"/>
      <c r="Q9" s="41"/>
      <c r="R9" s="41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</row>
    <row r="10" spans="1:74" s="7" customFormat="1" ht="15" hidden="1" customHeight="1" x14ac:dyDescent="0.25">
      <c r="A10" s="22"/>
      <c r="B10" s="3" t="s">
        <v>10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52"/>
      <c r="O10" s="52"/>
      <c r="P10" s="52"/>
      <c r="Q10" s="52"/>
      <c r="R10" s="52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</row>
    <row r="11" spans="1:74" s="7" customFormat="1" ht="15" hidden="1" customHeight="1" x14ac:dyDescent="0.25">
      <c r="A11" s="22"/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41"/>
      <c r="O11" s="41"/>
      <c r="P11" s="41"/>
      <c r="Q11" s="41"/>
      <c r="R11" s="41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</row>
    <row r="12" spans="1:74" s="7" customFormat="1" ht="15" hidden="1" customHeight="1" x14ac:dyDescent="0.25">
      <c r="A12" s="22"/>
      <c r="B12" s="3" t="s">
        <v>16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52"/>
      <c r="O12" s="52"/>
      <c r="P12" s="52"/>
      <c r="Q12" s="52"/>
      <c r="R12" s="52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</row>
    <row r="13" spans="1:74" s="7" customFormat="1" ht="15" hidden="1" customHeight="1" x14ac:dyDescent="0.25">
      <c r="A13" s="22"/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41"/>
      <c r="O13" s="41"/>
      <c r="P13" s="41"/>
      <c r="Q13" s="41"/>
      <c r="R13" s="41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</row>
    <row r="14" spans="1:74" s="7" customFormat="1" ht="33" hidden="1" customHeight="1" x14ac:dyDescent="0.25">
      <c r="A14" s="22"/>
      <c r="B14" s="3" t="s">
        <v>17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52"/>
      <c r="O14" s="52"/>
      <c r="P14" s="52"/>
      <c r="Q14" s="52"/>
      <c r="R14" s="52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</row>
    <row r="15" spans="1:74" x14ac:dyDescent="0.25">
      <c r="A15" s="22"/>
      <c r="B15" s="3" t="s">
        <v>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53"/>
      <c r="O15" s="53"/>
      <c r="P15" s="53"/>
      <c r="Q15" s="53"/>
      <c r="R15" s="53"/>
    </row>
    <row r="16" spans="1:74" hidden="1" x14ac:dyDescent="0.25">
      <c r="A16" s="22"/>
      <c r="B16" s="3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52"/>
      <c r="O16" s="52"/>
      <c r="P16" s="52"/>
      <c r="Q16" s="52"/>
      <c r="R16" s="52"/>
    </row>
    <row r="17" spans="1:74" s="97" customFormat="1" hidden="1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08"/>
      <c r="N17" s="18"/>
      <c r="O17" s="18"/>
      <c r="P17" s="18"/>
      <c r="Q17" s="18"/>
      <c r="R17" s="18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</row>
    <row r="18" spans="1:74" s="97" customFormat="1" hidden="1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08"/>
      <c r="N18" s="18"/>
      <c r="O18" s="18"/>
      <c r="P18" s="18"/>
      <c r="Q18" s="18"/>
      <c r="R18" s="18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</row>
    <row r="19" spans="1:74" s="97" customFormat="1" hidden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08"/>
      <c r="N19" s="18"/>
      <c r="O19" s="18"/>
      <c r="P19" s="18"/>
      <c r="Q19" s="18"/>
      <c r="R19" s="18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</row>
    <row r="20" spans="1:74" s="19" customFormat="1" hidden="1" x14ac:dyDescent="0.25">
      <c r="A20" s="18"/>
      <c r="B20" s="18"/>
      <c r="C20" s="18"/>
      <c r="D20" s="108"/>
      <c r="E20" s="108"/>
      <c r="F20" s="18"/>
      <c r="G20" s="18"/>
      <c r="H20" s="18"/>
      <c r="I20" s="18"/>
      <c r="J20" s="18"/>
      <c r="K20" s="18"/>
      <c r="L20" s="18"/>
      <c r="M20" s="108"/>
      <c r="N20" s="18"/>
      <c r="O20" s="18"/>
      <c r="P20" s="18"/>
      <c r="Q20" s="18"/>
      <c r="R20" s="18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</row>
    <row r="21" spans="1:74" s="19" customFormat="1" hidden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08"/>
      <c r="N21" s="18"/>
      <c r="O21" s="18"/>
      <c r="P21" s="18"/>
      <c r="Q21" s="18"/>
      <c r="R21" s="18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</row>
    <row r="22" spans="1:74" s="19" customFormat="1" hidden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08"/>
      <c r="N22" s="18"/>
      <c r="O22" s="18"/>
      <c r="P22" s="18"/>
      <c r="Q22" s="18"/>
      <c r="R22" s="18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</row>
    <row r="23" spans="1:74" s="19" customFormat="1" hidden="1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08"/>
      <c r="N23" s="18"/>
      <c r="O23" s="18"/>
      <c r="P23" s="18"/>
      <c r="Q23" s="18"/>
      <c r="R23" s="18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</row>
    <row r="24" spans="1:74" s="19" customFormat="1" hidden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08"/>
      <c r="N24" s="18"/>
      <c r="O24" s="18"/>
      <c r="P24" s="18"/>
      <c r="Q24" s="18"/>
      <c r="R24" s="18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</row>
    <row r="25" spans="1:74" s="19" customFormat="1" hidden="1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08"/>
      <c r="N25" s="18"/>
      <c r="O25" s="18"/>
      <c r="P25" s="18"/>
      <c r="Q25" s="18"/>
      <c r="R25" s="18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</row>
    <row r="26" spans="1:74" s="19" customFormat="1" hidden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08"/>
      <c r="N26" s="18"/>
      <c r="O26" s="18"/>
      <c r="P26" s="18"/>
      <c r="Q26" s="18"/>
      <c r="R26" s="18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</row>
    <row r="27" spans="1:74" s="91" customFormat="1" hidden="1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08"/>
      <c r="N27" s="18"/>
      <c r="O27" s="18"/>
      <c r="P27" s="18"/>
      <c r="Q27" s="18"/>
      <c r="R27" s="18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</row>
    <row r="28" spans="1:74" s="19" customFormat="1" hidden="1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08"/>
      <c r="N28" s="18"/>
      <c r="O28" s="18"/>
      <c r="P28" s="18"/>
      <c r="Q28" s="18"/>
      <c r="R28" s="18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</row>
    <row r="29" spans="1:74" s="91" customFormat="1" hidden="1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08"/>
      <c r="N29" s="18"/>
      <c r="O29" s="18"/>
      <c r="P29" s="18"/>
      <c r="Q29" s="18"/>
      <c r="R29" s="18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</row>
    <row r="30" spans="1:74" s="19" customFormat="1" hidden="1" x14ac:dyDescent="0.25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08"/>
      <c r="N30" s="18"/>
      <c r="O30" s="18"/>
      <c r="P30" s="18"/>
      <c r="Q30" s="18"/>
      <c r="R30" s="18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</row>
    <row r="31" spans="1:74" s="19" customFormat="1" hidden="1" x14ac:dyDescent="0.25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08"/>
      <c r="N31" s="18"/>
      <c r="O31" s="18"/>
      <c r="P31" s="18"/>
      <c r="Q31" s="18"/>
      <c r="R31" s="18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</row>
    <row r="32" spans="1:74" s="19" customFormat="1" hidden="1" x14ac:dyDescent="0.25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08"/>
      <c r="N32" s="18"/>
      <c r="O32" s="18"/>
      <c r="P32" s="18"/>
      <c r="Q32" s="18"/>
      <c r="R32" s="18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</row>
    <row r="33" spans="1:74" s="19" customFormat="1" hidden="1" x14ac:dyDescent="0.25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08"/>
      <c r="N33" s="18"/>
      <c r="O33" s="18"/>
      <c r="P33" s="18"/>
      <c r="Q33" s="18"/>
      <c r="R33" s="18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</row>
    <row r="34" spans="1:74" s="19" customFormat="1" hidden="1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08"/>
      <c r="N34" s="18"/>
      <c r="O34" s="18"/>
      <c r="P34" s="18"/>
      <c r="Q34" s="18"/>
      <c r="R34" s="18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</row>
    <row r="35" spans="1:74" s="19" customFormat="1" hidden="1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08"/>
      <c r="N35" s="18"/>
      <c r="O35" s="18"/>
      <c r="P35" s="18"/>
      <c r="Q35" s="18"/>
      <c r="R35" s="18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</row>
    <row r="36" spans="1:74" s="19" customFormat="1" hidden="1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08"/>
      <c r="N36" s="18"/>
      <c r="O36" s="18"/>
      <c r="P36" s="18"/>
      <c r="Q36" s="18"/>
      <c r="R36" s="18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</row>
    <row r="37" spans="1:74" s="19" customFormat="1" hidden="1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08"/>
      <c r="N37" s="18"/>
      <c r="O37" s="18"/>
      <c r="P37" s="18"/>
      <c r="Q37" s="18"/>
      <c r="R37" s="18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</row>
    <row r="38" spans="1:74" s="19" customFormat="1" hidden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08"/>
      <c r="N38" s="18"/>
      <c r="O38" s="18"/>
      <c r="P38" s="18"/>
      <c r="Q38" s="18"/>
      <c r="R38" s="18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</row>
    <row r="39" spans="1:74" s="19" customFormat="1" hidden="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08"/>
      <c r="N39" s="18"/>
      <c r="O39" s="18"/>
      <c r="P39" s="18"/>
      <c r="Q39" s="18"/>
      <c r="R39" s="18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</row>
    <row r="40" spans="1:74" s="19" customFormat="1" hidden="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08"/>
      <c r="N40" s="18"/>
      <c r="O40" s="18"/>
      <c r="P40" s="18"/>
      <c r="Q40" s="18"/>
      <c r="R40" s="18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</row>
    <row r="41" spans="1:74" s="19" customFormat="1" hidden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08"/>
      <c r="N41" s="18"/>
      <c r="O41" s="18"/>
      <c r="P41" s="18"/>
      <c r="Q41" s="18"/>
      <c r="R41" s="18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</row>
    <row r="42" spans="1:74" s="36" customFormat="1" hidden="1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08"/>
      <c r="N42" s="18"/>
      <c r="O42" s="18"/>
      <c r="P42" s="18"/>
      <c r="Q42" s="18"/>
      <c r="R42" s="18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</row>
    <row r="43" spans="1:74" s="36" customFormat="1" hidden="1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08"/>
      <c r="N43" s="18"/>
      <c r="O43" s="18"/>
      <c r="P43" s="18"/>
      <c r="Q43" s="18"/>
      <c r="R43" s="18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</row>
    <row r="44" spans="1:74" s="36" customFormat="1" hidden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08"/>
      <c r="N44" s="18"/>
      <c r="O44" s="18"/>
      <c r="P44" s="18"/>
      <c r="Q44" s="18"/>
      <c r="R44" s="18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</row>
    <row r="45" spans="1:74" s="36" customFormat="1" hidden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08"/>
      <c r="N45" s="18"/>
      <c r="O45" s="18"/>
      <c r="P45" s="18"/>
      <c r="Q45" s="18"/>
      <c r="R45" s="18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</row>
    <row r="46" spans="1:74" s="36" customFormat="1" hidden="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08"/>
      <c r="N46" s="18"/>
      <c r="O46" s="18"/>
      <c r="P46" s="18"/>
      <c r="Q46" s="18"/>
      <c r="R46" s="18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</row>
    <row r="47" spans="1:74" s="36" customFormat="1" hidden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08"/>
      <c r="N47" s="18"/>
      <c r="O47" s="18"/>
      <c r="P47" s="18"/>
      <c r="Q47" s="18"/>
      <c r="R47" s="18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</row>
    <row r="48" spans="1:74" s="36" customFormat="1" hidden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08"/>
      <c r="N48" s="18"/>
      <c r="O48" s="18"/>
      <c r="P48" s="18"/>
      <c r="Q48" s="18"/>
      <c r="R48" s="18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</row>
    <row r="49" spans="1:74" s="19" customFormat="1" hidden="1" x14ac:dyDescent="0.25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08"/>
      <c r="N49" s="18"/>
      <c r="O49" s="18"/>
      <c r="P49" s="18"/>
      <c r="Q49" s="18"/>
      <c r="R49" s="18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</row>
    <row r="50" spans="1:74" s="7" customFormat="1" hidden="1" x14ac:dyDescent="0.25">
      <c r="A50" s="22"/>
      <c r="B50" s="3"/>
      <c r="C50" s="9"/>
      <c r="D50" s="9"/>
      <c r="E50" s="9"/>
      <c r="F50" s="9"/>
      <c r="G50" s="9"/>
      <c r="H50" s="9"/>
      <c r="I50" s="9"/>
      <c r="J50" s="9"/>
      <c r="K50" s="9"/>
      <c r="L50" s="9"/>
      <c r="M50" s="45"/>
      <c r="N50" s="52" t="e">
        <f t="shared" ref="N50:R50" si="0">SUM(N51:N51)</f>
        <v>#VALUE!</v>
      </c>
      <c r="O50" s="52" t="e">
        <f t="shared" si="0"/>
        <v>#VALUE!</v>
      </c>
      <c r="P50" s="52" t="e">
        <f t="shared" si="0"/>
        <v>#VALUE!</v>
      </c>
      <c r="Q50" s="52" t="e">
        <f t="shared" si="0"/>
        <v>#VALUE!</v>
      </c>
      <c r="R50" s="52" t="e">
        <f t="shared" si="0"/>
        <v>#VALUE!</v>
      </c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</row>
    <row r="51" spans="1:74" s="7" customFormat="1" hidden="1" x14ac:dyDescent="0.25">
      <c r="A51" s="22"/>
      <c r="B51" s="1"/>
      <c r="C51" s="2"/>
      <c r="D51" s="2"/>
      <c r="E51" s="2"/>
      <c r="F51" s="2"/>
      <c r="G51" s="2"/>
      <c r="H51" s="2"/>
      <c r="I51" s="2"/>
      <c r="J51" s="2"/>
      <c r="K51" s="2"/>
      <c r="L51" s="2"/>
      <c r="M51" s="90"/>
      <c r="N51" s="41" t="e">
        <f>SUMIF([1]апрель2026!$A$5:$A$3256,$A$17:$A$1317,[1]апрель2026!$J$5:$J$3256)</f>
        <v>#VALUE!</v>
      </c>
      <c r="O51" s="41" t="e">
        <f>SUMIF([1]апрель2026!$A$5:$A$3256,$A$17:$A$1317,[1]апрель2026!$AE$5:$AE$3256)</f>
        <v>#VALUE!</v>
      </c>
      <c r="P51" s="41" t="e">
        <f>SUMIF([1]апрель2026!$A$5:$A$3256,$A$17:$A$1317,[1]апрель2026!$AF$5:$AF$3256)</f>
        <v>#VALUE!</v>
      </c>
      <c r="Q51" s="41" t="e">
        <f>SUMIF([1]апрель2026!$A$5:$A$3256,$A$17:$A$1317,[1]апрель2026!$AG$5:$AG$3256)</f>
        <v>#VALUE!</v>
      </c>
      <c r="R51" s="41" t="e">
        <f>SUMIF([1]апрель2026!$A$5:$A$3256,$A$17:$A$1317,[1]апрель2026!$AH$5:$AH$3256)</f>
        <v>#VALUE!</v>
      </c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</row>
    <row r="52" spans="1:74" s="7" customFormat="1" hidden="1" x14ac:dyDescent="0.25">
      <c r="A52" s="22"/>
      <c r="B52" s="3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 t="e">
        <f t="shared" ref="N52" si="1">SUM(N53:N58)</f>
        <v>#VALUE!</v>
      </c>
      <c r="O52" s="9" t="e">
        <f t="shared" ref="O52" si="2">SUM(O53:O58)</f>
        <v>#VALUE!</v>
      </c>
      <c r="P52" s="9" t="e">
        <f t="shared" ref="P52:R52" si="3">SUM(P53:P58)</f>
        <v>#VALUE!</v>
      </c>
      <c r="Q52" s="9" t="e">
        <f t="shared" si="3"/>
        <v>#VALUE!</v>
      </c>
      <c r="R52" s="9" t="e">
        <f t="shared" si="3"/>
        <v>#VALUE!</v>
      </c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</row>
    <row r="53" spans="1:74" s="7" customFormat="1" hidden="1" x14ac:dyDescent="0.25">
      <c r="A53" s="22"/>
      <c r="B53" s="1"/>
      <c r="C53" s="2"/>
      <c r="D53" s="2"/>
      <c r="E53" s="2"/>
      <c r="F53" s="2"/>
      <c r="G53" s="2"/>
      <c r="H53" s="2"/>
      <c r="I53" s="2"/>
      <c r="J53" s="2"/>
      <c r="K53" s="2"/>
      <c r="L53" s="2"/>
      <c r="M53" s="90"/>
      <c r="N53" s="41" t="e">
        <f>SUMIF([1]апрель2026!$A$5:$A$3256,$A$17:$A$1317,[1]апрель2026!$J$5:$J$3256)</f>
        <v>#VALUE!</v>
      </c>
      <c r="O53" s="41" t="e">
        <f>SUMIF([1]апрель2026!$A$5:$A$3256,$A$17:$A$1317,[1]апрель2026!$AE$5:$AE$3256)</f>
        <v>#VALUE!</v>
      </c>
      <c r="P53" s="41" t="e">
        <f>SUMIF([1]апрель2026!$A$5:$A$3256,$A$17:$A$1317,[1]апрель2026!$AF$5:$AF$3256)</f>
        <v>#VALUE!</v>
      </c>
      <c r="Q53" s="41" t="e">
        <f>SUMIF([1]апрель2026!$A$5:$A$3256,$A$17:$A$1317,[1]апрель2026!$AG$5:$AG$3256)</f>
        <v>#VALUE!</v>
      </c>
      <c r="R53" s="41" t="e">
        <f>SUMIF([1]апрель2026!$A$5:$A$3256,$A$17:$A$1317,[1]апрель2026!$AH$5:$AH$3256)</f>
        <v>#VALUE!</v>
      </c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</row>
    <row r="54" spans="1:74" s="7" customFormat="1" hidden="1" x14ac:dyDescent="0.25">
      <c r="A54" s="22"/>
      <c r="B54" s="1"/>
      <c r="C54" s="2"/>
      <c r="D54" s="2"/>
      <c r="E54" s="2"/>
      <c r="F54" s="2"/>
      <c r="G54" s="2"/>
      <c r="H54" s="2"/>
      <c r="I54" s="2"/>
      <c r="J54" s="2"/>
      <c r="K54" s="2"/>
      <c r="L54" s="2"/>
      <c r="M54" s="90"/>
      <c r="N54" s="41" t="e">
        <f>SUMIF([1]апрель2026!$A$5:$A$3256,$A$17:$A$1317,[1]апрель2026!$J$5:$J$3256)</f>
        <v>#VALUE!</v>
      </c>
      <c r="O54" s="41" t="e">
        <f>SUMIF([1]апрель2026!$A$5:$A$3256,$A$17:$A$1317,[1]апрель2026!$AE$5:$AE$3256)</f>
        <v>#VALUE!</v>
      </c>
      <c r="P54" s="41" t="e">
        <f>SUMIF([1]апрель2026!$A$5:$A$3256,$A$17:$A$1317,[1]апрель2026!$AF$5:$AF$3256)</f>
        <v>#VALUE!</v>
      </c>
      <c r="Q54" s="41" t="e">
        <f>SUMIF([1]апрель2026!$A$5:$A$3256,$A$17:$A$1317,[1]апрель2026!$AG$5:$AG$3256)</f>
        <v>#VALUE!</v>
      </c>
      <c r="R54" s="41" t="e">
        <f>SUMIF([1]апрель2026!$A$5:$A$3256,$A$17:$A$1317,[1]апрель2026!$AH$5:$AH$3256)</f>
        <v>#VALUE!</v>
      </c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</row>
    <row r="55" spans="1:74" s="7" customFormat="1" hidden="1" x14ac:dyDescent="0.25">
      <c r="A55" s="22"/>
      <c r="B55" s="1"/>
      <c r="C55" s="2"/>
      <c r="D55" s="2"/>
      <c r="E55" s="2"/>
      <c r="F55" s="2"/>
      <c r="G55" s="2"/>
      <c r="H55" s="2"/>
      <c r="I55" s="2"/>
      <c r="J55" s="2"/>
      <c r="K55" s="2"/>
      <c r="L55" s="2"/>
      <c r="M55" s="90"/>
      <c r="N55" s="41" t="e">
        <f>SUMIF([1]апрель2026!$A$5:$A$3256,$A$17:$A$1317,[1]апрель2026!$J$5:$J$3256)</f>
        <v>#VALUE!</v>
      </c>
      <c r="O55" s="41" t="e">
        <f>SUMIF([1]апрель2026!$A$5:$A$3256,$A$17:$A$1317,[1]апрель2026!$AE$5:$AE$3256)</f>
        <v>#VALUE!</v>
      </c>
      <c r="P55" s="41" t="e">
        <f>SUMIF([1]апрель2026!$A$5:$A$3256,$A$17:$A$1317,[1]апрель2026!$AF$5:$AF$3256)</f>
        <v>#VALUE!</v>
      </c>
      <c r="Q55" s="41" t="e">
        <f>SUMIF([1]апрель2026!$A$5:$A$3256,$A$17:$A$1317,[1]апрель2026!$AG$5:$AG$3256)</f>
        <v>#VALUE!</v>
      </c>
      <c r="R55" s="41" t="e">
        <f>SUMIF([1]апрель2026!$A$5:$A$3256,$A$17:$A$1317,[1]апрель2026!$AH$5:$AH$3256)</f>
        <v>#VALUE!</v>
      </c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</row>
    <row r="56" spans="1:74" s="7" customFormat="1" hidden="1" x14ac:dyDescent="0.25">
      <c r="A56" s="22"/>
      <c r="B56" s="1"/>
      <c r="C56" s="2"/>
      <c r="D56" s="2"/>
      <c r="E56" s="2"/>
      <c r="F56" s="2"/>
      <c r="G56" s="2"/>
      <c r="H56" s="2"/>
      <c r="I56" s="2"/>
      <c r="J56" s="2"/>
      <c r="K56" s="2"/>
      <c r="L56" s="2"/>
      <c r="M56" s="90"/>
      <c r="N56" s="41" t="e">
        <f>SUMIF([1]апрель2026!$A$5:$A$3256,$A$17:$A$1317,[1]апрель2026!$J$5:$J$3256)</f>
        <v>#VALUE!</v>
      </c>
      <c r="O56" s="41" t="e">
        <f>SUMIF([1]апрель2026!$A$5:$A$3256,$A$17:$A$1317,[1]апрель2026!$AE$5:$AE$3256)</f>
        <v>#VALUE!</v>
      </c>
      <c r="P56" s="41" t="e">
        <f>SUMIF([1]апрель2026!$A$5:$A$3256,$A$17:$A$1317,[1]апрель2026!$AF$5:$AF$3256)</f>
        <v>#VALUE!</v>
      </c>
      <c r="Q56" s="41" t="e">
        <f>SUMIF([1]апрель2026!$A$5:$A$3256,$A$17:$A$1317,[1]апрель2026!$AG$5:$AG$3256)</f>
        <v>#VALUE!</v>
      </c>
      <c r="R56" s="41" t="e">
        <f>SUMIF([1]апрель2026!$A$5:$A$3256,$A$17:$A$1317,[1]апрель2026!$AH$5:$AH$3256)</f>
        <v>#VALUE!</v>
      </c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</row>
    <row r="57" spans="1:74" s="7" customFormat="1" hidden="1" x14ac:dyDescent="0.25">
      <c r="A57" s="22"/>
      <c r="B57" s="1"/>
      <c r="C57" s="2"/>
      <c r="D57" s="2"/>
      <c r="E57" s="2"/>
      <c r="F57" s="2"/>
      <c r="G57" s="2"/>
      <c r="H57" s="2"/>
      <c r="I57" s="2"/>
      <c r="J57" s="2"/>
      <c r="K57" s="2"/>
      <c r="L57" s="2"/>
      <c r="M57" s="90"/>
      <c r="N57" s="41" t="e">
        <f>SUMIF([1]апрель2026!$A$5:$A$3256,$A$17:$A$1317,[1]апрель2026!$J$5:$J$3256)</f>
        <v>#VALUE!</v>
      </c>
      <c r="O57" s="41" t="e">
        <f>SUMIF([1]апрель2026!$A$5:$A$3256,$A$17:$A$1317,[1]апрель2026!$AE$5:$AE$3256)</f>
        <v>#VALUE!</v>
      </c>
      <c r="P57" s="41" t="e">
        <f>SUMIF([1]апрель2026!$A$5:$A$3256,$A$17:$A$1317,[1]апрель2026!$AF$5:$AF$3256)</f>
        <v>#VALUE!</v>
      </c>
      <c r="Q57" s="41" t="e">
        <f>SUMIF([1]апрель2026!$A$5:$A$3256,$A$17:$A$1317,[1]апрель2026!$AG$5:$AG$3256)</f>
        <v>#VALUE!</v>
      </c>
      <c r="R57" s="41" t="e">
        <f>SUMIF([1]апрель2026!$A$5:$A$3256,$A$17:$A$1317,[1]апрель2026!$AH$5:$AH$3256)</f>
        <v>#VALUE!</v>
      </c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</row>
    <row r="58" spans="1:74" s="7" customFormat="1" hidden="1" x14ac:dyDescent="0.25">
      <c r="A58" s="22"/>
      <c r="B58" s="1"/>
      <c r="C58" s="2"/>
      <c r="D58" s="2"/>
      <c r="E58" s="2"/>
      <c r="F58" s="2"/>
      <c r="G58" s="2"/>
      <c r="H58" s="2"/>
      <c r="I58" s="2"/>
      <c r="J58" s="2"/>
      <c r="K58" s="2"/>
      <c r="L58" s="2"/>
      <c r="M58" s="90"/>
      <c r="N58" s="41" t="e">
        <f>SUMIF([1]апрель2026!$A$5:$A$3256,$A$17:$A$1317,[1]апрель2026!$J$5:$J$3256)</f>
        <v>#VALUE!</v>
      </c>
      <c r="O58" s="41" t="e">
        <f>SUMIF([1]апрель2026!$A$5:$A$3256,$A$17:$A$1317,[1]апрель2026!$AE$5:$AE$3256)</f>
        <v>#VALUE!</v>
      </c>
      <c r="P58" s="41" t="e">
        <f>SUMIF([1]апрель2026!$A$5:$A$3256,$A$17:$A$1317,[1]апрель2026!$AF$5:$AF$3256)</f>
        <v>#VALUE!</v>
      </c>
      <c r="Q58" s="41" t="e">
        <f>SUMIF([1]апрель2026!$A$5:$A$3256,$A$17:$A$1317,[1]апрель2026!$AG$5:$AG$3256)</f>
        <v>#VALUE!</v>
      </c>
      <c r="R58" s="41" t="e">
        <f>SUMIF([1]апрель2026!$A$5:$A$3256,$A$17:$A$1317,[1]апрель2026!$AH$5:$AH$3256)</f>
        <v>#VALUE!</v>
      </c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</row>
    <row r="59" spans="1:74" x14ac:dyDescent="0.25">
      <c r="A59" s="22"/>
      <c r="B59" s="3" t="s">
        <v>0</v>
      </c>
      <c r="C59" s="9">
        <v>298661.99999999988</v>
      </c>
      <c r="D59" s="9">
        <v>1044775.1000000003</v>
      </c>
      <c r="E59" s="9">
        <v>1206217.79</v>
      </c>
      <c r="F59" s="9">
        <v>115.4523868342574</v>
      </c>
      <c r="G59" s="9">
        <v>-161442.68999999971</v>
      </c>
      <c r="H59" s="9">
        <v>185055.97000000003</v>
      </c>
      <c r="I59" s="9">
        <v>205044.67000000019</v>
      </c>
      <c r="J59" s="9">
        <v>252881.33</v>
      </c>
      <c r="K59" s="9">
        <v>123.32987246144937</v>
      </c>
      <c r="L59" s="9">
        <v>-47836.6599999998</v>
      </c>
      <c r="M59" s="45">
        <v>137219.31000000026</v>
      </c>
      <c r="N59" s="52" t="e">
        <f t="shared" ref="N59:R59" si="4">SUM(N61:N81)</f>
        <v>#VALUE!</v>
      </c>
      <c r="O59" s="52" t="e">
        <f t="shared" si="4"/>
        <v>#VALUE!</v>
      </c>
      <c r="P59" s="52" t="e">
        <f t="shared" si="4"/>
        <v>#VALUE!</v>
      </c>
      <c r="Q59" s="52" t="e">
        <f t="shared" si="4"/>
        <v>#VALUE!</v>
      </c>
      <c r="R59" s="52" t="e">
        <f t="shared" si="4"/>
        <v>#VALUE!</v>
      </c>
    </row>
    <row r="60" spans="1:74" s="7" customFormat="1" ht="15.75" hidden="1" x14ac:dyDescent="0.25">
      <c r="A60" s="57"/>
      <c r="B60" s="76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109"/>
      <c r="N60" s="60"/>
      <c r="O60" s="60"/>
      <c r="P60" s="60"/>
      <c r="Q60" s="60"/>
      <c r="R60" s="60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</row>
    <row r="61" spans="1:74" s="7" customFormat="1" ht="15.75" hidden="1" x14ac:dyDescent="0.25">
      <c r="A61" s="22"/>
      <c r="B61" s="67"/>
      <c r="C61" s="2"/>
      <c r="D61" s="2"/>
      <c r="E61" s="2"/>
      <c r="F61" s="2"/>
      <c r="G61" s="2"/>
      <c r="H61" s="2"/>
      <c r="I61" s="2"/>
      <c r="J61" s="2"/>
      <c r="K61" s="2"/>
      <c r="L61" s="2"/>
      <c r="M61" s="90"/>
      <c r="N61" s="41" t="e">
        <f>SUMIF([1]апрель2026!$A$5:$A$3256,$A$17:$A$1317,[1]апрель2026!$J$5:$J$3256)</f>
        <v>#VALUE!</v>
      </c>
      <c r="O61" s="41" t="e">
        <f>SUMIF([1]апрель2026!$A$5:$A$3256,$A$17:$A$1317,[1]апрель2026!$AE$5:$AE$3256)</f>
        <v>#VALUE!</v>
      </c>
      <c r="P61" s="41" t="e">
        <f>SUMIF([1]апрель2026!$A$5:$A$3256,$A$17:$A$1317,[1]апрель2026!$AF$5:$AF$3256)</f>
        <v>#VALUE!</v>
      </c>
      <c r="Q61" s="41" t="e">
        <f>SUMIF([1]апрель2026!$A$5:$A$3256,$A$17:$A$1317,[1]апрель2026!$AG$5:$AG$3256)</f>
        <v>#VALUE!</v>
      </c>
      <c r="R61" s="41" t="e">
        <f>SUMIF([1]апрель2026!$A$5:$A$3256,$A$17:$A$1317,[1]апрель2026!$AH$5:$AH$3256)</f>
        <v>#VALUE!</v>
      </c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</row>
    <row r="62" spans="1:74" s="7" customFormat="1" ht="15.75" hidden="1" x14ac:dyDescent="0.25">
      <c r="A62" s="22"/>
      <c r="B62" s="67"/>
      <c r="C62" s="2"/>
      <c r="D62" s="2"/>
      <c r="E62" s="2"/>
      <c r="F62" s="2"/>
      <c r="G62" s="2"/>
      <c r="H62" s="2"/>
      <c r="I62" s="2"/>
      <c r="J62" s="2"/>
      <c r="K62" s="2"/>
      <c r="L62" s="2"/>
      <c r="M62" s="90"/>
      <c r="N62" s="41" t="e">
        <f>SUMIF([1]апрель2026!$A$5:$A$3256,$A$17:$A$1317,[1]апрель2026!$J$5:$J$3256)</f>
        <v>#VALUE!</v>
      </c>
      <c r="O62" s="41" t="e">
        <f>SUMIF([1]апрель2026!$A$5:$A$3256,$A$17:$A$1317,[1]апрель2026!$AE$5:$AE$3256)</f>
        <v>#VALUE!</v>
      </c>
      <c r="P62" s="41" t="e">
        <f>SUMIF([1]апрель2026!$A$5:$A$3256,$A$17:$A$1317,[1]апрель2026!$AF$5:$AF$3256)</f>
        <v>#VALUE!</v>
      </c>
      <c r="Q62" s="41" t="e">
        <f>SUMIF([1]апрель2026!$A$5:$A$3256,$A$17:$A$1317,[1]апрель2026!$AG$5:$AG$3256)</f>
        <v>#VALUE!</v>
      </c>
      <c r="R62" s="41" t="e">
        <f>SUMIF([1]апрель2026!$A$5:$A$3256,$A$17:$A$1317,[1]апрель2026!$AH$5:$AH$3256)</f>
        <v>#VALUE!</v>
      </c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</row>
    <row r="63" spans="1:74" s="7" customFormat="1" ht="15.75" hidden="1" x14ac:dyDescent="0.25">
      <c r="A63" s="22"/>
      <c r="B63" s="67"/>
      <c r="C63" s="2"/>
      <c r="D63" s="2"/>
      <c r="E63" s="2"/>
      <c r="F63" s="2"/>
      <c r="G63" s="2"/>
      <c r="H63" s="2"/>
      <c r="I63" s="2"/>
      <c r="J63" s="2"/>
      <c r="K63" s="2"/>
      <c r="L63" s="2"/>
      <c r="M63" s="90"/>
      <c r="N63" s="41" t="e">
        <f>SUMIF([1]апрель2026!$A$5:$A$3256,$A$17:$A$1317,[1]апрель2026!$J$5:$J$3256)</f>
        <v>#VALUE!</v>
      </c>
      <c r="O63" s="41" t="e">
        <f>SUMIF([1]апрель2026!$A$5:$A$3256,$A$17:$A$1317,[1]апрель2026!$AE$5:$AE$3256)</f>
        <v>#VALUE!</v>
      </c>
      <c r="P63" s="41" t="e">
        <f>SUMIF([1]апрель2026!$A$5:$A$3256,$A$17:$A$1317,[1]апрель2026!$AF$5:$AF$3256)</f>
        <v>#VALUE!</v>
      </c>
      <c r="Q63" s="41" t="e">
        <f>SUMIF([1]апрель2026!$A$5:$A$3256,$A$17:$A$1317,[1]апрель2026!$AG$5:$AG$3256)</f>
        <v>#VALUE!</v>
      </c>
      <c r="R63" s="41" t="e">
        <f>SUMIF([1]апрель2026!$A$5:$A$3256,$A$17:$A$1317,[1]апрель2026!$AH$5:$AH$3256)</f>
        <v>#VALUE!</v>
      </c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</row>
    <row r="64" spans="1:74" s="7" customFormat="1" ht="15.75" hidden="1" x14ac:dyDescent="0.25">
      <c r="A64" s="22"/>
      <c r="B64" s="67"/>
      <c r="C64" s="2"/>
      <c r="D64" s="2"/>
      <c r="E64" s="2"/>
      <c r="F64" s="2"/>
      <c r="G64" s="2"/>
      <c r="H64" s="2"/>
      <c r="I64" s="2"/>
      <c r="J64" s="2"/>
      <c r="K64" s="2"/>
      <c r="L64" s="2"/>
      <c r="M64" s="90"/>
      <c r="N64" s="41" t="e">
        <f>SUMIF([1]апрель2026!$A$5:$A$3256,$A$17:$A$1317,[1]апрель2026!$J$5:$J$3256)</f>
        <v>#VALUE!</v>
      </c>
      <c r="O64" s="41" t="e">
        <f>SUMIF([1]апрель2026!$A$5:$A$3256,$A$17:$A$1317,[1]апрель2026!$AE$5:$AE$3256)</f>
        <v>#VALUE!</v>
      </c>
      <c r="P64" s="41" t="e">
        <f>SUMIF([1]апрель2026!$A$5:$A$3256,$A$17:$A$1317,[1]апрель2026!$AF$5:$AF$3256)</f>
        <v>#VALUE!</v>
      </c>
      <c r="Q64" s="41" t="e">
        <f>SUMIF([1]апрель2026!$A$5:$A$3256,$A$17:$A$1317,[1]апрель2026!$AG$5:$AG$3256)</f>
        <v>#VALUE!</v>
      </c>
      <c r="R64" s="41" t="e">
        <f>SUMIF([1]апрель2026!$A$5:$A$3256,$A$17:$A$1317,[1]апрель2026!$AH$5:$AH$3256)</f>
        <v>#VALUE!</v>
      </c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</row>
    <row r="65" spans="1:74" s="7" customFormat="1" ht="15.75" hidden="1" x14ac:dyDescent="0.25">
      <c r="A65" s="22"/>
      <c r="B65" s="67"/>
      <c r="C65" s="2"/>
      <c r="D65" s="2"/>
      <c r="E65" s="2"/>
      <c r="F65" s="2"/>
      <c r="G65" s="2"/>
      <c r="H65" s="2"/>
      <c r="I65" s="2"/>
      <c r="J65" s="2"/>
      <c r="K65" s="2"/>
      <c r="L65" s="2"/>
      <c r="M65" s="90"/>
      <c r="N65" s="41" t="e">
        <f>SUMIF([1]апрель2026!$A$5:$A$3256,$A$17:$A$1317,[1]апрель2026!$J$5:$J$3256)</f>
        <v>#VALUE!</v>
      </c>
      <c r="O65" s="41" t="e">
        <f>SUMIF([1]апрель2026!$A$5:$A$3256,$A$17:$A$1317,[1]апрель2026!$AE$5:$AE$3256)</f>
        <v>#VALUE!</v>
      </c>
      <c r="P65" s="41" t="e">
        <f>SUMIF([1]апрель2026!$A$5:$A$3256,$A$17:$A$1317,[1]апрель2026!$AF$5:$AF$3256)</f>
        <v>#VALUE!</v>
      </c>
      <c r="Q65" s="41" t="e">
        <f>SUMIF([1]апрель2026!$A$5:$A$3256,$A$17:$A$1317,[1]апрель2026!$AG$5:$AG$3256)</f>
        <v>#VALUE!</v>
      </c>
      <c r="R65" s="41" t="e">
        <f>SUMIF([1]апрель2026!$A$5:$A$3256,$A$17:$A$1317,[1]апрель2026!$AH$5:$AH$3256)</f>
        <v>#VALUE!</v>
      </c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</row>
    <row r="66" spans="1:74" s="7" customFormat="1" ht="15.75" hidden="1" x14ac:dyDescent="0.25">
      <c r="A66" s="22"/>
      <c r="B66" s="67"/>
      <c r="C66" s="2"/>
      <c r="D66" s="2"/>
      <c r="E66" s="2"/>
      <c r="F66" s="2"/>
      <c r="G66" s="2"/>
      <c r="H66" s="2"/>
      <c r="I66" s="2"/>
      <c r="J66" s="2"/>
      <c r="K66" s="2"/>
      <c r="L66" s="2"/>
      <c r="M66" s="90"/>
      <c r="N66" s="41" t="e">
        <f>SUMIF([1]апрель2026!$A$5:$A$3256,$A$17:$A$1317,[1]апрель2026!$J$5:$J$3256)</f>
        <v>#VALUE!</v>
      </c>
      <c r="O66" s="41" t="e">
        <f>SUMIF([1]апрель2026!$A$5:$A$3256,$A$17:$A$1317,[1]апрель2026!$AE$5:$AE$3256)</f>
        <v>#VALUE!</v>
      </c>
      <c r="P66" s="41" t="e">
        <f>SUMIF([1]апрель2026!$A$5:$A$3256,$A$17:$A$1317,[1]апрель2026!$AF$5:$AF$3256)</f>
        <v>#VALUE!</v>
      </c>
      <c r="Q66" s="41" t="e">
        <f>SUMIF([1]апрель2026!$A$5:$A$3256,$A$17:$A$1317,[1]апрель2026!$AG$5:$AG$3256)</f>
        <v>#VALUE!</v>
      </c>
      <c r="R66" s="41" t="e">
        <f>SUMIF([1]апрель2026!$A$5:$A$3256,$A$17:$A$1317,[1]апрель2026!$AH$5:$AH$3256)</f>
        <v>#VALUE!</v>
      </c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</row>
    <row r="67" spans="1:74" s="7" customFormat="1" ht="15.75" hidden="1" x14ac:dyDescent="0.25">
      <c r="A67" s="22"/>
      <c r="B67" s="67"/>
      <c r="C67" s="2"/>
      <c r="D67" s="2"/>
      <c r="E67" s="2"/>
      <c r="F67" s="2"/>
      <c r="G67" s="2"/>
      <c r="H67" s="2"/>
      <c r="I67" s="2"/>
      <c r="J67" s="2"/>
      <c r="K67" s="2"/>
      <c r="L67" s="2"/>
      <c r="M67" s="90"/>
      <c r="N67" s="41" t="e">
        <f>SUMIF([1]апрель2026!$A$5:$A$3256,$A$17:$A$1317,[1]апрель2026!$J$5:$J$3256)</f>
        <v>#VALUE!</v>
      </c>
      <c r="O67" s="41" t="e">
        <f>SUMIF([1]апрель2026!$A$5:$A$3256,$A$17:$A$1317,[1]апрель2026!$AE$5:$AE$3256)</f>
        <v>#VALUE!</v>
      </c>
      <c r="P67" s="41" t="e">
        <f>SUMIF([1]апрель2026!$A$5:$A$3256,$A$17:$A$1317,[1]апрель2026!$AF$5:$AF$3256)</f>
        <v>#VALUE!</v>
      </c>
      <c r="Q67" s="41" t="e">
        <f>SUMIF([1]апрель2026!$A$5:$A$3256,$A$17:$A$1317,[1]апрель2026!$AG$5:$AG$3256)</f>
        <v>#VALUE!</v>
      </c>
      <c r="R67" s="41" t="e">
        <f>SUMIF([1]апрель2026!$A$5:$A$3256,$A$17:$A$1317,[1]апрель2026!$AH$5:$AH$3256)</f>
        <v>#VALUE!</v>
      </c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</row>
    <row r="68" spans="1:74" s="7" customFormat="1" ht="15.75" hidden="1" x14ac:dyDescent="0.25">
      <c r="A68" s="22"/>
      <c r="B68" s="67"/>
      <c r="C68" s="2"/>
      <c r="D68" s="2"/>
      <c r="E68" s="2"/>
      <c r="F68" s="2"/>
      <c r="G68" s="2"/>
      <c r="H68" s="2"/>
      <c r="I68" s="2"/>
      <c r="J68" s="2"/>
      <c r="K68" s="2"/>
      <c r="L68" s="2"/>
      <c r="M68" s="90"/>
      <c r="N68" s="41" t="e">
        <f>SUMIF([1]апрель2026!$A$5:$A$3256,$A$17:$A$1317,[1]апрель2026!$J$5:$J$3256)</f>
        <v>#VALUE!</v>
      </c>
      <c r="O68" s="41" t="e">
        <f>SUMIF([1]апрель2026!$A$5:$A$3256,$A$17:$A$1317,[1]апрель2026!$AE$5:$AE$3256)</f>
        <v>#VALUE!</v>
      </c>
      <c r="P68" s="41" t="e">
        <f>SUMIF([1]апрель2026!$A$5:$A$3256,$A$17:$A$1317,[1]апрель2026!$AF$5:$AF$3256)</f>
        <v>#VALUE!</v>
      </c>
      <c r="Q68" s="41" t="e">
        <f>SUMIF([1]апрель2026!$A$5:$A$3256,$A$17:$A$1317,[1]апрель2026!$AG$5:$AG$3256)</f>
        <v>#VALUE!</v>
      </c>
      <c r="R68" s="41" t="e">
        <f>SUMIF([1]апрель2026!$A$5:$A$3256,$A$17:$A$1317,[1]апрель2026!$AH$5:$AH$3256)</f>
        <v>#VALUE!</v>
      </c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</row>
    <row r="69" spans="1:74" s="7" customFormat="1" ht="15.75" hidden="1" x14ac:dyDescent="0.25">
      <c r="A69" s="22"/>
      <c r="B69" s="67"/>
      <c r="C69" s="2"/>
      <c r="D69" s="2"/>
      <c r="E69" s="2"/>
      <c r="F69" s="2"/>
      <c r="G69" s="2"/>
      <c r="H69" s="2"/>
      <c r="I69" s="2"/>
      <c r="J69" s="2"/>
      <c r="K69" s="2"/>
      <c r="L69" s="2"/>
      <c r="M69" s="90"/>
      <c r="N69" s="41" t="e">
        <f>SUMIF([1]апрель2026!$A$5:$A$3256,$A$17:$A$1317,[1]апрель2026!$J$5:$J$3256)</f>
        <v>#VALUE!</v>
      </c>
      <c r="O69" s="41" t="e">
        <f>SUMIF([1]апрель2026!$A$5:$A$3256,$A$17:$A$1317,[1]апрель2026!$AE$5:$AE$3256)</f>
        <v>#VALUE!</v>
      </c>
      <c r="P69" s="41" t="e">
        <f>SUMIF([1]апрель2026!$A$5:$A$3256,$A$17:$A$1317,[1]апрель2026!$AF$5:$AF$3256)</f>
        <v>#VALUE!</v>
      </c>
      <c r="Q69" s="41" t="e">
        <f>SUMIF([1]апрель2026!$A$5:$A$3256,$A$17:$A$1317,[1]апрель2026!$AG$5:$AG$3256)</f>
        <v>#VALUE!</v>
      </c>
      <c r="R69" s="41" t="e">
        <f>SUMIF([1]апрель2026!$A$5:$A$3256,$A$17:$A$1317,[1]апрель2026!$AH$5:$AH$3256)</f>
        <v>#VALUE!</v>
      </c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</row>
    <row r="70" spans="1:74" s="7" customFormat="1" ht="15.75" hidden="1" x14ac:dyDescent="0.25">
      <c r="A70" s="22"/>
      <c r="B70" s="67"/>
      <c r="C70" s="2"/>
      <c r="D70" s="2"/>
      <c r="E70" s="2"/>
      <c r="F70" s="2"/>
      <c r="G70" s="2"/>
      <c r="H70" s="2"/>
      <c r="I70" s="2"/>
      <c r="J70" s="2"/>
      <c r="K70" s="2"/>
      <c r="L70" s="2"/>
      <c r="M70" s="90"/>
      <c r="N70" s="41" t="e">
        <f>SUMIF([1]апрель2026!$A$5:$A$3256,$A$17:$A$1317,[1]апрель2026!$J$5:$J$3256)</f>
        <v>#VALUE!</v>
      </c>
      <c r="O70" s="41" t="e">
        <f>SUMIF([1]апрель2026!$A$5:$A$3256,$A$17:$A$1317,[1]апрель2026!$AE$5:$AE$3256)</f>
        <v>#VALUE!</v>
      </c>
      <c r="P70" s="41" t="e">
        <f>SUMIF([1]апрель2026!$A$5:$A$3256,$A$17:$A$1317,[1]апрель2026!$AF$5:$AF$3256)</f>
        <v>#VALUE!</v>
      </c>
      <c r="Q70" s="41" t="e">
        <f>SUMIF([1]апрель2026!$A$5:$A$3256,$A$17:$A$1317,[1]апрель2026!$AG$5:$AG$3256)</f>
        <v>#VALUE!</v>
      </c>
      <c r="R70" s="41" t="e">
        <f>SUMIF([1]апрель2026!$A$5:$A$3256,$A$17:$A$1317,[1]апрель2026!$AH$5:$AH$3256)</f>
        <v>#VALUE!</v>
      </c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</row>
    <row r="71" spans="1:74" s="7" customFormat="1" hidden="1" x14ac:dyDescent="0.25">
      <c r="A71" s="22"/>
      <c r="B71" s="1"/>
      <c r="C71" s="2"/>
      <c r="D71" s="2"/>
      <c r="E71" s="2"/>
      <c r="F71" s="2"/>
      <c r="G71" s="2"/>
      <c r="H71" s="2"/>
      <c r="I71" s="2"/>
      <c r="J71" s="2"/>
      <c r="K71" s="2"/>
      <c r="L71" s="2"/>
      <c r="M71" s="90"/>
      <c r="N71" s="41" t="e">
        <f>SUMIF([1]апрель2026!$A$5:$A$3256,$A$17:$A$1317,[1]апрель2026!$J$5:$J$3256)</f>
        <v>#VALUE!</v>
      </c>
      <c r="O71" s="41" t="e">
        <f>SUMIF([1]апрель2026!$A$5:$A$3256,$A$17:$A$1317,[1]апрель2026!$AE$5:$AE$3256)</f>
        <v>#VALUE!</v>
      </c>
      <c r="P71" s="41" t="e">
        <f>SUMIF([1]апрель2026!$A$5:$A$3256,$A$17:$A$1317,[1]апрель2026!$AF$5:$AF$3256)</f>
        <v>#VALUE!</v>
      </c>
      <c r="Q71" s="41" t="e">
        <f>SUMIF([1]апрель2026!$A$5:$A$3256,$A$17:$A$1317,[1]апрель2026!$AG$5:$AG$3256)</f>
        <v>#VALUE!</v>
      </c>
      <c r="R71" s="41" t="e">
        <f>SUMIF([1]апрель2026!$A$5:$A$3256,$A$17:$A$1317,[1]апрель2026!$AH$5:$AH$3256)</f>
        <v>#VALUE!</v>
      </c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</row>
    <row r="72" spans="1:74" s="7" customFormat="1" hidden="1" x14ac:dyDescent="0.25">
      <c r="A72" s="22"/>
      <c r="B72" s="1"/>
      <c r="C72" s="2"/>
      <c r="D72" s="2"/>
      <c r="E72" s="2"/>
      <c r="F72" s="2"/>
      <c r="G72" s="2"/>
      <c r="H72" s="2"/>
      <c r="I72" s="2"/>
      <c r="J72" s="2"/>
      <c r="K72" s="2"/>
      <c r="L72" s="2"/>
      <c r="M72" s="90"/>
      <c r="N72" s="41" t="e">
        <f>SUMIF([1]апрель2026!$A$5:$A$3256,$A$17:$A$1317,[1]апрель2026!$J$5:$J$3256)</f>
        <v>#VALUE!</v>
      </c>
      <c r="O72" s="41" t="e">
        <f>SUMIF([1]апрель2026!$A$5:$A$3256,$A$17:$A$1317,[1]апрель2026!$AE$5:$AE$3256)</f>
        <v>#VALUE!</v>
      </c>
      <c r="P72" s="41" t="e">
        <f>SUMIF([1]апрель2026!$A$5:$A$3256,$A$17:$A$1317,[1]апрель2026!$AF$5:$AF$3256)</f>
        <v>#VALUE!</v>
      </c>
      <c r="Q72" s="41" t="e">
        <f>SUMIF([1]апрель2026!$A$5:$A$3256,$A$17:$A$1317,[1]апрель2026!$AG$5:$AG$3256)</f>
        <v>#VALUE!</v>
      </c>
      <c r="R72" s="41" t="e">
        <f>SUMIF([1]апрель2026!$A$5:$A$3256,$A$17:$A$1317,[1]апрель2026!$AH$5:$AH$3256)</f>
        <v>#VALUE!</v>
      </c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</row>
    <row r="73" spans="1:74" s="7" customFormat="1" ht="15.75" hidden="1" x14ac:dyDescent="0.25">
      <c r="A73" s="57"/>
      <c r="B73" s="76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110"/>
      <c r="N73" s="62"/>
      <c r="O73" s="62"/>
      <c r="P73" s="62"/>
      <c r="Q73" s="62"/>
      <c r="R73" s="62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</row>
    <row r="74" spans="1:74" ht="15.75" x14ac:dyDescent="0.25">
      <c r="A74" s="22">
        <v>174</v>
      </c>
      <c r="B74" s="67" t="s">
        <v>37</v>
      </c>
      <c r="C74" s="2">
        <v>298661.99999999988</v>
      </c>
      <c r="D74" s="2">
        <v>1044775.1000000003</v>
      </c>
      <c r="E74" s="2">
        <v>1206217.79</v>
      </c>
      <c r="F74" s="2">
        <v>115.4523868342574</v>
      </c>
      <c r="G74" s="2">
        <v>-161442.68999999971</v>
      </c>
      <c r="H74" s="2">
        <v>185055.97000000003</v>
      </c>
      <c r="I74" s="2">
        <v>205044.67000000019</v>
      </c>
      <c r="J74" s="2">
        <v>252881.33</v>
      </c>
      <c r="K74" s="2">
        <v>123.32987246144937</v>
      </c>
      <c r="L74" s="2">
        <v>-47836.6599999998</v>
      </c>
      <c r="M74" s="90">
        <v>137219.31000000026</v>
      </c>
      <c r="N74" s="41" t="e">
        <f>SUMIF([1]апрель2026!$A$5:$A$3256,$A$17:$A$1317,[1]апрель2026!$J$5:$J$3256)</f>
        <v>#VALUE!</v>
      </c>
      <c r="O74" s="41" t="e">
        <f>SUMIF([1]апрель2026!$A$5:$A$3256,$A$17:$A$1317,[1]апрель2026!$AE$5:$AE$3256)</f>
        <v>#VALUE!</v>
      </c>
      <c r="P74" s="41" t="e">
        <f>SUMIF([1]апрель2026!$A$5:$A$3256,$A$17:$A$1317,[1]апрель2026!$AF$5:$AF$3256)</f>
        <v>#VALUE!</v>
      </c>
      <c r="Q74" s="41" t="e">
        <f>SUMIF([1]апрель2026!$A$5:$A$3256,$A$17:$A$1317,[1]апрель2026!$AG$5:$AG$3256)</f>
        <v>#VALUE!</v>
      </c>
      <c r="R74" s="41" t="e">
        <f>SUMIF([1]апрель2026!$A$5:$A$3256,$A$17:$A$1317,[1]апрель2026!$AH$5:$AH$3256)</f>
        <v>#VALUE!</v>
      </c>
    </row>
    <row r="75" spans="1:74" s="7" customFormat="1" ht="15.75" hidden="1" x14ac:dyDescent="0.25">
      <c r="A75" s="22"/>
      <c r="B75" s="67"/>
      <c r="C75" s="2"/>
      <c r="D75" s="2"/>
      <c r="E75" s="2"/>
      <c r="F75" s="2"/>
      <c r="G75" s="2"/>
      <c r="H75" s="2"/>
      <c r="I75" s="2"/>
      <c r="J75" s="2"/>
      <c r="K75" s="2"/>
      <c r="L75" s="2"/>
      <c r="M75" s="90"/>
      <c r="N75" s="41" t="e">
        <f>SUMIF([1]апрель2026!$A$5:$A$3256,$A$17:$A$1317,[1]апрель2026!$J$5:$J$3256)</f>
        <v>#VALUE!</v>
      </c>
      <c r="O75" s="41" t="e">
        <f>SUMIF([1]апрель2026!$A$5:$A$3256,$A$17:$A$1317,[1]апрель2026!$AE$5:$AE$3256)</f>
        <v>#VALUE!</v>
      </c>
      <c r="P75" s="41" t="e">
        <f>SUMIF([1]апрель2026!$A$5:$A$3256,$A$17:$A$1317,[1]апрель2026!$AF$5:$AF$3256)</f>
        <v>#VALUE!</v>
      </c>
      <c r="Q75" s="41" t="e">
        <f>SUMIF([1]апрель2026!$A$5:$A$3256,$A$17:$A$1317,[1]апрель2026!$AG$5:$AG$3256)</f>
        <v>#VALUE!</v>
      </c>
      <c r="R75" s="41" t="e">
        <f>SUMIF([1]апрель2026!$A$5:$A$3256,$A$17:$A$1317,[1]апрель2026!$AH$5:$AH$3256)</f>
        <v>#VALUE!</v>
      </c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</row>
    <row r="76" spans="1:74" s="7" customFormat="1" ht="15.75" hidden="1" x14ac:dyDescent="0.25">
      <c r="A76" s="57"/>
      <c r="B76" s="76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110"/>
      <c r="N76" s="62"/>
      <c r="O76" s="62"/>
      <c r="P76" s="62"/>
      <c r="Q76" s="62"/>
      <c r="R76" s="62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</row>
    <row r="77" spans="1:74" s="7" customFormat="1" ht="15.75" hidden="1" x14ac:dyDescent="0.25">
      <c r="A77" s="22"/>
      <c r="B77" s="67"/>
      <c r="C77" s="2"/>
      <c r="D77" s="2"/>
      <c r="E77" s="2"/>
      <c r="F77" s="2"/>
      <c r="G77" s="2"/>
      <c r="H77" s="2"/>
      <c r="I77" s="2"/>
      <c r="J77" s="2"/>
      <c r="K77" s="2"/>
      <c r="L77" s="2"/>
      <c r="M77" s="90"/>
      <c r="N77" s="41"/>
      <c r="O77" s="41"/>
      <c r="P77" s="41"/>
      <c r="Q77" s="41"/>
      <c r="R77" s="41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</row>
    <row r="78" spans="1:74" s="7" customFormat="1" ht="15.75" hidden="1" x14ac:dyDescent="0.25">
      <c r="A78" s="22"/>
      <c r="B78" s="67"/>
      <c r="C78" s="2"/>
      <c r="D78" s="2"/>
      <c r="E78" s="2"/>
      <c r="F78" s="2"/>
      <c r="G78" s="2"/>
      <c r="H78" s="2"/>
      <c r="I78" s="2"/>
      <c r="J78" s="2"/>
      <c r="K78" s="2"/>
      <c r="L78" s="2"/>
      <c r="M78" s="90"/>
      <c r="N78" s="41"/>
      <c r="O78" s="41"/>
      <c r="P78" s="41"/>
      <c r="Q78" s="41"/>
      <c r="R78" s="41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</row>
    <row r="79" spans="1:74" s="7" customFormat="1" ht="15.75" hidden="1" x14ac:dyDescent="0.25">
      <c r="A79" s="57"/>
      <c r="B79" s="76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110"/>
      <c r="N79" s="62"/>
      <c r="O79" s="62"/>
      <c r="P79" s="62"/>
      <c r="Q79" s="62"/>
      <c r="R79" s="62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</row>
    <row r="80" spans="1:74" s="7" customFormat="1" ht="15.75" hidden="1" x14ac:dyDescent="0.25">
      <c r="A80" s="22"/>
      <c r="B80" s="105"/>
      <c r="C80" s="2"/>
      <c r="D80" s="2"/>
      <c r="E80" s="2"/>
      <c r="F80" s="2"/>
      <c r="G80" s="2"/>
      <c r="H80" s="2"/>
      <c r="I80" s="2"/>
      <c r="J80" s="2"/>
      <c r="K80" s="2"/>
      <c r="L80" s="2"/>
      <c r="M80" s="90"/>
      <c r="N80" s="41"/>
      <c r="O80" s="41"/>
      <c r="P80" s="41"/>
      <c r="Q80" s="41"/>
      <c r="R80" s="41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</row>
    <row r="81" spans="1:74" s="7" customFormat="1" ht="15.75" hidden="1" x14ac:dyDescent="0.25">
      <c r="A81" s="78"/>
      <c r="B81" s="106"/>
      <c r="C81" s="2"/>
      <c r="D81" s="2"/>
      <c r="E81" s="2"/>
      <c r="F81" s="2"/>
      <c r="G81" s="2"/>
      <c r="H81" s="2"/>
      <c r="I81" s="2"/>
      <c r="J81" s="2"/>
      <c r="K81" s="2"/>
      <c r="L81" s="2"/>
      <c r="M81" s="90"/>
      <c r="N81" s="41" t="e">
        <f>SUMIF([1]апрель2026!$A$5:$A$3256,$A$17:$A$1317,[1]апрель2026!$J$5:$J$3256)</f>
        <v>#VALUE!</v>
      </c>
      <c r="O81" s="41" t="e">
        <f>SUMIF([1]апрель2026!$A$5:$A$3256,$A$17:$A$1317,[1]апрель2026!$AE$5:$AE$3256)</f>
        <v>#VALUE!</v>
      </c>
      <c r="P81" s="41" t="e">
        <f>SUMIF([1]апрель2026!$A$5:$A$3256,$A$17:$A$1317,[1]апрель2026!$AF$5:$AF$3256)</f>
        <v>#VALUE!</v>
      </c>
      <c r="Q81" s="41" t="e">
        <f>SUMIF([1]апрель2026!$A$5:$A$3256,$A$17:$A$1317,[1]апрель2026!$AG$5:$AG$3256)</f>
        <v>#VALUE!</v>
      </c>
      <c r="R81" s="41" t="e">
        <f>SUMIF([1]апрель2026!$A$5:$A$3256,$A$17:$A$1317,[1]апрель2026!$AH$5:$AH$3256)</f>
        <v>#VALUE!</v>
      </c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</row>
    <row r="82" spans="1:74" s="7" customFormat="1" hidden="1" x14ac:dyDescent="0.25">
      <c r="A82" s="22"/>
      <c r="B82" s="3"/>
      <c r="C82" s="9"/>
      <c r="D82" s="9"/>
      <c r="E82" s="9"/>
      <c r="F82" s="9"/>
      <c r="G82" s="9"/>
      <c r="H82" s="9"/>
      <c r="I82" s="9"/>
      <c r="J82" s="9"/>
      <c r="K82" s="9"/>
      <c r="L82" s="9"/>
      <c r="M82" s="45"/>
      <c r="N82" s="52" t="e">
        <f t="shared" ref="N82:R82" si="5">SUM(N83:N84)</f>
        <v>#VALUE!</v>
      </c>
      <c r="O82" s="52" t="e">
        <f t="shared" si="5"/>
        <v>#VALUE!</v>
      </c>
      <c r="P82" s="52" t="e">
        <f t="shared" si="5"/>
        <v>#VALUE!</v>
      </c>
      <c r="Q82" s="52" t="e">
        <f t="shared" si="5"/>
        <v>#VALUE!</v>
      </c>
      <c r="R82" s="52" t="e">
        <f t="shared" si="5"/>
        <v>#VALUE!</v>
      </c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</row>
    <row r="83" spans="1:74" s="7" customFormat="1" hidden="1" x14ac:dyDescent="0.25">
      <c r="A83" s="22"/>
      <c r="B83" s="1"/>
      <c r="C83" s="2"/>
      <c r="D83" s="2"/>
      <c r="E83" s="2"/>
      <c r="F83" s="2"/>
      <c r="G83" s="2"/>
      <c r="H83" s="2"/>
      <c r="I83" s="2"/>
      <c r="J83" s="2"/>
      <c r="K83" s="2"/>
      <c r="L83" s="2"/>
      <c r="M83" s="90"/>
      <c r="N83" s="41" t="e">
        <f>SUMIF([1]апрель2026!$A$5:$A$3256,$A$17:$A$1317,[1]апрель2026!$J$5:$J$3256)</f>
        <v>#VALUE!</v>
      </c>
      <c r="O83" s="41" t="e">
        <f>SUMIF([1]апрель2026!$A$5:$A$3256,$A$17:$A$1317,[1]апрель2026!$AE$5:$AE$3256)</f>
        <v>#VALUE!</v>
      </c>
      <c r="P83" s="41" t="e">
        <f>SUMIF([1]апрель2026!$A$5:$A$3256,$A$17:$A$1317,[1]апрель2026!$AF$5:$AF$3256)</f>
        <v>#VALUE!</v>
      </c>
      <c r="Q83" s="41" t="e">
        <f>SUMIF([1]апрель2026!$A$5:$A$3256,$A$17:$A$1317,[1]апрель2026!$AG$5:$AG$3256)</f>
        <v>#VALUE!</v>
      </c>
      <c r="R83" s="41" t="e">
        <f>SUMIF([1]апрель2026!$A$5:$A$3256,$A$17:$A$1317,[1]апрель2026!$AH$5:$AH$3256)</f>
        <v>#VALUE!</v>
      </c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</row>
    <row r="84" spans="1:74" s="7" customFormat="1" hidden="1" x14ac:dyDescent="0.25">
      <c r="A84" s="22"/>
      <c r="B84" s="1"/>
      <c r="C84" s="2"/>
      <c r="D84" s="2"/>
      <c r="E84" s="2"/>
      <c r="F84" s="2"/>
      <c r="G84" s="2"/>
      <c r="H84" s="2"/>
      <c r="I84" s="2"/>
      <c r="J84" s="2"/>
      <c r="K84" s="2"/>
      <c r="L84" s="2"/>
      <c r="M84" s="90"/>
      <c r="N84" s="41" t="e">
        <f>SUMIF([1]апрель2026!$A$5:$A$3256,$A$17:$A$1317,[1]апрель2026!$J$5:$J$3256)</f>
        <v>#VALUE!</v>
      </c>
      <c r="O84" s="41" t="e">
        <f>SUMIF([1]апрель2026!$A$5:$A$3256,$A$17:$A$1317,[1]апрель2026!$AE$5:$AE$3256)</f>
        <v>#VALUE!</v>
      </c>
      <c r="P84" s="41" t="e">
        <f>SUMIF([1]апрель2026!$A$5:$A$3256,$A$17:$A$1317,[1]апрель2026!$AF$5:$AF$3256)</f>
        <v>#VALUE!</v>
      </c>
      <c r="Q84" s="41" t="e">
        <f>SUMIF([1]апрель2026!$A$5:$A$3256,$A$17:$A$1317,[1]апрель2026!$AG$5:$AG$3256)</f>
        <v>#VALUE!</v>
      </c>
      <c r="R84" s="41" t="e">
        <f>SUMIF([1]апрель2026!$A$5:$A$3256,$A$17:$A$1317,[1]апрель2026!$AH$5:$AH$3256)</f>
        <v>#VALUE!</v>
      </c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</row>
    <row r="85" spans="1:74" s="7" customFormat="1" hidden="1" x14ac:dyDescent="0.25">
      <c r="A85" s="22"/>
      <c r="B85" s="3"/>
      <c r="C85" s="9"/>
      <c r="D85" s="9"/>
      <c r="E85" s="9"/>
      <c r="F85" s="9"/>
      <c r="G85" s="9"/>
      <c r="H85" s="9"/>
      <c r="I85" s="9"/>
      <c r="J85" s="9"/>
      <c r="K85" s="9"/>
      <c r="L85" s="9"/>
      <c r="M85" s="45"/>
      <c r="N85" s="9" t="e">
        <f t="shared" ref="N85:R85" si="6">SUM(N87:N108)</f>
        <v>#VALUE!</v>
      </c>
      <c r="O85" s="9" t="e">
        <f t="shared" si="6"/>
        <v>#VALUE!</v>
      </c>
      <c r="P85" s="9" t="e">
        <f t="shared" si="6"/>
        <v>#VALUE!</v>
      </c>
      <c r="Q85" s="9" t="e">
        <f t="shared" si="6"/>
        <v>#VALUE!</v>
      </c>
      <c r="R85" s="9" t="e">
        <f t="shared" si="6"/>
        <v>#VALUE!</v>
      </c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</row>
    <row r="86" spans="1:74" s="7" customFormat="1" ht="15.75" hidden="1" x14ac:dyDescent="0.25">
      <c r="A86" s="57"/>
      <c r="B86" s="76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110"/>
      <c r="N86" s="62"/>
      <c r="O86" s="62"/>
      <c r="P86" s="62"/>
      <c r="Q86" s="62"/>
      <c r="R86" s="62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</row>
    <row r="87" spans="1:74" s="7" customFormat="1" ht="15.75" hidden="1" x14ac:dyDescent="0.25">
      <c r="A87" s="22"/>
      <c r="B87" s="67"/>
      <c r="C87" s="2"/>
      <c r="D87" s="2"/>
      <c r="E87" s="2"/>
      <c r="F87" s="2"/>
      <c r="G87" s="2"/>
      <c r="H87" s="2"/>
      <c r="I87" s="2"/>
      <c r="J87" s="2"/>
      <c r="K87" s="2"/>
      <c r="L87" s="2"/>
      <c r="M87" s="90"/>
      <c r="N87" s="41" t="e">
        <f>SUMIF([1]апрель2026!$A$5:$A$3256,$A$17:$A$1317,[1]апрель2026!$J$5:$J$3256)</f>
        <v>#VALUE!</v>
      </c>
      <c r="O87" s="41" t="e">
        <f>SUMIF([1]апрель2026!$A$5:$A$3256,$A$17:$A$1317,[1]апрель2026!$AE$5:$AE$3256)</f>
        <v>#VALUE!</v>
      </c>
      <c r="P87" s="41" t="e">
        <f>SUMIF([1]апрель2026!$A$5:$A$3256,$A$17:$A$1317,[1]апрель2026!$AF$5:$AF$3256)</f>
        <v>#VALUE!</v>
      </c>
      <c r="Q87" s="41" t="e">
        <f>SUMIF([1]апрель2026!$A$5:$A$3256,$A$17:$A$1317,[1]апрель2026!$AG$5:$AG$3256)</f>
        <v>#VALUE!</v>
      </c>
      <c r="R87" s="41" t="e">
        <f>SUMIF([1]апрель2026!$A$5:$A$3256,$A$17:$A$1317,[1]апрель2026!$AH$5:$AH$3256)</f>
        <v>#VALUE!</v>
      </c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</row>
    <row r="88" spans="1:74" s="7" customFormat="1" ht="15.75" hidden="1" x14ac:dyDescent="0.25">
      <c r="A88" s="87"/>
      <c r="B88" s="76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109"/>
      <c r="N88" s="60"/>
      <c r="O88" s="60"/>
      <c r="P88" s="60"/>
      <c r="Q88" s="60"/>
      <c r="R88" s="60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</row>
    <row r="89" spans="1:74" s="7" customFormat="1" ht="15.75" hidden="1" x14ac:dyDescent="0.25">
      <c r="A89" s="22"/>
      <c r="B89" s="67"/>
      <c r="C89" s="2"/>
      <c r="D89" s="2"/>
      <c r="E89" s="2"/>
      <c r="F89" s="2"/>
      <c r="G89" s="2"/>
      <c r="H89" s="2"/>
      <c r="I89" s="2"/>
      <c r="J89" s="2"/>
      <c r="K89" s="2"/>
      <c r="L89" s="2"/>
      <c r="M89" s="90"/>
      <c r="N89" s="41" t="e">
        <f>SUMIF([1]апрель2026!$A$5:$A$3256,$A$17:$A$1317,[1]апрель2026!$J$5:$J$3256)</f>
        <v>#VALUE!</v>
      </c>
      <c r="O89" s="41" t="e">
        <f>SUMIF([1]апрель2026!$A$5:$A$3256,$A$17:$A$1317,[1]апрель2026!$AE$5:$AE$3256)</f>
        <v>#VALUE!</v>
      </c>
      <c r="P89" s="41" t="e">
        <f>SUMIF([1]апрель2026!$A$5:$A$3256,$A$17:$A$1317,[1]апрель2026!$AF$5:$AF$3256)</f>
        <v>#VALUE!</v>
      </c>
      <c r="Q89" s="41" t="e">
        <f>SUMIF([1]апрель2026!$A$5:$A$3256,$A$17:$A$1317,[1]апрель2026!$AG$5:$AG$3256)</f>
        <v>#VALUE!</v>
      </c>
      <c r="R89" s="41" t="e">
        <f>SUMIF([1]апрель2026!$A$5:$A$3256,$A$17:$A$1317,[1]апрель2026!$AH$5:$AH$3256)</f>
        <v>#VALUE!</v>
      </c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</row>
    <row r="90" spans="1:74" s="7" customFormat="1" ht="15.75" hidden="1" x14ac:dyDescent="0.25">
      <c r="A90" s="22"/>
      <c r="B90" s="67"/>
      <c r="C90" s="2"/>
      <c r="D90" s="2"/>
      <c r="E90" s="2"/>
      <c r="F90" s="2"/>
      <c r="G90" s="2"/>
      <c r="H90" s="2"/>
      <c r="I90" s="2"/>
      <c r="J90" s="2"/>
      <c r="K90" s="2"/>
      <c r="L90" s="2"/>
      <c r="M90" s="90"/>
      <c r="N90" s="41" t="e">
        <f>SUMIF([1]апрель2026!$A$5:$A$3256,$A$17:$A$1317,[1]апрель2026!$J$5:$J$3256)</f>
        <v>#VALUE!</v>
      </c>
      <c r="O90" s="41" t="e">
        <f>SUMIF([1]апрель2026!$A$5:$A$3256,$A$17:$A$1317,[1]апрель2026!$AE$5:$AE$3256)</f>
        <v>#VALUE!</v>
      </c>
      <c r="P90" s="41" t="e">
        <f>SUMIF([1]апрель2026!$A$5:$A$3256,$A$17:$A$1317,[1]апрель2026!$AF$5:$AF$3256)</f>
        <v>#VALUE!</v>
      </c>
      <c r="Q90" s="41" t="e">
        <f>SUMIF([1]апрель2026!$A$5:$A$3256,$A$17:$A$1317,[1]апрель2026!$AG$5:$AG$3256)</f>
        <v>#VALUE!</v>
      </c>
      <c r="R90" s="41" t="e">
        <f>SUMIF([1]апрель2026!$A$5:$A$3256,$A$17:$A$1317,[1]апрель2026!$AH$5:$AH$3256)</f>
        <v>#VALUE!</v>
      </c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</row>
    <row r="91" spans="1:74" s="7" customFormat="1" ht="15.75" hidden="1" x14ac:dyDescent="0.25">
      <c r="A91" s="57"/>
      <c r="B91" s="76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110"/>
      <c r="N91" s="62"/>
      <c r="O91" s="62"/>
      <c r="P91" s="62"/>
      <c r="Q91" s="62"/>
      <c r="R91" s="62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</row>
    <row r="92" spans="1:74" s="7" customFormat="1" ht="15.75" hidden="1" x14ac:dyDescent="0.25">
      <c r="A92" s="22"/>
      <c r="B92" s="67"/>
      <c r="C92" s="2"/>
      <c r="D92" s="2"/>
      <c r="E92" s="2"/>
      <c r="F92" s="2"/>
      <c r="G92" s="2"/>
      <c r="H92" s="2"/>
      <c r="I92" s="2"/>
      <c r="J92" s="2"/>
      <c r="K92" s="2"/>
      <c r="L92" s="2"/>
      <c r="M92" s="90"/>
      <c r="N92" s="41" t="e">
        <f>SUMIF([1]апрель2026!$A$5:$A$3256,$A$17:$A$1317,[1]апрель2026!$J$5:$J$3256)</f>
        <v>#VALUE!</v>
      </c>
      <c r="O92" s="41" t="e">
        <f>SUMIF([1]апрель2026!$A$5:$A$3256,$A$17:$A$1317,[1]апрель2026!$AE$5:$AE$3256)</f>
        <v>#VALUE!</v>
      </c>
      <c r="P92" s="41" t="e">
        <f>SUMIF([1]апрель2026!$A$5:$A$3256,$A$17:$A$1317,[1]апрель2026!$AF$5:$AF$3256)</f>
        <v>#VALUE!</v>
      </c>
      <c r="Q92" s="41" t="e">
        <f>SUMIF([1]апрель2026!$A$5:$A$3256,$A$17:$A$1317,[1]апрель2026!$AG$5:$AG$3256)</f>
        <v>#VALUE!</v>
      </c>
      <c r="R92" s="41" t="e">
        <f>SUMIF([1]апрель2026!$A$5:$A$3256,$A$17:$A$1317,[1]апрель2026!$AH$5:$AH$3256)</f>
        <v>#VALUE!</v>
      </c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</row>
    <row r="93" spans="1:74" s="7" customFormat="1" ht="15.75" hidden="1" x14ac:dyDescent="0.25">
      <c r="A93" s="22"/>
      <c r="B93" s="67"/>
      <c r="C93" s="2"/>
      <c r="D93" s="2"/>
      <c r="E93" s="2"/>
      <c r="F93" s="2"/>
      <c r="G93" s="2"/>
      <c r="H93" s="2"/>
      <c r="I93" s="2"/>
      <c r="J93" s="2"/>
      <c r="K93" s="2"/>
      <c r="L93" s="2"/>
      <c r="M93" s="90"/>
      <c r="N93" s="41" t="e">
        <f>SUMIF([1]апрель2026!$A$5:$A$3256,$A$17:$A$1317,[1]апрель2026!$J$5:$J$3256)</f>
        <v>#VALUE!</v>
      </c>
      <c r="O93" s="41" t="e">
        <f>SUMIF([1]апрель2026!$A$5:$A$3256,$A$17:$A$1317,[1]апрель2026!$AE$5:$AE$3256)</f>
        <v>#VALUE!</v>
      </c>
      <c r="P93" s="41" t="e">
        <f>SUMIF([1]апрель2026!$A$5:$A$3256,$A$17:$A$1317,[1]апрель2026!$AF$5:$AF$3256)</f>
        <v>#VALUE!</v>
      </c>
      <c r="Q93" s="41" t="e">
        <f>SUMIF([1]апрель2026!$A$5:$A$3256,$A$17:$A$1317,[1]апрель2026!$AG$5:$AG$3256)</f>
        <v>#VALUE!</v>
      </c>
      <c r="R93" s="41" t="e">
        <f>SUMIF([1]апрель2026!$A$5:$A$3256,$A$17:$A$1317,[1]апрель2026!$AH$5:$AH$3256)</f>
        <v>#VALUE!</v>
      </c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</row>
    <row r="94" spans="1:74" s="7" customFormat="1" ht="15.75" hidden="1" x14ac:dyDescent="0.25">
      <c r="A94" s="22"/>
      <c r="B94" s="67"/>
      <c r="C94" s="2"/>
      <c r="D94" s="2"/>
      <c r="E94" s="2"/>
      <c r="F94" s="2"/>
      <c r="G94" s="2"/>
      <c r="H94" s="2"/>
      <c r="I94" s="2"/>
      <c r="J94" s="2"/>
      <c r="K94" s="2"/>
      <c r="L94" s="2"/>
      <c r="M94" s="90"/>
      <c r="N94" s="41" t="e">
        <f>SUMIF([1]апрель2026!$A$5:$A$3256,$A$17:$A$1317,[1]апрель2026!$J$5:$J$3256)</f>
        <v>#VALUE!</v>
      </c>
      <c r="O94" s="41" t="e">
        <f>SUMIF([1]апрель2026!$A$5:$A$3256,$A$17:$A$1317,[1]апрель2026!$AE$5:$AE$3256)</f>
        <v>#VALUE!</v>
      </c>
      <c r="P94" s="41" t="e">
        <f>SUMIF([1]апрель2026!$A$5:$A$3256,$A$17:$A$1317,[1]апрель2026!$AF$5:$AF$3256)</f>
        <v>#VALUE!</v>
      </c>
      <c r="Q94" s="41" t="e">
        <f>SUMIF([1]апрель2026!$A$5:$A$3256,$A$17:$A$1317,[1]апрель2026!$AG$5:$AG$3256)</f>
        <v>#VALUE!</v>
      </c>
      <c r="R94" s="41" t="e">
        <f>SUMIF([1]апрель2026!$A$5:$A$3256,$A$17:$A$1317,[1]апрель2026!$AH$5:$AH$3256)</f>
        <v>#VALUE!</v>
      </c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</row>
    <row r="95" spans="1:74" s="7" customFormat="1" ht="15.75" hidden="1" x14ac:dyDescent="0.25">
      <c r="A95" s="57"/>
      <c r="B95" s="76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110"/>
      <c r="N95" s="62"/>
      <c r="O95" s="62"/>
      <c r="P95" s="62"/>
      <c r="Q95" s="62"/>
      <c r="R95" s="62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</row>
    <row r="96" spans="1:74" s="7" customFormat="1" ht="15.75" hidden="1" x14ac:dyDescent="0.25">
      <c r="A96" s="22"/>
      <c r="B96" s="67"/>
      <c r="C96" s="2"/>
      <c r="D96" s="2"/>
      <c r="E96" s="2"/>
      <c r="F96" s="2"/>
      <c r="G96" s="2"/>
      <c r="H96" s="2"/>
      <c r="I96" s="2"/>
      <c r="J96" s="2"/>
      <c r="K96" s="2"/>
      <c r="L96" s="2"/>
      <c r="M96" s="90"/>
      <c r="N96" s="41" t="e">
        <f>SUMIF([1]апрель2026!$A$5:$A$3256,$A$17:$A$1317,[1]апрель2026!$J$5:$J$3256)</f>
        <v>#VALUE!</v>
      </c>
      <c r="O96" s="41" t="e">
        <f>SUMIF([1]апрель2026!$A$5:$A$3256,$A$17:$A$1317,[1]апрель2026!$AE$5:$AE$3256)</f>
        <v>#VALUE!</v>
      </c>
      <c r="P96" s="41" t="e">
        <f>SUMIF([1]апрель2026!$A$5:$A$3256,$A$17:$A$1317,[1]апрель2026!$AF$5:$AF$3256)</f>
        <v>#VALUE!</v>
      </c>
      <c r="Q96" s="41" t="e">
        <f>SUMIF([1]апрель2026!$A$5:$A$3256,$A$17:$A$1317,[1]апрель2026!$AG$5:$AG$3256)</f>
        <v>#VALUE!</v>
      </c>
      <c r="R96" s="41" t="e">
        <f>SUMIF([1]апрель2026!$A$5:$A$3256,$A$17:$A$1317,[1]апрель2026!$AH$5:$AH$3256)</f>
        <v>#VALUE!</v>
      </c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</row>
    <row r="97" spans="1:74" s="7" customFormat="1" ht="15.75" hidden="1" x14ac:dyDescent="0.25">
      <c r="A97" s="22"/>
      <c r="B97" s="67"/>
      <c r="C97" s="2"/>
      <c r="D97" s="2"/>
      <c r="E97" s="2"/>
      <c r="F97" s="2"/>
      <c r="G97" s="2"/>
      <c r="H97" s="2"/>
      <c r="I97" s="2"/>
      <c r="J97" s="2"/>
      <c r="K97" s="2"/>
      <c r="L97" s="2"/>
      <c r="M97" s="90"/>
      <c r="N97" s="41" t="e">
        <f>SUMIF([1]апрель2026!$A$5:$A$3256,$A$17:$A$1317,[1]апрель2026!$J$5:$J$3256)</f>
        <v>#VALUE!</v>
      </c>
      <c r="O97" s="41" t="e">
        <f>SUMIF([1]апрель2026!$A$5:$A$3256,$A$17:$A$1317,[1]апрель2026!$AE$5:$AE$3256)</f>
        <v>#VALUE!</v>
      </c>
      <c r="P97" s="41" t="e">
        <f>SUMIF([1]апрель2026!$A$5:$A$3256,$A$17:$A$1317,[1]апрель2026!$AF$5:$AF$3256)</f>
        <v>#VALUE!</v>
      </c>
      <c r="Q97" s="41" t="e">
        <f>SUMIF([1]апрель2026!$A$5:$A$3256,$A$17:$A$1317,[1]апрель2026!$AG$5:$AG$3256)</f>
        <v>#VALUE!</v>
      </c>
      <c r="R97" s="41" t="e">
        <f>SUMIF([1]апрель2026!$A$5:$A$3256,$A$17:$A$1317,[1]апрель2026!$AH$5:$AH$3256)</f>
        <v>#VALUE!</v>
      </c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</row>
    <row r="98" spans="1:74" s="7" customFormat="1" ht="15.75" hidden="1" x14ac:dyDescent="0.25">
      <c r="A98" s="57"/>
      <c r="B98" s="76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110"/>
      <c r="N98" s="62"/>
      <c r="O98" s="62"/>
      <c r="P98" s="62"/>
      <c r="Q98" s="62"/>
      <c r="R98" s="62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</row>
    <row r="99" spans="1:74" s="7" customFormat="1" ht="15.75" hidden="1" x14ac:dyDescent="0.25">
      <c r="A99" s="48"/>
      <c r="B99" s="7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111"/>
      <c r="N99" s="55" t="e">
        <f>SUMIF([1]апрель2026!$A$5:$A$3256,$A$17:$A$1317,[1]апрель2026!$J$5:$J$3256)</f>
        <v>#VALUE!</v>
      </c>
      <c r="O99" s="55" t="e">
        <f>SUMIF([1]апрель2026!$A$5:$A$3256,$A$17:$A$1317,[1]апрель2026!$AE$5:$AE$3256)</f>
        <v>#VALUE!</v>
      </c>
      <c r="P99" s="55" t="e">
        <f>SUMIF([1]апрель2026!$A$5:$A$3256,$A$17:$A$1317,[1]апрель2026!$AF$5:$AF$3256)</f>
        <v>#VALUE!</v>
      </c>
      <c r="Q99" s="55" t="e">
        <f>SUMIF([1]апрель2026!$A$5:$A$3256,$A$17:$A$1317,[1]апрель2026!$AG$5:$AG$3256)</f>
        <v>#VALUE!</v>
      </c>
      <c r="R99" s="55" t="e">
        <f>SUMIF([1]апрель2026!$A$5:$A$3256,$A$17:$A$1317,[1]апрель2026!$AH$5:$AH$3256)</f>
        <v>#VALUE!</v>
      </c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</row>
    <row r="100" spans="1:74" s="7" customFormat="1" ht="15.75" hidden="1" x14ac:dyDescent="0.25">
      <c r="A100" s="57"/>
      <c r="B100" s="76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110"/>
      <c r="N100" s="62"/>
      <c r="O100" s="62"/>
      <c r="P100" s="62"/>
      <c r="Q100" s="62"/>
      <c r="R100" s="62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</row>
    <row r="101" spans="1:74" s="7" customFormat="1" hidden="1" x14ac:dyDescent="0.25">
      <c r="A101" s="22"/>
      <c r="B101" s="1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90"/>
      <c r="N101" s="41"/>
      <c r="O101" s="41"/>
      <c r="P101" s="41"/>
      <c r="Q101" s="41"/>
      <c r="R101" s="41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</row>
    <row r="102" spans="1:74" s="7" customFormat="1" hidden="1" x14ac:dyDescent="0.25">
      <c r="A102" s="22"/>
      <c r="B102" s="1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90"/>
      <c r="N102" s="41" t="e">
        <f>SUMIF([1]апрель2026!$A$5:$A$3256,$A$17:$A$1317,[1]апрель2026!$J$5:$J$3256)</f>
        <v>#VALUE!</v>
      </c>
      <c r="O102" s="41" t="e">
        <f>SUMIF([1]апрель2026!$A$5:$A$3256,$A$17:$A$1317,[1]апрель2026!$AE$5:$AE$3256)</f>
        <v>#VALUE!</v>
      </c>
      <c r="P102" s="41" t="e">
        <f>SUMIF([1]апрель2026!$A$5:$A$3256,$A$17:$A$1317,[1]апрель2026!$AF$5:$AF$3256)</f>
        <v>#VALUE!</v>
      </c>
      <c r="Q102" s="41" t="e">
        <f>SUMIF([1]апрель2026!$A$5:$A$3256,$A$17:$A$1317,[1]апрель2026!$AG$5:$AG$3256)</f>
        <v>#VALUE!</v>
      </c>
      <c r="R102" s="41" t="e">
        <f>SUMIF([1]апрель2026!$A$5:$A$3256,$A$17:$A$1317,[1]апрель2026!$AH$5:$AH$3256)</f>
        <v>#VALUE!</v>
      </c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</row>
    <row r="103" spans="1:74" s="7" customFormat="1" hidden="1" x14ac:dyDescent="0.25">
      <c r="A103" s="22"/>
      <c r="B103" s="1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90"/>
      <c r="N103" s="41" t="e">
        <f>SUMIF([1]апрель2026!$A$5:$A$3256,$A$17:$A$1317,[1]апрель2026!$J$5:$J$3256)</f>
        <v>#VALUE!</v>
      </c>
      <c r="O103" s="41" t="e">
        <f>SUMIF([1]апрель2026!$A$5:$A$3256,$A$17:$A$1317,[1]апрель2026!$AE$5:$AE$3256)</f>
        <v>#VALUE!</v>
      </c>
      <c r="P103" s="41" t="e">
        <f>SUMIF([1]апрель2026!$A$5:$A$3256,$A$17:$A$1317,[1]апрель2026!$AF$5:$AF$3256)</f>
        <v>#VALUE!</v>
      </c>
      <c r="Q103" s="41" t="e">
        <f>SUMIF([1]апрель2026!$A$5:$A$3256,$A$17:$A$1317,[1]апрель2026!$AG$5:$AG$3256)</f>
        <v>#VALUE!</v>
      </c>
      <c r="R103" s="41" t="e">
        <f>SUMIF([1]апрель2026!$A$5:$A$3256,$A$17:$A$1317,[1]апрель2026!$AH$5:$AH$3256)</f>
        <v>#VALUE!</v>
      </c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</row>
    <row r="104" spans="1:74" s="7" customFormat="1" hidden="1" x14ac:dyDescent="0.25">
      <c r="A104" s="22"/>
      <c r="B104" s="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90"/>
      <c r="N104" s="41" t="e">
        <f>SUMIF([1]апрель2026!$A$5:$A$3256,$A$17:$A$1317,[1]апрель2026!$J$5:$J$3256)</f>
        <v>#VALUE!</v>
      </c>
      <c r="O104" s="41" t="e">
        <f>SUMIF([1]апрель2026!$A$5:$A$3256,$A$17:$A$1317,[1]апрель2026!$AE$5:$AE$3256)</f>
        <v>#VALUE!</v>
      </c>
      <c r="P104" s="41" t="e">
        <f>SUMIF([1]апрель2026!$A$5:$A$3256,$A$17:$A$1317,[1]апрель2026!$AF$5:$AF$3256)</f>
        <v>#VALUE!</v>
      </c>
      <c r="Q104" s="41" t="e">
        <f>SUMIF([1]апрель2026!$A$5:$A$3256,$A$17:$A$1317,[1]апрель2026!$AG$5:$AG$3256)</f>
        <v>#VALUE!</v>
      </c>
      <c r="R104" s="41" t="e">
        <f>SUMIF([1]апрель2026!$A$5:$A$3256,$A$17:$A$1317,[1]апрель2026!$AH$5:$AH$3256)</f>
        <v>#VALUE!</v>
      </c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</row>
    <row r="105" spans="1:74" s="7" customFormat="1" hidden="1" x14ac:dyDescent="0.25">
      <c r="A105" s="22"/>
      <c r="B105" s="1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90"/>
      <c r="N105" s="41"/>
      <c r="O105" s="41"/>
      <c r="P105" s="41"/>
      <c r="Q105" s="41"/>
      <c r="R105" s="41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</row>
    <row r="106" spans="1:74" s="7" customFormat="1" hidden="1" x14ac:dyDescent="0.25">
      <c r="A106" s="22"/>
      <c r="B106" s="1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90"/>
      <c r="N106" s="41"/>
      <c r="O106" s="41"/>
      <c r="P106" s="41"/>
      <c r="Q106" s="41"/>
      <c r="R106" s="41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</row>
    <row r="107" spans="1:74" s="7" customFormat="1" hidden="1" x14ac:dyDescent="0.25">
      <c r="A107" s="22"/>
      <c r="B107" s="1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90"/>
      <c r="N107" s="41"/>
      <c r="O107" s="41"/>
      <c r="P107" s="41"/>
      <c r="Q107" s="41"/>
      <c r="R107" s="41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</row>
    <row r="108" spans="1:74" s="7" customFormat="1" hidden="1" x14ac:dyDescent="0.25">
      <c r="A108" s="22"/>
      <c r="B108" s="1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90"/>
      <c r="N108" s="41" t="e">
        <f>SUMIF([1]апрель2026!$A$5:$A$3256,$A$17:$A$1317,[1]апрель2026!$J$5:$J$3256)</f>
        <v>#VALUE!</v>
      </c>
      <c r="O108" s="41" t="e">
        <f>SUMIF([1]апрель2026!$A$5:$A$3256,$A$17:$A$1317,[1]апрель2026!$AE$5:$AE$3256)</f>
        <v>#VALUE!</v>
      </c>
      <c r="P108" s="41" t="e">
        <f>SUMIF([1]апрель2026!$A$5:$A$3256,$A$17:$A$1317,[1]апрель2026!$AF$5:$AF$3256)</f>
        <v>#VALUE!</v>
      </c>
      <c r="Q108" s="41" t="e">
        <f>SUMIF([1]апрель2026!$A$5:$A$3256,$A$17:$A$1317,[1]апрель2026!$AG$5:$AG$3256)</f>
        <v>#VALUE!</v>
      </c>
      <c r="R108" s="41" t="e">
        <f>SUMIF([1]апрель2026!$A$5:$A$3256,$A$17:$A$1317,[1]апрель2026!$AH$5:$AH$3256)</f>
        <v>#VALUE!</v>
      </c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</row>
    <row r="109" spans="1:74" x14ac:dyDescent="0.25">
      <c r="A109" s="22"/>
      <c r="B109" s="3" t="s">
        <v>17</v>
      </c>
      <c r="C109" s="9">
        <v>298661.99999999988</v>
      </c>
      <c r="D109" s="9">
        <v>1044775.1000000003</v>
      </c>
      <c r="E109" s="9">
        <v>1206217.79</v>
      </c>
      <c r="F109" s="9">
        <v>115.4523868342574</v>
      </c>
      <c r="G109" s="9">
        <v>-161442.68999999971</v>
      </c>
      <c r="H109" s="9">
        <v>185055.97000000003</v>
      </c>
      <c r="I109" s="9">
        <v>205044.67000000019</v>
      </c>
      <c r="J109" s="9">
        <v>252881.33</v>
      </c>
      <c r="K109" s="9">
        <v>123.32987246144937</v>
      </c>
      <c r="L109" s="9">
        <v>-47836.6599999998</v>
      </c>
      <c r="M109" s="45">
        <v>137219.31000000026</v>
      </c>
      <c r="N109" s="52" t="e">
        <f t="shared" ref="N109:R109" si="7">N50+N16+N59+N82+N85+N52</f>
        <v>#VALUE!</v>
      </c>
      <c r="O109" s="52" t="e">
        <f t="shared" si="7"/>
        <v>#VALUE!</v>
      </c>
      <c r="P109" s="52" t="e">
        <f t="shared" si="7"/>
        <v>#VALUE!</v>
      </c>
      <c r="Q109" s="52" t="e">
        <f t="shared" si="7"/>
        <v>#VALUE!</v>
      </c>
      <c r="R109" s="52" t="e">
        <f t="shared" si="7"/>
        <v>#VALUE!</v>
      </c>
    </row>
    <row r="110" spans="1:74" x14ac:dyDescent="0.25">
      <c r="A110" s="22"/>
      <c r="B110" s="3" t="s">
        <v>12</v>
      </c>
      <c r="C110" s="2"/>
      <c r="D110" s="2"/>
      <c r="E110" s="2"/>
      <c r="F110" s="2" t="e">
        <v>#DIV/0!</v>
      </c>
      <c r="G110" s="2"/>
      <c r="H110" s="2"/>
      <c r="I110" s="2"/>
      <c r="J110" s="2"/>
      <c r="K110" s="2" t="e">
        <v>#DIV/0!</v>
      </c>
      <c r="L110" s="2"/>
      <c r="M110" s="90"/>
      <c r="N110" s="53"/>
      <c r="O110" s="53"/>
      <c r="P110" s="53"/>
      <c r="Q110" s="53"/>
      <c r="R110" s="53"/>
    </row>
    <row r="111" spans="1:74" s="19" customFormat="1" hidden="1" x14ac:dyDescent="0.25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08"/>
      <c r="N111" s="18"/>
      <c r="O111" s="18"/>
      <c r="P111" s="18"/>
      <c r="Q111" s="18"/>
      <c r="R111" s="18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</row>
    <row r="112" spans="1:74" s="19" customFormat="1" hidden="1" x14ac:dyDescent="0.25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08"/>
      <c r="N112" s="18"/>
      <c r="O112" s="18"/>
      <c r="P112" s="18"/>
      <c r="Q112" s="18"/>
      <c r="R112" s="18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</row>
    <row r="113" spans="1:74" s="19" customFormat="1" hidden="1" x14ac:dyDescent="0.25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08"/>
      <c r="N113" s="18"/>
      <c r="O113" s="18"/>
      <c r="P113" s="18"/>
      <c r="Q113" s="18"/>
      <c r="R113" s="18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</row>
    <row r="114" spans="1:74" s="19" customFormat="1" hidden="1" x14ac:dyDescent="0.25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08"/>
      <c r="N114" s="18"/>
      <c r="O114" s="18"/>
      <c r="P114" s="18"/>
      <c r="Q114" s="18"/>
      <c r="R114" s="18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</row>
    <row r="115" spans="1:74" s="19" customFormat="1" hidden="1" x14ac:dyDescent="0.25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08"/>
      <c r="N115" s="18"/>
      <c r="O115" s="18"/>
      <c r="P115" s="18"/>
      <c r="Q115" s="18"/>
      <c r="R115" s="18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</row>
    <row r="116" spans="1:74" s="19" customFormat="1" hidden="1" x14ac:dyDescent="0.25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08"/>
      <c r="N116" s="18"/>
      <c r="O116" s="18"/>
      <c r="P116" s="18"/>
      <c r="Q116" s="18"/>
      <c r="R116" s="18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</row>
    <row r="117" spans="1:74" s="19" customFormat="1" hidden="1" x14ac:dyDescent="0.25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08"/>
      <c r="N117" s="18"/>
      <c r="O117" s="18"/>
      <c r="P117" s="18"/>
      <c r="Q117" s="18"/>
      <c r="R117" s="18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</row>
    <row r="118" spans="1:74" s="19" customFormat="1" hidden="1" x14ac:dyDescent="0.25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08"/>
      <c r="N118" s="18"/>
      <c r="O118" s="18"/>
      <c r="P118" s="18"/>
      <c r="Q118" s="18"/>
      <c r="R118" s="18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</row>
    <row r="119" spans="1:74" s="19" customFormat="1" hidden="1" x14ac:dyDescent="0.25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08"/>
      <c r="N119" s="18"/>
      <c r="O119" s="18"/>
      <c r="P119" s="18"/>
      <c r="Q119" s="18"/>
      <c r="R119" s="18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</row>
    <row r="120" spans="1:74" s="19" customFormat="1" hidden="1" x14ac:dyDescent="0.25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08"/>
      <c r="N120" s="18"/>
      <c r="O120" s="18"/>
      <c r="P120" s="18"/>
      <c r="Q120" s="18"/>
      <c r="R120" s="18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</row>
    <row r="121" spans="1:74" s="19" customFormat="1" hidden="1" x14ac:dyDescent="0.25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08"/>
      <c r="N121" s="18"/>
      <c r="O121" s="18"/>
      <c r="P121" s="18"/>
      <c r="Q121" s="18"/>
      <c r="R121" s="18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</row>
    <row r="122" spans="1:74" s="19" customFormat="1" hidden="1" x14ac:dyDescent="0.25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08"/>
      <c r="N122" s="18"/>
      <c r="O122" s="18"/>
      <c r="P122" s="18"/>
      <c r="Q122" s="18"/>
      <c r="R122" s="18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</row>
    <row r="123" spans="1:74" s="19" customFormat="1" hidden="1" x14ac:dyDescent="0.25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08"/>
      <c r="N123" s="18"/>
      <c r="O123" s="18"/>
      <c r="P123" s="18"/>
      <c r="Q123" s="18"/>
      <c r="R123" s="18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</row>
    <row r="124" spans="1:74" s="19" customFormat="1" hidden="1" x14ac:dyDescent="0.25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08"/>
      <c r="N124" s="18"/>
      <c r="O124" s="18"/>
      <c r="P124" s="18"/>
      <c r="Q124" s="18"/>
      <c r="R124" s="18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</row>
    <row r="125" spans="1:74" s="19" customFormat="1" hidden="1" x14ac:dyDescent="0.25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08"/>
      <c r="N125" s="18"/>
      <c r="O125" s="18"/>
      <c r="P125" s="18"/>
      <c r="Q125" s="18"/>
      <c r="R125" s="18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</row>
    <row r="126" spans="1:74" s="19" customFormat="1" hidden="1" x14ac:dyDescent="0.25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08"/>
      <c r="N126" s="18"/>
      <c r="O126" s="18"/>
      <c r="P126" s="18"/>
      <c r="Q126" s="18"/>
      <c r="R126" s="18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</row>
    <row r="127" spans="1:74" s="19" customFormat="1" hidden="1" x14ac:dyDescent="0.25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08"/>
      <c r="N127" s="18"/>
      <c r="O127" s="18"/>
      <c r="P127" s="18"/>
      <c r="Q127" s="18"/>
      <c r="R127" s="18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</row>
    <row r="128" spans="1:74" s="19" customFormat="1" hidden="1" x14ac:dyDescent="0.25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08"/>
      <c r="N128" s="18"/>
      <c r="O128" s="18"/>
      <c r="P128" s="18"/>
      <c r="Q128" s="18"/>
      <c r="R128" s="18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</row>
    <row r="129" spans="1:74" s="19" customFormat="1" hidden="1" x14ac:dyDescent="0.25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08"/>
      <c r="N129" s="18"/>
      <c r="O129" s="18"/>
      <c r="P129" s="18"/>
      <c r="Q129" s="18"/>
      <c r="R129" s="18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</row>
    <row r="130" spans="1:74" s="19" customFormat="1" hidden="1" x14ac:dyDescent="0.2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08"/>
      <c r="N130" s="18"/>
      <c r="O130" s="18"/>
      <c r="P130" s="18"/>
      <c r="Q130" s="18"/>
      <c r="R130" s="18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</row>
    <row r="131" spans="1:74" s="19" customFormat="1" hidden="1" x14ac:dyDescent="0.25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08"/>
      <c r="N131" s="18"/>
      <c r="O131" s="18"/>
      <c r="P131" s="18"/>
      <c r="Q131" s="18"/>
      <c r="R131" s="18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</row>
    <row r="132" spans="1:74" s="19" customFormat="1" hidden="1" x14ac:dyDescent="0.2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08"/>
      <c r="N132" s="18"/>
      <c r="O132" s="18"/>
      <c r="P132" s="18"/>
      <c r="Q132" s="18"/>
      <c r="R132" s="18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</row>
    <row r="133" spans="1:74" s="91" customFormat="1" hidden="1" x14ac:dyDescent="0.25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08"/>
      <c r="N133" s="18"/>
      <c r="O133" s="18"/>
      <c r="P133" s="18"/>
      <c r="Q133" s="18"/>
      <c r="R133" s="18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</row>
    <row r="134" spans="1:74" s="91" customFormat="1" hidden="1" x14ac:dyDescent="0.2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08"/>
      <c r="N134" s="18"/>
      <c r="O134" s="18"/>
      <c r="P134" s="18"/>
      <c r="Q134" s="18"/>
      <c r="R134" s="18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</row>
    <row r="135" spans="1:74" s="19" customFormat="1" hidden="1" x14ac:dyDescent="0.25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08"/>
      <c r="N135" s="18"/>
      <c r="O135" s="18"/>
      <c r="P135" s="18"/>
      <c r="Q135" s="18"/>
      <c r="R135" s="18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</row>
    <row r="136" spans="1:74" s="19" customFormat="1" hidden="1" x14ac:dyDescent="0.25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08"/>
      <c r="N136" s="18"/>
      <c r="O136" s="18"/>
      <c r="P136" s="18"/>
      <c r="Q136" s="18"/>
      <c r="R136" s="18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</row>
    <row r="137" spans="1:74" s="19" customFormat="1" hidden="1" x14ac:dyDescent="0.25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08"/>
      <c r="N137" s="18"/>
      <c r="O137" s="18"/>
      <c r="P137" s="18"/>
      <c r="Q137" s="18"/>
      <c r="R137" s="18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</row>
    <row r="138" spans="1:74" s="19" customFormat="1" hidden="1" x14ac:dyDescent="0.25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08"/>
      <c r="N138" s="18"/>
      <c r="O138" s="18"/>
      <c r="P138" s="18"/>
      <c r="Q138" s="18"/>
      <c r="R138" s="18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</row>
    <row r="139" spans="1:74" s="19" customFormat="1" hidden="1" x14ac:dyDescent="0.25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08"/>
      <c r="N139" s="18"/>
      <c r="O139" s="18"/>
      <c r="P139" s="18"/>
      <c r="Q139" s="18"/>
      <c r="R139" s="18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</row>
    <row r="140" spans="1:74" s="19" customFormat="1" hidden="1" x14ac:dyDescent="0.25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08"/>
      <c r="N140" s="18"/>
      <c r="O140" s="18"/>
      <c r="P140" s="18"/>
      <c r="Q140" s="18"/>
      <c r="R140" s="18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</row>
    <row r="141" spans="1:74" s="19" customFormat="1" hidden="1" x14ac:dyDescent="0.25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08"/>
      <c r="N141" s="18"/>
      <c r="O141" s="18"/>
      <c r="P141" s="18"/>
      <c r="Q141" s="18"/>
      <c r="R141" s="18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</row>
    <row r="142" spans="1:74" s="19" customFormat="1" hidden="1" x14ac:dyDescent="0.25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08"/>
      <c r="N142" s="18"/>
      <c r="O142" s="18"/>
      <c r="P142" s="18"/>
      <c r="Q142" s="18"/>
      <c r="R142" s="18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</row>
    <row r="143" spans="1:74" s="19" customFormat="1" hidden="1" x14ac:dyDescent="0.25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08"/>
      <c r="N143" s="18"/>
      <c r="O143" s="18"/>
      <c r="P143" s="18"/>
      <c r="Q143" s="18"/>
      <c r="R143" s="18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</row>
    <row r="144" spans="1:74" s="19" customFormat="1" hidden="1" x14ac:dyDescent="0.25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08"/>
      <c r="N144" s="18"/>
      <c r="O144" s="18"/>
      <c r="P144" s="18"/>
      <c r="Q144" s="18"/>
      <c r="R144" s="18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</row>
    <row r="145" spans="1:74" s="19" customFormat="1" hidden="1" x14ac:dyDescent="0.25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08"/>
      <c r="N145" s="18"/>
      <c r="O145" s="18"/>
      <c r="P145" s="18"/>
      <c r="Q145" s="18"/>
      <c r="R145" s="18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</row>
    <row r="146" spans="1:74" s="19" customFormat="1" hidden="1" x14ac:dyDescent="0.25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08"/>
      <c r="N146" s="18"/>
      <c r="O146" s="18"/>
      <c r="P146" s="18"/>
      <c r="Q146" s="18"/>
      <c r="R146" s="18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</row>
    <row r="147" spans="1:74" s="19" customFormat="1" hidden="1" x14ac:dyDescent="0.25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08"/>
      <c r="N147" s="18"/>
      <c r="O147" s="18"/>
      <c r="P147" s="18"/>
      <c r="Q147" s="18"/>
      <c r="R147" s="18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</row>
    <row r="148" spans="1:74" s="19" customFormat="1" hidden="1" x14ac:dyDescent="0.25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08"/>
      <c r="N148" s="18"/>
      <c r="O148" s="18"/>
      <c r="P148" s="18"/>
      <c r="Q148" s="18"/>
      <c r="R148" s="18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</row>
    <row r="149" spans="1:74" s="19" customFormat="1" hidden="1" x14ac:dyDescent="0.25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08"/>
      <c r="N149" s="18"/>
      <c r="O149" s="18"/>
      <c r="P149" s="18"/>
      <c r="Q149" s="18"/>
      <c r="R149" s="18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</row>
    <row r="150" spans="1:74" s="19" customFormat="1" hidden="1" x14ac:dyDescent="0.25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08"/>
      <c r="N150" s="18"/>
      <c r="O150" s="18"/>
      <c r="P150" s="18"/>
      <c r="Q150" s="18"/>
      <c r="R150" s="18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</row>
    <row r="151" spans="1:74" s="19" customFormat="1" hidden="1" x14ac:dyDescent="0.25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08"/>
      <c r="N151" s="18"/>
      <c r="O151" s="18"/>
      <c r="P151" s="18"/>
      <c r="Q151" s="18"/>
      <c r="R151" s="18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</row>
    <row r="152" spans="1:74" hidden="1" x14ac:dyDescent="0.25">
      <c r="A152" s="22"/>
      <c r="B152" s="3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45"/>
      <c r="N152" s="52" t="e">
        <f t="shared" ref="N152:R152" si="8">SUM(N153:N169)</f>
        <v>#VALUE!</v>
      </c>
      <c r="O152" s="52" t="e">
        <f t="shared" si="8"/>
        <v>#VALUE!</v>
      </c>
      <c r="P152" s="52" t="e">
        <f t="shared" si="8"/>
        <v>#VALUE!</v>
      </c>
      <c r="Q152" s="52" t="e">
        <f t="shared" si="8"/>
        <v>#VALUE!</v>
      </c>
      <c r="R152" s="52" t="e">
        <f t="shared" si="8"/>
        <v>#VALUE!</v>
      </c>
    </row>
    <row r="153" spans="1:74" s="7" customFormat="1" ht="15.75" hidden="1" x14ac:dyDescent="0.25">
      <c r="A153" s="57"/>
      <c r="B153" s="76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110"/>
      <c r="N153" s="62"/>
      <c r="O153" s="62"/>
      <c r="P153" s="62"/>
      <c r="Q153" s="62"/>
      <c r="R153" s="62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</row>
    <row r="154" spans="1:74" s="7" customFormat="1" ht="15.75" hidden="1" x14ac:dyDescent="0.25">
      <c r="A154" s="48"/>
      <c r="B154" s="7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111"/>
      <c r="N154" s="55" t="e">
        <f>SUMIF([1]апрель2026!$A$5:$A$3256,$A$17:$A$1317,[1]апрель2026!$J$5:$J$3256)</f>
        <v>#VALUE!</v>
      </c>
      <c r="O154" s="55" t="e">
        <f>SUMIF([1]апрель2026!$A$5:$A$3256,$A$17:$A$1317,[1]апрель2026!$AE$5:$AE$3256)</f>
        <v>#VALUE!</v>
      </c>
      <c r="P154" s="55" t="e">
        <f>SUMIF([1]апрель2026!$A$5:$A$3256,$A$17:$A$1317,[1]апрель2026!$AF$5:$AF$3256)</f>
        <v>#VALUE!</v>
      </c>
      <c r="Q154" s="55" t="e">
        <f>SUMIF([1]апрель2026!$A$5:$A$3256,$A$17:$A$1317,[1]апрель2026!$AG$5:$AG$3256)</f>
        <v>#VALUE!</v>
      </c>
      <c r="R154" s="55" t="e">
        <f>SUMIF([1]апрель2026!$A$5:$A$3256,$A$17:$A$1317,[1]апрель2026!$AH$5:$AH$3256)</f>
        <v>#VALUE!</v>
      </c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</row>
    <row r="155" spans="1:74" s="7" customFormat="1" ht="15.75" hidden="1" x14ac:dyDescent="0.25">
      <c r="A155" s="48"/>
      <c r="B155" s="7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111"/>
      <c r="N155" s="55" t="e">
        <f>SUMIF([1]апрель2026!$A$5:$A$3256,$A$17:$A$1317,[1]апрель2026!$J$5:$J$3256)</f>
        <v>#VALUE!</v>
      </c>
      <c r="O155" s="55" t="e">
        <f>SUMIF([1]апрель2026!$A$5:$A$3256,$A$17:$A$1317,[1]апрель2026!$AE$5:$AE$3256)</f>
        <v>#VALUE!</v>
      </c>
      <c r="P155" s="55" t="e">
        <f>SUMIF([1]апрель2026!$A$5:$A$3256,$A$17:$A$1317,[1]апрель2026!$AF$5:$AF$3256)</f>
        <v>#VALUE!</v>
      </c>
      <c r="Q155" s="55" t="e">
        <f>SUMIF([1]апрель2026!$A$5:$A$3256,$A$17:$A$1317,[1]апрель2026!$AG$5:$AG$3256)</f>
        <v>#VALUE!</v>
      </c>
      <c r="R155" s="55" t="e">
        <f>SUMIF([1]апрель2026!$A$5:$A$3256,$A$17:$A$1317,[1]апрель2026!$AH$5:$AH$3256)</f>
        <v>#VALUE!</v>
      </c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</row>
    <row r="156" spans="1:74" s="7" customFormat="1" ht="15.75" hidden="1" x14ac:dyDescent="0.25">
      <c r="A156" s="57"/>
      <c r="B156" s="76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110"/>
      <c r="N156" s="62"/>
      <c r="O156" s="62"/>
      <c r="P156" s="62"/>
      <c r="Q156" s="62"/>
      <c r="R156" s="62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</row>
    <row r="157" spans="1:74" s="7" customFormat="1" ht="15.75" hidden="1" x14ac:dyDescent="0.25">
      <c r="A157" s="63"/>
      <c r="B157" s="67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90"/>
      <c r="N157" s="41" t="e">
        <f>SUMIF([1]апрель2026!$A$5:$A$3256,$A$17:$A$1317,[1]апрель2026!$J$5:$J$3256)</f>
        <v>#VALUE!</v>
      </c>
      <c r="O157" s="41" t="e">
        <f>SUMIF([1]апрель2026!$A$5:$A$3256,$A$17:$A$1317,[1]апрель2026!$AE$5:$AE$3256)</f>
        <v>#VALUE!</v>
      </c>
      <c r="P157" s="41" t="e">
        <f>SUMIF([1]апрель2026!$A$5:$A$3256,$A$17:$A$1317,[1]апрель2026!$AF$5:$AF$3256)</f>
        <v>#VALUE!</v>
      </c>
      <c r="Q157" s="41" t="e">
        <f>SUMIF([1]апрель2026!$A$5:$A$3256,$A$17:$A$1317,[1]апрель2026!$AG$5:$AG$3256)</f>
        <v>#VALUE!</v>
      </c>
      <c r="R157" s="41" t="e">
        <f>SUMIF([1]апрель2026!$A$5:$A$3256,$A$17:$A$1317,[1]апрель2026!$AH$5:$AH$3256)</f>
        <v>#VALUE!</v>
      </c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</row>
    <row r="158" spans="1:74" s="7" customFormat="1" ht="15.75" hidden="1" x14ac:dyDescent="0.25">
      <c r="A158" s="88"/>
      <c r="B158" s="76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110"/>
      <c r="N158" s="62"/>
      <c r="O158" s="62"/>
      <c r="P158" s="62"/>
      <c r="Q158" s="62"/>
      <c r="R158" s="62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</row>
    <row r="159" spans="1:74" s="7" customFormat="1" hidden="1" x14ac:dyDescent="0.25">
      <c r="A159" s="22"/>
      <c r="B159" s="1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90"/>
      <c r="N159" s="41" t="e">
        <f>SUMIF([1]апрель2026!$A$5:$A$3256,$A$17:$A$1317,[1]апрель2026!$J$5:$J$3256)</f>
        <v>#VALUE!</v>
      </c>
      <c r="O159" s="41" t="e">
        <f>SUMIF([1]апрель2026!$A$5:$A$3256,$A$17:$A$1317,[1]апрель2026!$AE$5:$AE$3256)</f>
        <v>#VALUE!</v>
      </c>
      <c r="P159" s="41" t="e">
        <f>SUMIF([1]апрель2026!$A$5:$A$3256,$A$17:$A$1317,[1]апрель2026!$AF$5:$AF$3256)</f>
        <v>#VALUE!</v>
      </c>
      <c r="Q159" s="41" t="e">
        <f>SUMIF([1]апрель2026!$A$5:$A$3256,$A$17:$A$1317,[1]апрель2026!$AG$5:$AG$3256)</f>
        <v>#VALUE!</v>
      </c>
      <c r="R159" s="41" t="e">
        <f>SUMIF([1]апрель2026!$A$5:$A$3256,$A$17:$A$1317,[1]апрель2026!$AH$5:$AH$3256)</f>
        <v>#VALUE!</v>
      </c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</row>
    <row r="160" spans="1:74" s="7" customFormat="1" hidden="1" x14ac:dyDescent="0.25">
      <c r="A160" s="22"/>
      <c r="B160" s="1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90"/>
      <c r="N160" s="41" t="e">
        <f>SUMIF([1]апрель2026!$A$5:$A$3256,$A$17:$A$1317,[1]апрель2026!$J$5:$J$3256)</f>
        <v>#VALUE!</v>
      </c>
      <c r="O160" s="41" t="e">
        <f>SUMIF([1]апрель2026!$A$5:$A$3256,$A$17:$A$1317,[1]апрель2026!$AE$5:$AE$3256)</f>
        <v>#VALUE!</v>
      </c>
      <c r="P160" s="41" t="e">
        <f>SUMIF([1]апрель2026!$A$5:$A$3256,$A$17:$A$1317,[1]апрель2026!$AF$5:$AF$3256)</f>
        <v>#VALUE!</v>
      </c>
      <c r="Q160" s="41" t="e">
        <f>SUMIF([1]апрель2026!$A$5:$A$3256,$A$17:$A$1317,[1]апрель2026!$AG$5:$AG$3256)</f>
        <v>#VALUE!</v>
      </c>
      <c r="R160" s="41" t="e">
        <f>SUMIF([1]апрель2026!$A$5:$A$3256,$A$17:$A$1317,[1]апрель2026!$AH$5:$AH$3256)</f>
        <v>#VALUE!</v>
      </c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</row>
    <row r="161" spans="1:74" s="7" customFormat="1" hidden="1" x14ac:dyDescent="0.25">
      <c r="A161" s="22"/>
      <c r="B161" s="1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90"/>
      <c r="N161" s="41" t="e">
        <f>SUMIF([1]апрель2026!$A$5:$A$3256,$A$17:$A$1317,[1]апрель2026!$J$5:$J$3256)</f>
        <v>#VALUE!</v>
      </c>
      <c r="O161" s="41" t="e">
        <f>SUMIF([1]апрель2026!$A$5:$A$3256,$A$17:$A$1317,[1]апрель2026!$AE$5:$AE$3256)</f>
        <v>#VALUE!</v>
      </c>
      <c r="P161" s="41" t="e">
        <f>SUMIF([1]апрель2026!$A$5:$A$3256,$A$17:$A$1317,[1]апрель2026!$AF$5:$AF$3256)</f>
        <v>#VALUE!</v>
      </c>
      <c r="Q161" s="41" t="e">
        <f>SUMIF([1]апрель2026!$A$5:$A$3256,$A$17:$A$1317,[1]апрель2026!$AG$5:$AG$3256)</f>
        <v>#VALUE!</v>
      </c>
      <c r="R161" s="41" t="e">
        <f>SUMIF([1]апрель2026!$A$5:$A$3256,$A$17:$A$1317,[1]апрель2026!$AH$5:$AH$3256)</f>
        <v>#VALUE!</v>
      </c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</row>
    <row r="162" spans="1:74" s="7" customFormat="1" hidden="1" x14ac:dyDescent="0.25">
      <c r="A162" s="22"/>
      <c r="B162" s="1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90"/>
      <c r="N162" s="41" t="e">
        <f>SUMIF([1]апрель2026!$A$5:$A$3256,$A$17:$A$1317,[1]апрель2026!$J$5:$J$3256)</f>
        <v>#VALUE!</v>
      </c>
      <c r="O162" s="41" t="e">
        <f>SUMIF([1]апрель2026!$A$5:$A$3256,$A$17:$A$1317,[1]апрель2026!$AE$5:$AE$3256)</f>
        <v>#VALUE!</v>
      </c>
      <c r="P162" s="41" t="e">
        <f>SUMIF([1]апрель2026!$A$5:$A$3256,$A$17:$A$1317,[1]апрель2026!$AF$5:$AF$3256)</f>
        <v>#VALUE!</v>
      </c>
      <c r="Q162" s="41" t="e">
        <f>SUMIF([1]апрель2026!$A$5:$A$3256,$A$17:$A$1317,[1]апрель2026!$AG$5:$AG$3256)</f>
        <v>#VALUE!</v>
      </c>
      <c r="R162" s="41" t="e">
        <f>SUMIF([1]апрель2026!$A$5:$A$3256,$A$17:$A$1317,[1]апрель2026!$AH$5:$AH$3256)</f>
        <v>#VALUE!</v>
      </c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</row>
    <row r="163" spans="1:74" s="7" customFormat="1" hidden="1" x14ac:dyDescent="0.25">
      <c r="A163" s="119"/>
      <c r="B163" s="38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90"/>
      <c r="N163" s="41" t="e">
        <f>SUMIF([1]апрель2026!$A$5:$A$3256,$A$17:$A$1317,[1]апрель2026!$J$5:$J$3256)</f>
        <v>#VALUE!</v>
      </c>
      <c r="O163" s="41" t="e">
        <f>SUMIF([1]апрель2026!$A$5:$A$3256,$A$17:$A$1317,[1]апрель2026!$AE$5:$AE$3256)</f>
        <v>#VALUE!</v>
      </c>
      <c r="P163" s="41" t="e">
        <f>SUMIF([1]апрель2026!$A$5:$A$3256,$A$17:$A$1317,[1]апрель2026!$AF$5:$AF$3256)</f>
        <v>#VALUE!</v>
      </c>
      <c r="Q163" s="41" t="e">
        <f>SUMIF([1]апрель2026!$A$5:$A$3256,$A$17:$A$1317,[1]апрель2026!$AG$5:$AG$3256)</f>
        <v>#VALUE!</v>
      </c>
      <c r="R163" s="41" t="e">
        <f>SUMIF([1]апрель2026!$A$5:$A$3256,$A$17:$A$1317,[1]апрель2026!$AH$5:$AH$3256)</f>
        <v>#VALUE!</v>
      </c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</row>
    <row r="164" spans="1:74" s="7" customFormat="1" hidden="1" x14ac:dyDescent="0.25">
      <c r="A164" s="22"/>
      <c r="B164" s="1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90"/>
      <c r="N164" s="41" t="e">
        <f>SUMIF([1]апрель2026!$A$5:$A$3256,$A$17:$A$1317,[1]апрель2026!$J$5:$J$3256)</f>
        <v>#VALUE!</v>
      </c>
      <c r="O164" s="41" t="e">
        <f>SUMIF([1]апрель2026!$A$5:$A$3256,$A$17:$A$1317,[1]апрель2026!$AE$5:$AE$3256)</f>
        <v>#VALUE!</v>
      </c>
      <c r="P164" s="41" t="e">
        <f>SUMIF([1]апрель2026!$A$5:$A$3256,$A$17:$A$1317,[1]апрель2026!$AF$5:$AF$3256)</f>
        <v>#VALUE!</v>
      </c>
      <c r="Q164" s="41" t="e">
        <f>SUMIF([1]апрель2026!$A$5:$A$3256,$A$17:$A$1317,[1]апрель2026!$AG$5:$AG$3256)</f>
        <v>#VALUE!</v>
      </c>
      <c r="R164" s="41" t="e">
        <f>SUMIF([1]апрель2026!$A$5:$A$3256,$A$17:$A$1317,[1]апрель2026!$AH$5:$AH$3256)</f>
        <v>#VALUE!</v>
      </c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</row>
    <row r="165" spans="1:74" s="7" customFormat="1" hidden="1" x14ac:dyDescent="0.25">
      <c r="A165" s="22"/>
      <c r="B165" s="1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90"/>
      <c r="N165" s="41" t="e">
        <f>SUMIF([1]апрель2026!$A$5:$A$3256,$A$17:$A$1317,[1]апрель2026!$J$5:$J$3256)</f>
        <v>#VALUE!</v>
      </c>
      <c r="O165" s="41" t="e">
        <f>SUMIF([1]апрель2026!$A$5:$A$3256,$A$17:$A$1317,[1]апрель2026!$AE$5:$AE$3256)</f>
        <v>#VALUE!</v>
      </c>
      <c r="P165" s="41" t="e">
        <f>SUMIF([1]апрель2026!$A$5:$A$3256,$A$17:$A$1317,[1]апрель2026!$AF$5:$AF$3256)</f>
        <v>#VALUE!</v>
      </c>
      <c r="Q165" s="41" t="e">
        <f>SUMIF([1]апрель2026!$A$5:$A$3256,$A$17:$A$1317,[1]апрель2026!$AG$5:$AG$3256)</f>
        <v>#VALUE!</v>
      </c>
      <c r="R165" s="41" t="e">
        <f>SUMIF([1]апрель2026!$A$5:$A$3256,$A$17:$A$1317,[1]апрель2026!$AH$5:$AH$3256)</f>
        <v>#VALUE!</v>
      </c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</row>
    <row r="166" spans="1:74" s="7" customFormat="1" hidden="1" x14ac:dyDescent="0.25">
      <c r="A166" s="22"/>
      <c r="B166" s="1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90"/>
      <c r="N166" s="41" t="e">
        <f>SUMIF([1]апрель2026!$A$5:$A$3256,$A$17:$A$1317,[1]апрель2026!$J$5:$J$3256)</f>
        <v>#VALUE!</v>
      </c>
      <c r="O166" s="41" t="e">
        <f>SUMIF([1]апрель2026!$A$5:$A$3256,$A$17:$A$1317,[1]апрель2026!$AE$5:$AE$3256)</f>
        <v>#VALUE!</v>
      </c>
      <c r="P166" s="41" t="e">
        <f>SUMIF([1]апрель2026!$A$5:$A$3256,$A$17:$A$1317,[1]апрель2026!$AF$5:$AF$3256)</f>
        <v>#VALUE!</v>
      </c>
      <c r="Q166" s="41" t="e">
        <f>SUMIF([1]апрель2026!$A$5:$A$3256,$A$17:$A$1317,[1]апрель2026!$AG$5:$AG$3256)</f>
        <v>#VALUE!</v>
      </c>
      <c r="R166" s="41" t="e">
        <f>SUMIF([1]апрель2026!$A$5:$A$3256,$A$17:$A$1317,[1]апрель2026!$AH$5:$AH$3256)</f>
        <v>#VALUE!</v>
      </c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</row>
    <row r="167" spans="1:74" s="7" customFormat="1" hidden="1" x14ac:dyDescent="0.25">
      <c r="A167" s="22"/>
      <c r="B167" s="1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90"/>
      <c r="N167" s="41" t="e">
        <f>SUMIF([1]апрель2026!$A$5:$A$3256,$A$17:$A$1317,[1]апрель2026!$J$5:$J$3256)</f>
        <v>#VALUE!</v>
      </c>
      <c r="O167" s="41" t="e">
        <f>SUMIF([1]апрель2026!$A$5:$A$3256,$A$17:$A$1317,[1]апрель2026!$AE$5:$AE$3256)</f>
        <v>#VALUE!</v>
      </c>
      <c r="P167" s="41" t="e">
        <f>SUMIF([1]апрель2026!$A$5:$A$3256,$A$17:$A$1317,[1]апрель2026!$AF$5:$AF$3256)</f>
        <v>#VALUE!</v>
      </c>
      <c r="Q167" s="41" t="e">
        <f>SUMIF([1]апрель2026!$A$5:$A$3256,$A$17:$A$1317,[1]апрель2026!$AG$5:$AG$3256)</f>
        <v>#VALUE!</v>
      </c>
      <c r="R167" s="41" t="e">
        <f>SUMIF([1]апрель2026!$A$5:$A$3256,$A$17:$A$1317,[1]апрель2026!$AH$5:$AH$3256)</f>
        <v>#VALUE!</v>
      </c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</row>
    <row r="168" spans="1:74" s="7" customFormat="1" hidden="1" x14ac:dyDescent="0.25">
      <c r="A168" s="22"/>
      <c r="B168" s="1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90"/>
      <c r="N168" s="41" t="e">
        <f>SUMIF([1]апрель2026!$A$5:$A$3256,$A$17:$A$1317,[1]апрель2026!$J$5:$J$3256)</f>
        <v>#VALUE!</v>
      </c>
      <c r="O168" s="41" t="e">
        <f>SUMIF([1]апрель2026!$A$5:$A$3256,$A$17:$A$1317,[1]апрель2026!$AE$5:$AE$3256)</f>
        <v>#VALUE!</v>
      </c>
      <c r="P168" s="41" t="e">
        <f>SUMIF([1]апрель2026!$A$5:$A$3256,$A$17:$A$1317,[1]апрель2026!$AF$5:$AF$3256)</f>
        <v>#VALUE!</v>
      </c>
      <c r="Q168" s="41" t="e">
        <f>SUMIF([1]апрель2026!$A$5:$A$3256,$A$17:$A$1317,[1]апрель2026!$AG$5:$AG$3256)</f>
        <v>#VALUE!</v>
      </c>
      <c r="R168" s="41" t="e">
        <f>SUMIF([1]апрель2026!$A$5:$A$3256,$A$17:$A$1317,[1]апрель2026!$AH$5:$AH$3256)</f>
        <v>#VALUE!</v>
      </c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</row>
    <row r="169" spans="1:74" s="7" customFormat="1" hidden="1" x14ac:dyDescent="0.25">
      <c r="A169" s="22"/>
      <c r="B169" s="1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90"/>
      <c r="N169" s="41" t="e">
        <f>SUMIF([1]апрель2026!$A$5:$A$3256,$A$17:$A$1317,[1]апрель2026!$J$5:$J$3256)</f>
        <v>#VALUE!</v>
      </c>
      <c r="O169" s="41" t="e">
        <f>SUMIF([1]апрель2026!$A$5:$A$3256,$A$17:$A$1317,[1]апрель2026!$AE$5:$AE$3256)</f>
        <v>#VALUE!</v>
      </c>
      <c r="P169" s="41" t="e">
        <f>SUMIF([1]апрель2026!$A$5:$A$3256,$A$17:$A$1317,[1]апрель2026!$AF$5:$AF$3256)</f>
        <v>#VALUE!</v>
      </c>
      <c r="Q169" s="41" t="e">
        <f>SUMIF([1]апрель2026!$A$5:$A$3256,$A$17:$A$1317,[1]апрель2026!$AG$5:$AG$3256)</f>
        <v>#VALUE!</v>
      </c>
      <c r="R169" s="41" t="e">
        <f>SUMIF([1]апрель2026!$A$5:$A$3256,$A$17:$A$1317,[1]апрель2026!$AH$5:$AH$3256)</f>
        <v>#VALUE!</v>
      </c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</row>
    <row r="170" spans="1:74" s="7" customFormat="1" hidden="1" x14ac:dyDescent="0.25">
      <c r="A170" s="22"/>
      <c r="B170" s="3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45"/>
      <c r="N170" s="9" t="e">
        <f t="shared" ref="N170:R170" si="9">SUM(N171:N172)</f>
        <v>#VALUE!</v>
      </c>
      <c r="O170" s="9" t="e">
        <f t="shared" si="9"/>
        <v>#VALUE!</v>
      </c>
      <c r="P170" s="9" t="e">
        <f t="shared" si="9"/>
        <v>#VALUE!</v>
      </c>
      <c r="Q170" s="9" t="e">
        <f t="shared" si="9"/>
        <v>#VALUE!</v>
      </c>
      <c r="R170" s="9" t="e">
        <f t="shared" si="9"/>
        <v>#VALUE!</v>
      </c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</row>
    <row r="171" spans="1:74" s="7" customFormat="1" hidden="1" x14ac:dyDescent="0.25">
      <c r="A171" s="22"/>
      <c r="B171" s="1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90"/>
      <c r="N171" s="41" t="e">
        <f>SUMIF([1]апрель2026!$A$5:$A$3256,$A$17:$A$1317,[1]апрель2026!$J$5:$J$3256)</f>
        <v>#VALUE!</v>
      </c>
      <c r="O171" s="41" t="e">
        <f>SUMIF([1]апрель2026!$A$5:$A$3256,$A$17:$A$1317,[1]апрель2026!$AE$5:$AE$3256)</f>
        <v>#VALUE!</v>
      </c>
      <c r="P171" s="41" t="e">
        <f>SUMIF([1]апрель2026!$A$5:$A$3256,$A$17:$A$1317,[1]апрель2026!$AF$5:$AF$3256)</f>
        <v>#VALUE!</v>
      </c>
      <c r="Q171" s="41" t="e">
        <f>SUMIF([1]апрель2026!$A$5:$A$3256,$A$17:$A$1317,[1]апрель2026!$AG$5:$AG$3256)</f>
        <v>#VALUE!</v>
      </c>
      <c r="R171" s="41" t="e">
        <f>SUMIF([1]апрель2026!$A$5:$A$3256,$A$17:$A$1317,[1]апрель2026!$AH$5:$AH$3256)</f>
        <v>#VALUE!</v>
      </c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</row>
    <row r="172" spans="1:74" s="7" customFormat="1" hidden="1" x14ac:dyDescent="0.25">
      <c r="A172" s="22"/>
      <c r="B172" s="1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90"/>
      <c r="N172" s="41" t="e">
        <f>SUMIF([1]апрель2026!$A$5:$A$3256,$A$17:$A$1317,[1]апрель2026!$J$5:$J$3256)</f>
        <v>#VALUE!</v>
      </c>
      <c r="O172" s="41" t="e">
        <f>SUMIF([1]апрель2026!$A$5:$A$3256,$A$17:$A$1317,[1]апрель2026!$AE$5:$AE$3256)</f>
        <v>#VALUE!</v>
      </c>
      <c r="P172" s="41" t="e">
        <f>SUMIF([1]апрель2026!$A$5:$A$3256,$A$17:$A$1317,[1]апрель2026!$AF$5:$AF$3256)</f>
        <v>#VALUE!</v>
      </c>
      <c r="Q172" s="41" t="e">
        <f>SUMIF([1]апрель2026!$A$5:$A$3256,$A$17:$A$1317,[1]апрель2026!$AG$5:$AG$3256)</f>
        <v>#VALUE!</v>
      </c>
      <c r="R172" s="41" t="e">
        <f>SUMIF([1]апрель2026!$A$5:$A$3256,$A$17:$A$1317,[1]апрель2026!$AH$5:$AH$3256)</f>
        <v>#VALUE!</v>
      </c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</row>
    <row r="173" spans="1:74" s="7" customFormat="1" hidden="1" x14ac:dyDescent="0.25">
      <c r="A173" s="22"/>
      <c r="B173" s="1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90"/>
      <c r="N173" s="41" t="e">
        <f>SUMIF([1]апрель2026!$A$5:$A$3256,$A$17:$A$1317,[1]апрель2026!$J$5:$J$3256)</f>
        <v>#VALUE!</v>
      </c>
      <c r="O173" s="41" t="e">
        <f>SUMIF([1]апрель2026!$A$5:$A$3256,$A$17:$A$1317,[1]апрель2026!$AE$5:$AE$3256)</f>
        <v>#VALUE!</v>
      </c>
      <c r="P173" s="41" t="e">
        <f>SUMIF([1]апрель2026!$A$5:$A$3256,$A$17:$A$1317,[1]апрель2026!$AF$5:$AF$3256)</f>
        <v>#VALUE!</v>
      </c>
      <c r="Q173" s="41" t="e">
        <f>SUMIF([1]апрель2026!$A$5:$A$3256,$A$17:$A$1317,[1]апрель2026!$AG$5:$AG$3256)</f>
        <v>#VALUE!</v>
      </c>
      <c r="R173" s="41" t="e">
        <f>SUMIF([1]апрель2026!$A$5:$A$3256,$A$17:$A$1317,[1]апрель2026!$AH$5:$AH$3256)</f>
        <v>#VALUE!</v>
      </c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</row>
    <row r="174" spans="1:74" s="7" customFormat="1" hidden="1" x14ac:dyDescent="0.25">
      <c r="A174" s="22"/>
      <c r="B174" s="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90"/>
      <c r="N174" s="41" t="e">
        <f>SUMIF([1]апрель2026!$A$5:$A$3256,$A$17:$A$1317,[1]апрель2026!$J$5:$J$3256)</f>
        <v>#VALUE!</v>
      </c>
      <c r="O174" s="41" t="e">
        <f>SUMIF([1]апрель2026!$A$5:$A$3256,$A$17:$A$1317,[1]апрель2026!$AE$5:$AE$3256)</f>
        <v>#VALUE!</v>
      </c>
      <c r="P174" s="41" t="e">
        <f>SUMIF([1]апрель2026!$A$5:$A$3256,$A$17:$A$1317,[1]апрель2026!$AF$5:$AF$3256)</f>
        <v>#VALUE!</v>
      </c>
      <c r="Q174" s="41" t="e">
        <f>SUMIF([1]апрель2026!$A$5:$A$3256,$A$17:$A$1317,[1]апрель2026!$AG$5:$AG$3256)</f>
        <v>#VALUE!</v>
      </c>
      <c r="R174" s="41" t="e">
        <f>SUMIF([1]апрель2026!$A$5:$A$3256,$A$17:$A$1317,[1]апрель2026!$AH$5:$AH$3256)</f>
        <v>#VALUE!</v>
      </c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</row>
    <row r="175" spans="1:74" s="7" customFormat="1" hidden="1" x14ac:dyDescent="0.25">
      <c r="A175" s="22"/>
      <c r="B175" s="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90"/>
      <c r="N175" s="41" t="e">
        <f>SUMIF([1]апрель2026!$A$5:$A$3256,$A$17:$A$1317,[1]апрель2026!$J$5:$J$3256)</f>
        <v>#VALUE!</v>
      </c>
      <c r="O175" s="41" t="e">
        <f>SUMIF([1]апрель2026!$A$5:$A$3256,$A$17:$A$1317,[1]апрель2026!$AE$5:$AE$3256)</f>
        <v>#VALUE!</v>
      </c>
      <c r="P175" s="41" t="e">
        <f>SUMIF([1]апрель2026!$A$5:$A$3256,$A$17:$A$1317,[1]апрель2026!$AF$5:$AF$3256)</f>
        <v>#VALUE!</v>
      </c>
      <c r="Q175" s="41" t="e">
        <f>SUMIF([1]апрель2026!$A$5:$A$3256,$A$17:$A$1317,[1]апрель2026!$AG$5:$AG$3256)</f>
        <v>#VALUE!</v>
      </c>
      <c r="R175" s="41" t="e">
        <f>SUMIF([1]апрель2026!$A$5:$A$3256,$A$17:$A$1317,[1]апрель2026!$AH$5:$AH$3256)</f>
        <v>#VALUE!</v>
      </c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</row>
    <row r="176" spans="1:74" s="7" customFormat="1" ht="15.75" hidden="1" customHeight="1" x14ac:dyDescent="0.25">
      <c r="A176" s="22"/>
      <c r="B176" s="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90"/>
      <c r="N176" s="41" t="e">
        <f>SUMIF([1]апрель2026!$A$5:$A$3256,$A$17:$A$1317,[1]апрель2026!$J$5:$J$3256)</f>
        <v>#VALUE!</v>
      </c>
      <c r="O176" s="41" t="e">
        <f>SUMIF([1]апрель2026!$A$5:$A$3256,$A$17:$A$1317,[1]апрель2026!$AE$5:$AE$3256)</f>
        <v>#VALUE!</v>
      </c>
      <c r="P176" s="41" t="e">
        <f>SUMIF([1]апрель2026!$A$5:$A$3256,$A$17:$A$1317,[1]апрель2026!$AF$5:$AF$3256)</f>
        <v>#VALUE!</v>
      </c>
      <c r="Q176" s="41" t="e">
        <f>SUMIF([1]апрель2026!$A$5:$A$3256,$A$17:$A$1317,[1]апрель2026!$AG$5:$AG$3256)</f>
        <v>#VALUE!</v>
      </c>
      <c r="R176" s="41" t="e">
        <f>SUMIF([1]апрель2026!$A$5:$A$3256,$A$17:$A$1317,[1]апрель2026!$AH$5:$AH$3256)</f>
        <v>#VALUE!</v>
      </c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</row>
    <row r="177" spans="1:55" s="7" customFormat="1" hidden="1" x14ac:dyDescent="0.25">
      <c r="A177" s="22"/>
      <c r="B177" s="1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90"/>
      <c r="N177" s="41"/>
      <c r="O177" s="41"/>
      <c r="P177" s="41"/>
      <c r="Q177" s="41"/>
      <c r="R177" s="41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</row>
    <row r="178" spans="1:55" s="7" customFormat="1" ht="15.75" hidden="1" customHeight="1" x14ac:dyDescent="0.25">
      <c r="A178" s="22"/>
      <c r="B178" s="1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90"/>
      <c r="N178" s="41" t="e">
        <f>SUMIF([1]апрель2026!$A$5:$A$3256,$A$17:$A$1317,[1]апрель2026!$J$5:$J$3256)</f>
        <v>#VALUE!</v>
      </c>
      <c r="O178" s="41" t="e">
        <f>SUMIF([1]апрель2026!$A$5:$A$3256,$A$17:$A$1317,[1]апрель2026!$AE$5:$AE$3256)</f>
        <v>#VALUE!</v>
      </c>
      <c r="P178" s="41" t="e">
        <f>SUMIF([1]апрель2026!$A$5:$A$3256,$A$17:$A$1317,[1]апрель2026!$AF$5:$AF$3256)</f>
        <v>#VALUE!</v>
      </c>
      <c r="Q178" s="41" t="e">
        <f>SUMIF([1]апрель2026!$A$5:$A$3256,$A$17:$A$1317,[1]апрель2026!$AG$5:$AG$3256)</f>
        <v>#VALUE!</v>
      </c>
      <c r="R178" s="41" t="e">
        <f>SUMIF([1]апрель2026!$A$5:$A$3256,$A$17:$A$1317,[1]апрель2026!$AH$5:$AH$3256)</f>
        <v>#VALUE!</v>
      </c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</row>
    <row r="179" spans="1:55" ht="15.75" customHeight="1" x14ac:dyDescent="0.25">
      <c r="A179" s="22"/>
      <c r="B179" s="3" t="s">
        <v>16</v>
      </c>
      <c r="C179" s="9">
        <v>0</v>
      </c>
      <c r="D179" s="9">
        <v>394750.74999999994</v>
      </c>
      <c r="E179" s="9">
        <v>265749.97000000015</v>
      </c>
      <c r="F179" s="9">
        <v>67.320953791728115</v>
      </c>
      <c r="G179" s="9">
        <v>129000.7799999998</v>
      </c>
      <c r="H179" s="9">
        <v>194837.82999999987</v>
      </c>
      <c r="I179" s="9">
        <v>84162.949999999968</v>
      </c>
      <c r="J179" s="9">
        <v>150000</v>
      </c>
      <c r="K179" s="9">
        <v>178.22569194639689</v>
      </c>
      <c r="L179" s="9">
        <v>-65837.050000000032</v>
      </c>
      <c r="M179" s="45">
        <v>129000.77999999985</v>
      </c>
      <c r="N179" s="52" t="e">
        <f t="shared" ref="N179:R179" si="10">SUM(N181:N200)</f>
        <v>#VALUE!</v>
      </c>
      <c r="O179" s="52" t="e">
        <f t="shared" si="10"/>
        <v>#VALUE!</v>
      </c>
      <c r="P179" s="52" t="e">
        <f t="shared" si="10"/>
        <v>#VALUE!</v>
      </c>
      <c r="Q179" s="52" t="e">
        <f t="shared" si="10"/>
        <v>#VALUE!</v>
      </c>
      <c r="R179" s="52" t="e">
        <f t="shared" si="10"/>
        <v>#VALUE!</v>
      </c>
    </row>
    <row r="180" spans="1:55" s="7" customFormat="1" ht="15.75" hidden="1" x14ac:dyDescent="0.25">
      <c r="A180" s="57"/>
      <c r="B180" s="76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109"/>
      <c r="N180" s="60"/>
      <c r="O180" s="60"/>
      <c r="P180" s="60"/>
      <c r="Q180" s="60"/>
      <c r="R180" s="60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</row>
    <row r="181" spans="1:55" s="7" customFormat="1" ht="15.75" hidden="1" x14ac:dyDescent="0.25">
      <c r="A181" s="70"/>
      <c r="B181" s="67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90"/>
      <c r="N181" s="41" t="e">
        <f>SUMIF([1]апрель2026!$A$5:$A$3256,$A$17:$A$1317,[1]апрель2026!$J$5:$J$3256)</f>
        <v>#VALUE!</v>
      </c>
      <c r="O181" s="41" t="e">
        <f>SUMIF([1]апрель2026!$A$5:$A$3256,$A$17:$A$1317,[1]апрель2026!$AE$5:$AE$3256)</f>
        <v>#VALUE!</v>
      </c>
      <c r="P181" s="41" t="e">
        <f>SUMIF([1]апрель2026!$A$5:$A$3256,$A$17:$A$1317,[1]апрель2026!$AF$5:$AF$3256)</f>
        <v>#VALUE!</v>
      </c>
      <c r="Q181" s="41" t="e">
        <f>SUMIF([1]апрель2026!$A$5:$A$3256,$A$17:$A$1317,[1]апрель2026!$AG$5:$AG$3256)</f>
        <v>#VALUE!</v>
      </c>
      <c r="R181" s="41" t="e">
        <f>SUMIF([1]апрель2026!$A$5:$A$3256,$A$17:$A$1317,[1]апрель2026!$AH$5:$AH$3256)</f>
        <v>#VALUE!</v>
      </c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</row>
    <row r="182" spans="1:55" s="7" customFormat="1" ht="15.75" hidden="1" x14ac:dyDescent="0.25">
      <c r="A182" s="70"/>
      <c r="B182" s="67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90"/>
      <c r="N182" s="41" t="e">
        <f>SUMIF([1]апрель2026!$A$5:$A$3256,$A$17:$A$1317,[1]апрель2026!$J$5:$J$3256)</f>
        <v>#VALUE!</v>
      </c>
      <c r="O182" s="41" t="e">
        <f>SUMIF([1]апрель2026!$A$5:$A$3256,$A$17:$A$1317,[1]апрель2026!$AE$5:$AE$3256)</f>
        <v>#VALUE!</v>
      </c>
      <c r="P182" s="41" t="e">
        <f>SUMIF([1]апрель2026!$A$5:$A$3256,$A$17:$A$1317,[1]апрель2026!$AF$5:$AF$3256)</f>
        <v>#VALUE!</v>
      </c>
      <c r="Q182" s="41" t="e">
        <f>SUMIF([1]апрель2026!$A$5:$A$3256,$A$17:$A$1317,[1]апрель2026!$AG$5:$AG$3256)</f>
        <v>#VALUE!</v>
      </c>
      <c r="R182" s="41" t="e">
        <f>SUMIF([1]апрель2026!$A$5:$A$3256,$A$17:$A$1317,[1]апрель2026!$AH$5:$AH$3256)</f>
        <v>#VALUE!</v>
      </c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</row>
    <row r="183" spans="1:55" s="7" customFormat="1" ht="15.75" hidden="1" x14ac:dyDescent="0.25">
      <c r="A183" s="70"/>
      <c r="B183" s="67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90"/>
      <c r="N183" s="41" t="e">
        <f>SUMIF([1]апрель2026!$A$5:$A$3256,$A$17:$A$1317,[1]апрель2026!$J$5:$J$3256)</f>
        <v>#VALUE!</v>
      </c>
      <c r="O183" s="41" t="e">
        <f>SUMIF([1]апрель2026!$A$5:$A$3256,$A$17:$A$1317,[1]апрель2026!$AE$5:$AE$3256)</f>
        <v>#VALUE!</v>
      </c>
      <c r="P183" s="41" t="e">
        <f>SUMIF([1]апрель2026!$A$5:$A$3256,$A$17:$A$1317,[1]апрель2026!$AF$5:$AF$3256)</f>
        <v>#VALUE!</v>
      </c>
      <c r="Q183" s="41" t="e">
        <f>SUMIF([1]апрель2026!$A$5:$A$3256,$A$17:$A$1317,[1]апрель2026!$AG$5:$AG$3256)</f>
        <v>#VALUE!</v>
      </c>
      <c r="R183" s="41" t="e">
        <f>SUMIF([1]апрель2026!$A$5:$A$3256,$A$17:$A$1317,[1]апрель2026!$AH$5:$AH$3256)</f>
        <v>#VALUE!</v>
      </c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</row>
    <row r="184" spans="1:55" s="40" customFormat="1" ht="15.75" hidden="1" x14ac:dyDescent="0.25">
      <c r="A184" s="71"/>
      <c r="B184" s="72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112"/>
      <c r="N184" s="56" t="e">
        <f>SUMIF([1]апрель2026!$A$5:$A$3256,$A$17:$A$1317,[1]апрель2026!$J$5:$J$3256)</f>
        <v>#VALUE!</v>
      </c>
      <c r="O184" s="56" t="e">
        <f>SUMIF([1]апрель2026!$A$5:$A$3256,$A$17:$A$1317,[1]апрель2026!$AE$5:$AE$3256)</f>
        <v>#VALUE!</v>
      </c>
      <c r="P184" s="56" t="e">
        <f>SUMIF([1]апрель2026!$A$5:$A$3256,$A$17:$A$1317,[1]апрель2026!$AF$5:$AF$3256)</f>
        <v>#VALUE!</v>
      </c>
      <c r="Q184" s="56" t="e">
        <f>SUMIF([1]апрель2026!$A$5:$A$3256,$A$17:$A$1317,[1]апрель2026!$AG$5:$AG$3256)</f>
        <v>#VALUE!</v>
      </c>
      <c r="R184" s="56" t="e">
        <f>SUMIF([1]апрель2026!$A$5:$A$3256,$A$17:$A$1317,[1]апрель2026!$AH$5:$AH$3256)</f>
        <v>#VALUE!</v>
      </c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</row>
    <row r="185" spans="1:55" s="40" customFormat="1" ht="15.75" hidden="1" x14ac:dyDescent="0.25">
      <c r="A185" s="57"/>
      <c r="B185" s="76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110"/>
      <c r="N185" s="62"/>
      <c r="O185" s="62"/>
      <c r="P185" s="62"/>
      <c r="Q185" s="62"/>
      <c r="R185" s="62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</row>
    <row r="186" spans="1:55" s="7" customFormat="1" ht="15.75" hidden="1" x14ac:dyDescent="0.25">
      <c r="A186" s="78"/>
      <c r="B186" s="67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90"/>
      <c r="N186" s="41" t="e">
        <f>SUMIF([1]апрель2026!$A$5:$A$3256,$A$17:$A$1317,[1]апрель2026!$J$5:$J$3256)</f>
        <v>#VALUE!</v>
      </c>
      <c r="O186" s="41" t="e">
        <f>SUMIF([1]апрель2026!$A$5:$A$3256,$A$17:$A$1317,[1]апрель2026!$AE$5:$AE$3256)</f>
        <v>#VALUE!</v>
      </c>
      <c r="P186" s="41" t="e">
        <f>SUMIF([1]апрель2026!$A$5:$A$3256,$A$17:$A$1317,[1]апрель2026!$AF$5:$AF$3256)</f>
        <v>#VALUE!</v>
      </c>
      <c r="Q186" s="41" t="e">
        <f>SUMIF([1]апрель2026!$A$5:$A$3256,$A$17:$A$1317,[1]апрель2026!$AG$5:$AG$3256)</f>
        <v>#VALUE!</v>
      </c>
      <c r="R186" s="41" t="e">
        <f>SUMIF([1]апрель2026!$A$5:$A$3256,$A$17:$A$1317,[1]апрель2026!$AH$5:$AH$3256)</f>
        <v>#VALUE!</v>
      </c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</row>
    <row r="187" spans="1:55" s="7" customFormat="1" ht="15.75" hidden="1" x14ac:dyDescent="0.25">
      <c r="A187" s="78"/>
      <c r="B187" s="67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90"/>
      <c r="N187" s="41" t="e">
        <f>SUMIF([1]апрель2026!$A$5:$A$3256,$A$17:$A$1317,[1]апрель2026!$J$5:$J$3256)</f>
        <v>#VALUE!</v>
      </c>
      <c r="O187" s="41" t="e">
        <f>SUMIF([1]апрель2026!$A$5:$A$3256,$A$17:$A$1317,[1]апрель2026!$AE$5:$AE$3256)</f>
        <v>#VALUE!</v>
      </c>
      <c r="P187" s="41" t="e">
        <f>SUMIF([1]апрель2026!$A$5:$A$3256,$A$17:$A$1317,[1]апрель2026!$AF$5:$AF$3256)</f>
        <v>#VALUE!</v>
      </c>
      <c r="Q187" s="41" t="e">
        <f>SUMIF([1]апрель2026!$A$5:$A$3256,$A$17:$A$1317,[1]апрель2026!$AG$5:$AG$3256)</f>
        <v>#VALUE!</v>
      </c>
      <c r="R187" s="41" t="e">
        <f>SUMIF([1]апрель2026!$A$5:$A$3256,$A$17:$A$1317,[1]апрель2026!$AH$5:$AH$3256)</f>
        <v>#VALUE!</v>
      </c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</row>
    <row r="188" spans="1:55" s="7" customFormat="1" ht="15.75" hidden="1" x14ac:dyDescent="0.25">
      <c r="A188" s="86"/>
      <c r="B188" s="76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110"/>
      <c r="N188" s="62"/>
      <c r="O188" s="62"/>
      <c r="P188" s="62"/>
      <c r="Q188" s="62"/>
      <c r="R188" s="62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</row>
    <row r="189" spans="1:55" s="7" customFormat="1" hidden="1" x14ac:dyDescent="0.25">
      <c r="A189" s="22"/>
      <c r="B189" s="1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90"/>
      <c r="N189" s="41" t="e">
        <f>SUMIF([1]апрель2026!$A$5:$A$3256,$A$17:$A$1317,[1]апрель2026!$J$5:$J$3256)</f>
        <v>#VALUE!</v>
      </c>
      <c r="O189" s="41" t="e">
        <f>SUMIF([1]апрель2026!$A$5:$A$3256,$A$17:$A$1317,[1]апрель2026!$AE$5:$AE$3256)</f>
        <v>#VALUE!</v>
      </c>
      <c r="P189" s="41" t="e">
        <f>SUMIF([1]апрель2026!$A$5:$A$3256,$A$17:$A$1317,[1]апрель2026!$AF$5:$AF$3256)</f>
        <v>#VALUE!</v>
      </c>
      <c r="Q189" s="41" t="e">
        <f>SUMIF([1]апрель2026!$A$5:$A$3256,$A$17:$A$1317,[1]апрель2026!$AG$5:$AG$3256)</f>
        <v>#VALUE!</v>
      </c>
      <c r="R189" s="41" t="e">
        <f>SUMIF([1]апрель2026!$A$5:$A$3256,$A$17:$A$1317,[1]апрель2026!$AH$5:$AH$3256)</f>
        <v>#VALUE!</v>
      </c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</row>
    <row r="190" spans="1:55" s="7" customFormat="1" hidden="1" x14ac:dyDescent="0.25">
      <c r="A190" s="22"/>
      <c r="B190" s="1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90"/>
      <c r="N190" s="41" t="e">
        <f>SUMIF([1]апрель2026!$A$5:$A$3256,$A$17:$A$1317,[1]апрель2026!$J$5:$J$3256)</f>
        <v>#VALUE!</v>
      </c>
      <c r="O190" s="41" t="e">
        <f>SUMIF([1]апрель2026!$A$5:$A$3256,$A$17:$A$1317,[1]апрель2026!$AE$5:$AE$3256)</f>
        <v>#VALUE!</v>
      </c>
      <c r="P190" s="41" t="e">
        <f>SUMIF([1]апрель2026!$A$5:$A$3256,$A$17:$A$1317,[1]апрель2026!$AF$5:$AF$3256)</f>
        <v>#VALUE!</v>
      </c>
      <c r="Q190" s="41" t="e">
        <f>SUMIF([1]апрель2026!$A$5:$A$3256,$A$17:$A$1317,[1]апрель2026!$AG$5:$AG$3256)</f>
        <v>#VALUE!</v>
      </c>
      <c r="R190" s="41" t="e">
        <f>SUMIF([1]апрель2026!$A$5:$A$3256,$A$17:$A$1317,[1]апрель2026!$AH$5:$AH$3256)</f>
        <v>#VALUE!</v>
      </c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</row>
    <row r="191" spans="1:55" s="7" customFormat="1" hidden="1" x14ac:dyDescent="0.25">
      <c r="A191" s="22"/>
      <c r="B191" s="1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90"/>
      <c r="N191" s="41" t="e">
        <f>SUMIF([1]апрель2026!$A$5:$A$3256,$A$17:$A$1317,[1]апрель2026!$J$5:$J$3256)</f>
        <v>#VALUE!</v>
      </c>
      <c r="O191" s="41" t="e">
        <f>SUMIF([1]апрель2026!$A$5:$A$3256,$A$17:$A$1317,[1]апрель2026!$AE$5:$AE$3256)</f>
        <v>#VALUE!</v>
      </c>
      <c r="P191" s="41" t="e">
        <f>SUMIF([1]апрель2026!$A$5:$A$3256,$A$17:$A$1317,[1]апрель2026!$AF$5:$AF$3256)</f>
        <v>#VALUE!</v>
      </c>
      <c r="Q191" s="41" t="e">
        <f>SUMIF([1]апрель2026!$A$5:$A$3256,$A$17:$A$1317,[1]апрель2026!$AG$5:$AG$3256)</f>
        <v>#VALUE!</v>
      </c>
      <c r="R191" s="41" t="e">
        <f>SUMIF([1]апрель2026!$A$5:$A$3256,$A$17:$A$1317,[1]апрель2026!$AH$5:$AH$3256)</f>
        <v>#VALUE!</v>
      </c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</row>
    <row r="192" spans="1:55" s="7" customFormat="1" ht="15.75" hidden="1" x14ac:dyDescent="0.25">
      <c r="A192" s="86"/>
      <c r="B192" s="76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110"/>
      <c r="N192" s="62"/>
      <c r="O192" s="62"/>
      <c r="P192" s="62"/>
      <c r="Q192" s="62"/>
      <c r="R192" s="62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</row>
    <row r="193" spans="1:74" s="7" customFormat="1" ht="15.75" hidden="1" x14ac:dyDescent="0.25">
      <c r="A193" s="70"/>
      <c r="B193" s="67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90"/>
      <c r="N193" s="41" t="e">
        <f>SUMIF([1]апрель2026!$A$5:$A$3256,$A$17:$A$1317,[1]апрель2026!$J$5:$J$3256)</f>
        <v>#VALUE!</v>
      </c>
      <c r="O193" s="41" t="e">
        <f>SUMIF([1]апрель2026!$A$5:$A$3256,$A$17:$A$1317,[1]апрель2026!$AE$5:$AE$3256)</f>
        <v>#VALUE!</v>
      </c>
      <c r="P193" s="41" t="e">
        <f>SUMIF([1]апрель2026!$A$5:$A$3256,$A$17:$A$1317,[1]апрель2026!$AF$5:$AF$3256)</f>
        <v>#VALUE!</v>
      </c>
      <c r="Q193" s="41" t="e">
        <f>SUMIF([1]апрель2026!$A$5:$A$3256,$A$17:$A$1317,[1]апрель2026!$AG$5:$AG$3256)</f>
        <v>#VALUE!</v>
      </c>
      <c r="R193" s="41" t="e">
        <f>SUMIF([1]апрель2026!$A$5:$A$3256,$A$17:$A$1317,[1]апрель2026!$AH$5:$AH$3256)</f>
        <v>#VALUE!</v>
      </c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</row>
    <row r="194" spans="1:74" s="7" customFormat="1" ht="15.75" hidden="1" x14ac:dyDescent="0.25">
      <c r="A194" s="70"/>
      <c r="B194" s="67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90"/>
      <c r="N194" s="41" t="e">
        <f>SUMIF([1]апрель2026!$A$5:$A$3256,$A$17:$A$1317,[1]апрель2026!$J$5:$J$3256)</f>
        <v>#VALUE!</v>
      </c>
      <c r="O194" s="41" t="e">
        <f>SUMIF([1]апрель2026!$A$5:$A$3256,$A$17:$A$1317,[1]апрель2026!$AE$5:$AE$3256)</f>
        <v>#VALUE!</v>
      </c>
      <c r="P194" s="41" t="e">
        <f>SUMIF([1]апрель2026!$A$5:$A$3256,$A$17:$A$1317,[1]апрель2026!$AF$5:$AF$3256)</f>
        <v>#VALUE!</v>
      </c>
      <c r="Q194" s="41" t="e">
        <f>SUMIF([1]апрель2026!$A$5:$A$3256,$A$17:$A$1317,[1]апрель2026!$AG$5:$AG$3256)</f>
        <v>#VALUE!</v>
      </c>
      <c r="R194" s="41" t="e">
        <f>SUMIF([1]апрель2026!$A$5:$A$3256,$A$17:$A$1317,[1]апрель2026!$AH$5:$AH$3256)</f>
        <v>#VALUE!</v>
      </c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</row>
    <row r="195" spans="1:74" s="7" customFormat="1" ht="15.75" hidden="1" x14ac:dyDescent="0.25">
      <c r="A195" s="70"/>
      <c r="B195" s="67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90"/>
      <c r="N195" s="41" t="e">
        <f>SUMIF([1]апрель2026!$A$5:$A$3256,$A$17:$A$1317,[1]апрель2026!$J$5:$J$3256)</f>
        <v>#VALUE!</v>
      </c>
      <c r="O195" s="41" t="e">
        <f>SUMIF([1]апрель2026!$A$5:$A$3256,$A$17:$A$1317,[1]апрель2026!$AE$5:$AE$3256)</f>
        <v>#VALUE!</v>
      </c>
      <c r="P195" s="41" t="e">
        <f>SUMIF([1]апрель2026!$A$5:$A$3256,$A$17:$A$1317,[1]апрель2026!$AF$5:$AF$3256)</f>
        <v>#VALUE!</v>
      </c>
      <c r="Q195" s="41" t="e">
        <f>SUMIF([1]апрель2026!$A$5:$A$3256,$A$17:$A$1317,[1]апрель2026!$AG$5:$AG$3256)</f>
        <v>#VALUE!</v>
      </c>
      <c r="R195" s="41" t="e">
        <f>SUMIF([1]апрель2026!$A$5:$A$3256,$A$17:$A$1317,[1]апрель2026!$AH$5:$AH$3256)</f>
        <v>#VALUE!</v>
      </c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</row>
    <row r="196" spans="1:74" s="7" customFormat="1" ht="15.75" hidden="1" x14ac:dyDescent="0.25">
      <c r="A196" s="70"/>
      <c r="B196" s="67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90"/>
      <c r="N196" s="41" t="e">
        <f>SUMIF([1]апрель2026!$A$5:$A$3256,$A$17:$A$1317,[1]апрель2026!$J$5:$J$3256)</f>
        <v>#VALUE!</v>
      </c>
      <c r="O196" s="41" t="e">
        <f>SUMIF([1]апрель2026!$A$5:$A$3256,$A$17:$A$1317,[1]апрель2026!$AE$5:$AE$3256)</f>
        <v>#VALUE!</v>
      </c>
      <c r="P196" s="41" t="e">
        <f>SUMIF([1]апрель2026!$A$5:$A$3256,$A$17:$A$1317,[1]апрель2026!$AF$5:$AF$3256)</f>
        <v>#VALUE!</v>
      </c>
      <c r="Q196" s="41" t="e">
        <f>SUMIF([1]апрель2026!$A$5:$A$3256,$A$17:$A$1317,[1]апрель2026!$AG$5:$AG$3256)</f>
        <v>#VALUE!</v>
      </c>
      <c r="R196" s="41" t="e">
        <f>SUMIF([1]апрель2026!$A$5:$A$3256,$A$17:$A$1317,[1]апрель2026!$AH$5:$AH$3256)</f>
        <v>#VALUE!</v>
      </c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</row>
    <row r="197" spans="1:74" s="7" customFormat="1" ht="15.75" hidden="1" x14ac:dyDescent="0.25">
      <c r="A197" s="70"/>
      <c r="B197" s="67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90"/>
      <c r="N197" s="41" t="e">
        <f>SUMIF([1]апрель2026!$A$5:$A$3256,$A$17:$A$1317,[1]апрель2026!$J$5:$J$3256)</f>
        <v>#VALUE!</v>
      </c>
      <c r="O197" s="41" t="e">
        <f>SUMIF([1]апрель2026!$A$5:$A$3256,$A$17:$A$1317,[1]апрель2026!$AE$5:$AE$3256)</f>
        <v>#VALUE!</v>
      </c>
      <c r="P197" s="41" t="e">
        <f>SUMIF([1]апрель2026!$A$5:$A$3256,$A$17:$A$1317,[1]апрель2026!$AF$5:$AF$3256)</f>
        <v>#VALUE!</v>
      </c>
      <c r="Q197" s="41" t="e">
        <f>SUMIF([1]апрель2026!$A$5:$A$3256,$A$17:$A$1317,[1]апрель2026!$AG$5:$AG$3256)</f>
        <v>#VALUE!</v>
      </c>
      <c r="R197" s="41" t="e">
        <f>SUMIF([1]апрель2026!$A$5:$A$3256,$A$17:$A$1317,[1]апрель2026!$AH$5:$AH$3256)</f>
        <v>#VALUE!</v>
      </c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</row>
    <row r="198" spans="1:74" s="7" customFormat="1" ht="15.75" hidden="1" x14ac:dyDescent="0.25">
      <c r="A198" s="86"/>
      <c r="B198" s="76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110"/>
      <c r="N198" s="62"/>
      <c r="O198" s="62"/>
      <c r="P198" s="62"/>
      <c r="Q198" s="62"/>
      <c r="R198" s="62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</row>
    <row r="199" spans="1:74" s="7" customFormat="1" ht="15.75" hidden="1" x14ac:dyDescent="0.25">
      <c r="A199" s="78"/>
      <c r="B199" s="10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90"/>
      <c r="N199" s="41" t="e">
        <f>SUMIF([1]апрель2026!$A$5:$A$3256,$A$17:$A$1317,[1]апрель2026!$J$5:$J$3256)</f>
        <v>#VALUE!</v>
      </c>
      <c r="O199" s="41" t="e">
        <f>SUMIF([1]апрель2026!$A$5:$A$3256,$A$17:$A$1317,[1]апрель2026!$AE$5:$AE$3256)</f>
        <v>#VALUE!</v>
      </c>
      <c r="P199" s="41" t="e">
        <f>SUMIF([1]апрель2026!$A$5:$A$3256,$A$17:$A$1317,[1]апрель2026!$AF$5:$AF$3256)</f>
        <v>#VALUE!</v>
      </c>
      <c r="Q199" s="41" t="e">
        <f>SUMIF([1]апрель2026!$A$5:$A$3256,$A$17:$A$1317,[1]апрель2026!$AG$5:$AG$3256)</f>
        <v>#VALUE!</v>
      </c>
      <c r="R199" s="41" t="e">
        <f>SUMIF([1]апрель2026!$A$5:$A$3256,$A$17:$A$1317,[1]апрель2026!$AH$5:$AH$3256)</f>
        <v>#VALUE!</v>
      </c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</row>
    <row r="200" spans="1:74" x14ac:dyDescent="0.25">
      <c r="A200" s="22">
        <v>78</v>
      </c>
      <c r="B200" s="99" t="s">
        <v>39</v>
      </c>
      <c r="C200" s="2">
        <v>0</v>
      </c>
      <c r="D200" s="2">
        <v>394750.74999999994</v>
      </c>
      <c r="E200" s="2">
        <v>265749.97000000015</v>
      </c>
      <c r="F200" s="2">
        <v>67.320953791728115</v>
      </c>
      <c r="G200" s="2">
        <v>129000.7799999998</v>
      </c>
      <c r="H200" s="2">
        <v>194837.82999999987</v>
      </c>
      <c r="I200" s="2">
        <v>84162.949999999968</v>
      </c>
      <c r="J200" s="2">
        <v>150000</v>
      </c>
      <c r="K200" s="2">
        <v>178.22569194639689</v>
      </c>
      <c r="L200" s="2">
        <v>-65837.050000000032</v>
      </c>
      <c r="M200" s="90">
        <v>129000.77999999985</v>
      </c>
      <c r="N200" s="41" t="e">
        <f>SUMIF([1]апрель2026!$A$5:$A$3256,$A$17:$A$1317,[1]апрель2026!$J$5:$J$3256)</f>
        <v>#VALUE!</v>
      </c>
      <c r="O200" s="41" t="e">
        <f>SUMIF([1]апрель2026!$A$5:$A$3256,$A$17:$A$1317,[1]апрель2026!$AE$5:$AE$3256)</f>
        <v>#VALUE!</v>
      </c>
      <c r="P200" s="41" t="e">
        <f>SUMIF([1]апрель2026!$A$5:$A$3256,$A$17:$A$1317,[1]апрель2026!$AF$5:$AF$3256)</f>
        <v>#VALUE!</v>
      </c>
      <c r="Q200" s="41" t="e">
        <f>SUMIF([1]апрель2026!$A$5:$A$3256,$A$17:$A$1317,[1]апрель2026!$AG$5:$AG$3256)</f>
        <v>#VALUE!</v>
      </c>
      <c r="R200" s="41" t="e">
        <f>SUMIF([1]апрель2026!$A$5:$A$3256,$A$17:$A$1317,[1]апрель2026!$AH$5:$AH$3256)</f>
        <v>#VALUE!</v>
      </c>
    </row>
    <row r="201" spans="1:74" x14ac:dyDescent="0.25">
      <c r="A201" s="22"/>
      <c r="B201" s="3" t="s">
        <v>17</v>
      </c>
      <c r="C201" s="9">
        <v>0</v>
      </c>
      <c r="D201" s="9">
        <v>394750.74999999994</v>
      </c>
      <c r="E201" s="9">
        <v>265749.97000000015</v>
      </c>
      <c r="F201" s="9">
        <v>67.320953791728115</v>
      </c>
      <c r="G201" s="9">
        <v>129000.7799999998</v>
      </c>
      <c r="H201" s="9">
        <v>194837.82999999987</v>
      </c>
      <c r="I201" s="9">
        <v>84162.949999999968</v>
      </c>
      <c r="J201" s="9">
        <v>150000</v>
      </c>
      <c r="K201" s="9">
        <v>178.22569194639689</v>
      </c>
      <c r="L201" s="9">
        <v>-65837.050000000032</v>
      </c>
      <c r="M201" s="45">
        <v>129000.77999999985</v>
      </c>
      <c r="N201" s="9" t="e">
        <f t="shared" ref="N201:R201" si="11">N179</f>
        <v>#VALUE!</v>
      </c>
      <c r="O201" s="9" t="e">
        <f t="shared" si="11"/>
        <v>#VALUE!</v>
      </c>
      <c r="P201" s="9" t="e">
        <f t="shared" si="11"/>
        <v>#VALUE!</v>
      </c>
      <c r="Q201" s="9" t="e">
        <f t="shared" si="11"/>
        <v>#VALUE!</v>
      </c>
      <c r="R201" s="9" t="e">
        <f t="shared" si="11"/>
        <v>#VALUE!</v>
      </c>
    </row>
    <row r="202" spans="1:74" x14ac:dyDescent="0.25">
      <c r="A202" s="22"/>
      <c r="B202" s="3" t="s">
        <v>13</v>
      </c>
      <c r="C202" s="2"/>
      <c r="D202" s="2"/>
      <c r="E202" s="2"/>
      <c r="F202" s="2" t="e">
        <v>#DIV/0!</v>
      </c>
      <c r="G202" s="2"/>
      <c r="H202" s="2"/>
      <c r="I202" s="2"/>
      <c r="J202" s="2"/>
      <c r="K202" s="2" t="e">
        <v>#DIV/0!</v>
      </c>
      <c r="L202" s="2"/>
      <c r="M202" s="90"/>
      <c r="N202" s="53"/>
      <c r="O202" s="53"/>
      <c r="P202" s="53"/>
      <c r="Q202" s="53"/>
      <c r="R202" s="53"/>
    </row>
    <row r="203" spans="1:74" x14ac:dyDescent="0.25">
      <c r="A203" s="22"/>
      <c r="B203" s="3" t="s">
        <v>10</v>
      </c>
      <c r="C203" s="9">
        <v>0</v>
      </c>
      <c r="D203" s="9">
        <v>21302.54</v>
      </c>
      <c r="E203" s="9">
        <v>19816.579999999994</v>
      </c>
      <c r="F203" s="9">
        <v>93.02449379275896</v>
      </c>
      <c r="G203" s="9">
        <v>1485.9600000000064</v>
      </c>
      <c r="H203" s="9">
        <v>1485.9600000000064</v>
      </c>
      <c r="I203" s="9">
        <v>3852.880000000001</v>
      </c>
      <c r="J203" s="9">
        <v>3852.88</v>
      </c>
      <c r="K203" s="9">
        <v>99.999999999999972</v>
      </c>
      <c r="L203" s="9">
        <v>0</v>
      </c>
      <c r="M203" s="45">
        <v>1485.9600000000073</v>
      </c>
      <c r="N203" s="52">
        <f t="shared" ref="N203:R203" si="12">SUM(N204:N254)</f>
        <v>0</v>
      </c>
      <c r="O203" s="52">
        <f t="shared" si="12"/>
        <v>0</v>
      </c>
      <c r="P203" s="52">
        <f t="shared" si="12"/>
        <v>0</v>
      </c>
      <c r="Q203" s="52">
        <f t="shared" si="12"/>
        <v>0</v>
      </c>
      <c r="R203" s="52">
        <f t="shared" si="12"/>
        <v>0</v>
      </c>
    </row>
    <row r="204" spans="1:74" s="19" customFormat="1" hidden="1" x14ac:dyDescent="0.25">
      <c r="A204" s="18"/>
      <c r="B204" s="1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08"/>
      <c r="N204" s="18"/>
      <c r="O204" s="18"/>
      <c r="P204" s="18"/>
      <c r="Q204" s="18"/>
      <c r="R204" s="18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</row>
    <row r="205" spans="1:74" s="19" customFormat="1" hidden="1" x14ac:dyDescent="0.25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08"/>
      <c r="N205" s="18"/>
      <c r="O205" s="18"/>
      <c r="P205" s="18"/>
      <c r="Q205" s="18"/>
      <c r="R205" s="18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</row>
    <row r="206" spans="1:74" s="19" customFormat="1" hidden="1" x14ac:dyDescent="0.25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08"/>
      <c r="N206" s="18"/>
      <c r="O206" s="18"/>
      <c r="P206" s="18"/>
      <c r="Q206" s="18"/>
      <c r="R206" s="18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</row>
    <row r="207" spans="1:74" s="19" customFormat="1" hidden="1" x14ac:dyDescent="0.25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08"/>
      <c r="N207" s="18"/>
      <c r="O207" s="18"/>
      <c r="P207" s="18"/>
      <c r="Q207" s="18"/>
      <c r="R207" s="18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</row>
    <row r="208" spans="1:74" s="19" customFormat="1" hidden="1" x14ac:dyDescent="0.25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08"/>
      <c r="N208" s="18"/>
      <c r="O208" s="18"/>
      <c r="P208" s="18"/>
      <c r="Q208" s="18"/>
      <c r="R208" s="18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</row>
    <row r="209" spans="1:74" s="19" customFormat="1" hidden="1" x14ac:dyDescent="0.25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08"/>
      <c r="N209" s="18"/>
      <c r="O209" s="18"/>
      <c r="P209" s="18"/>
      <c r="Q209" s="18"/>
      <c r="R209" s="18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</row>
    <row r="210" spans="1:74" s="19" customFormat="1" hidden="1" x14ac:dyDescent="0.25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08"/>
      <c r="N210" s="18"/>
      <c r="O210" s="18"/>
      <c r="P210" s="18"/>
      <c r="Q210" s="18"/>
      <c r="R210" s="18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</row>
    <row r="211" spans="1:74" s="19" customFormat="1" hidden="1" x14ac:dyDescent="0.25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08"/>
      <c r="N211" s="18"/>
      <c r="O211" s="18"/>
      <c r="P211" s="18"/>
      <c r="Q211" s="18"/>
      <c r="R211" s="18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</row>
    <row r="212" spans="1:74" s="19" customFormat="1" hidden="1" x14ac:dyDescent="0.25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08"/>
      <c r="N212" s="18"/>
      <c r="O212" s="18"/>
      <c r="P212" s="18"/>
      <c r="Q212" s="18"/>
      <c r="R212" s="18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</row>
    <row r="213" spans="1:74" s="19" customFormat="1" hidden="1" x14ac:dyDescent="0.25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08"/>
      <c r="N213" s="18"/>
      <c r="O213" s="18"/>
      <c r="P213" s="18"/>
      <c r="Q213" s="18"/>
      <c r="R213" s="18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</row>
    <row r="214" spans="1:74" s="19" customFormat="1" hidden="1" x14ac:dyDescent="0.25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08"/>
      <c r="N214" s="18"/>
      <c r="O214" s="18"/>
      <c r="P214" s="18"/>
      <c r="Q214" s="18"/>
      <c r="R214" s="18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</row>
    <row r="215" spans="1:74" s="19" customFormat="1" hidden="1" x14ac:dyDescent="0.25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08"/>
      <c r="N215" s="18"/>
      <c r="O215" s="18"/>
      <c r="P215" s="18"/>
      <c r="Q215" s="18"/>
      <c r="R215" s="18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</row>
    <row r="216" spans="1:74" s="19" customFormat="1" hidden="1" x14ac:dyDescent="0.25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08"/>
      <c r="N216" s="18"/>
      <c r="O216" s="18"/>
      <c r="P216" s="18"/>
      <c r="Q216" s="18"/>
      <c r="R216" s="18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</row>
    <row r="217" spans="1:74" s="19" customFormat="1" hidden="1" x14ac:dyDescent="0.25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08"/>
      <c r="N217" s="18"/>
      <c r="O217" s="18"/>
      <c r="P217" s="18"/>
      <c r="Q217" s="18"/>
      <c r="R217" s="18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</row>
    <row r="218" spans="1:74" s="19" customFormat="1" hidden="1" x14ac:dyDescent="0.25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08"/>
      <c r="N218" s="18"/>
      <c r="O218" s="18"/>
      <c r="P218" s="18"/>
      <c r="Q218" s="18"/>
      <c r="R218" s="18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</row>
    <row r="219" spans="1:74" s="19" customFormat="1" hidden="1" x14ac:dyDescent="0.25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08"/>
      <c r="N219" s="18"/>
      <c r="O219" s="18"/>
      <c r="P219" s="18"/>
      <c r="Q219" s="18"/>
      <c r="R219" s="18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</row>
    <row r="220" spans="1:74" s="19" customFormat="1" hidden="1" x14ac:dyDescent="0.25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08"/>
      <c r="N220" s="18"/>
      <c r="O220" s="18"/>
      <c r="P220" s="18"/>
      <c r="Q220" s="18"/>
      <c r="R220" s="18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</row>
    <row r="221" spans="1:74" s="19" customFormat="1" hidden="1" x14ac:dyDescent="0.25">
      <c r="A221" s="18"/>
      <c r="B221" s="1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08"/>
      <c r="N221" s="18"/>
      <c r="O221" s="18"/>
      <c r="P221" s="18"/>
      <c r="Q221" s="18"/>
      <c r="R221" s="18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</row>
    <row r="222" spans="1:74" s="40" customFormat="1" hidden="1" x14ac:dyDescent="0.25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08"/>
      <c r="N222" s="18"/>
      <c r="O222" s="18"/>
      <c r="P222" s="18"/>
      <c r="Q222" s="18"/>
      <c r="R222" s="18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</row>
    <row r="223" spans="1:74" s="19" customFormat="1" hidden="1" x14ac:dyDescent="0.25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13"/>
      <c r="N223" s="107"/>
      <c r="O223" s="107"/>
      <c r="P223" s="107"/>
      <c r="Q223" s="107"/>
      <c r="R223" s="107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</row>
    <row r="224" spans="1:74" s="19" customFormat="1" hidden="1" x14ac:dyDescent="0.25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08"/>
      <c r="N224" s="18"/>
      <c r="O224" s="18"/>
      <c r="P224" s="18"/>
      <c r="Q224" s="18"/>
      <c r="R224" s="18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</row>
    <row r="225" spans="1:74" s="43" customFormat="1" hidden="1" x14ac:dyDescent="0.25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08"/>
      <c r="N225" s="18"/>
      <c r="O225" s="18"/>
      <c r="P225" s="18"/>
      <c r="Q225" s="18"/>
      <c r="R225" s="18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</row>
    <row r="226" spans="1:74" s="19" customFormat="1" hidden="1" x14ac:dyDescent="0.25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08"/>
      <c r="N226" s="18"/>
      <c r="O226" s="18"/>
      <c r="P226" s="18"/>
      <c r="Q226" s="18"/>
      <c r="R226" s="18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</row>
    <row r="227" spans="1:74" s="19" customFormat="1" hidden="1" x14ac:dyDescent="0.25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08"/>
      <c r="N227" s="18"/>
      <c r="O227" s="18"/>
      <c r="P227" s="18"/>
      <c r="Q227" s="18"/>
      <c r="R227" s="18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</row>
    <row r="228" spans="1:74" s="19" customFormat="1" hidden="1" x14ac:dyDescent="0.25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08"/>
      <c r="N228" s="18"/>
      <c r="O228" s="18"/>
      <c r="P228" s="18"/>
      <c r="Q228" s="18"/>
      <c r="R228" s="18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</row>
    <row r="229" spans="1:74" s="19" customFormat="1" hidden="1" x14ac:dyDescent="0.25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08"/>
      <c r="N229" s="18"/>
      <c r="O229" s="18"/>
      <c r="P229" s="18"/>
      <c r="Q229" s="18"/>
      <c r="R229" s="18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</row>
    <row r="230" spans="1:74" s="19" customFormat="1" hidden="1" x14ac:dyDescent="0.25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08"/>
      <c r="N230" s="18"/>
      <c r="O230" s="18"/>
      <c r="P230" s="18"/>
      <c r="Q230" s="18"/>
      <c r="R230" s="18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</row>
    <row r="231" spans="1:74" s="19" customFormat="1" hidden="1" x14ac:dyDescent="0.25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08"/>
      <c r="N231" s="18"/>
      <c r="O231" s="18"/>
      <c r="P231" s="18"/>
      <c r="Q231" s="18"/>
      <c r="R231" s="18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</row>
    <row r="232" spans="1:74" s="19" customFormat="1" hidden="1" x14ac:dyDescent="0.25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08"/>
      <c r="N232" s="18"/>
      <c r="O232" s="18"/>
      <c r="P232" s="18"/>
      <c r="Q232" s="18"/>
      <c r="R232" s="18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</row>
    <row r="233" spans="1:74" s="19" customFormat="1" hidden="1" x14ac:dyDescent="0.25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08"/>
      <c r="N233" s="18"/>
      <c r="O233" s="18"/>
      <c r="P233" s="18"/>
      <c r="Q233" s="18"/>
      <c r="R233" s="18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</row>
    <row r="234" spans="1:74" s="19" customFormat="1" hidden="1" x14ac:dyDescent="0.25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08"/>
      <c r="N234" s="18"/>
      <c r="O234" s="18"/>
      <c r="P234" s="18"/>
      <c r="Q234" s="18"/>
      <c r="R234" s="18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</row>
    <row r="235" spans="1:74" s="19" customFormat="1" hidden="1" x14ac:dyDescent="0.25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08"/>
      <c r="N235" s="18"/>
      <c r="O235" s="18"/>
      <c r="P235" s="18"/>
      <c r="Q235" s="18"/>
      <c r="R235" s="18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</row>
    <row r="236" spans="1:74" s="19" customFormat="1" hidden="1" x14ac:dyDescent="0.25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08"/>
      <c r="N236" s="18"/>
      <c r="O236" s="18"/>
      <c r="P236" s="18"/>
      <c r="Q236" s="18"/>
      <c r="R236" s="18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</row>
    <row r="237" spans="1:74" s="19" customFormat="1" hidden="1" x14ac:dyDescent="0.25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08"/>
      <c r="N237" s="18"/>
      <c r="O237" s="18"/>
      <c r="P237" s="18"/>
      <c r="Q237" s="18"/>
      <c r="R237" s="18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</row>
    <row r="238" spans="1:74" s="19" customFormat="1" hidden="1" x14ac:dyDescent="0.25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08"/>
      <c r="N238" s="18"/>
      <c r="O238" s="18"/>
      <c r="P238" s="18"/>
      <c r="Q238" s="18"/>
      <c r="R238" s="18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</row>
    <row r="239" spans="1:74" s="19" customFormat="1" hidden="1" x14ac:dyDescent="0.25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08"/>
      <c r="N239" s="18"/>
      <c r="O239" s="18"/>
      <c r="P239" s="18"/>
      <c r="Q239" s="18"/>
      <c r="R239" s="18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</row>
    <row r="240" spans="1:74" s="19" customFormat="1" hidden="1" x14ac:dyDescent="0.25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08"/>
      <c r="N240" s="18"/>
      <c r="O240" s="18"/>
      <c r="P240" s="18"/>
      <c r="Q240" s="18"/>
      <c r="R240" s="18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</row>
    <row r="241" spans="1:74" s="19" customFormat="1" hidden="1" x14ac:dyDescent="0.25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08"/>
      <c r="N241" s="18"/>
      <c r="O241" s="18"/>
      <c r="P241" s="18"/>
      <c r="Q241" s="18"/>
      <c r="R241" s="18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</row>
    <row r="242" spans="1:74" s="19" customFormat="1" hidden="1" x14ac:dyDescent="0.25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08"/>
      <c r="N242" s="18"/>
      <c r="O242" s="18"/>
      <c r="P242" s="18"/>
      <c r="Q242" s="18"/>
      <c r="R242" s="18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</row>
    <row r="243" spans="1:74" s="19" customFormat="1" hidden="1" x14ac:dyDescent="0.25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08"/>
      <c r="N243" s="18"/>
      <c r="O243" s="18"/>
      <c r="P243" s="18"/>
      <c r="Q243" s="18"/>
      <c r="R243" s="18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</row>
    <row r="244" spans="1:74" s="19" customFormat="1" hidden="1" x14ac:dyDescent="0.25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08"/>
      <c r="N244" s="18"/>
      <c r="O244" s="18"/>
      <c r="P244" s="18"/>
      <c r="Q244" s="18"/>
      <c r="R244" s="18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</row>
    <row r="245" spans="1:74" s="19" customFormat="1" hidden="1" x14ac:dyDescent="0.25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08"/>
      <c r="N245" s="18"/>
      <c r="O245" s="18"/>
      <c r="P245" s="18"/>
      <c r="Q245" s="18"/>
      <c r="R245" s="18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</row>
    <row r="246" spans="1:74" s="19" customFormat="1" hidden="1" x14ac:dyDescent="0.25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08"/>
      <c r="N246" s="18"/>
      <c r="O246" s="18"/>
      <c r="P246" s="18"/>
      <c r="Q246" s="18"/>
      <c r="R246" s="18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</row>
    <row r="247" spans="1:74" s="19" customFormat="1" hidden="1" x14ac:dyDescent="0.25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08"/>
      <c r="N247" s="18"/>
      <c r="O247" s="18"/>
      <c r="P247" s="18"/>
      <c r="Q247" s="18"/>
      <c r="R247" s="18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</row>
    <row r="248" spans="1:74" s="19" customFormat="1" hidden="1" x14ac:dyDescent="0.25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08"/>
      <c r="N248" s="18"/>
      <c r="O248" s="18"/>
      <c r="P248" s="18"/>
      <c r="Q248" s="18"/>
      <c r="R248" s="18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</row>
    <row r="249" spans="1:74" s="19" customFormat="1" hidden="1" x14ac:dyDescent="0.25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08"/>
      <c r="N249" s="18"/>
      <c r="O249" s="18"/>
      <c r="P249" s="18"/>
      <c r="Q249" s="18"/>
      <c r="R249" s="18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</row>
    <row r="250" spans="1:74" s="19" customFormat="1" hidden="1" x14ac:dyDescent="0.25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08"/>
      <c r="N250" s="18"/>
      <c r="O250" s="18"/>
      <c r="P250" s="18"/>
      <c r="Q250" s="18"/>
      <c r="R250" s="18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</row>
    <row r="251" spans="1:74" s="19" customFormat="1" hidden="1" x14ac:dyDescent="0.25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08"/>
      <c r="N251" s="18"/>
      <c r="O251" s="18"/>
      <c r="P251" s="18"/>
      <c r="Q251" s="18"/>
      <c r="R251" s="18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</row>
    <row r="252" spans="1:74" s="19" customFormat="1" hidden="1" x14ac:dyDescent="0.25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08"/>
      <c r="N252" s="18"/>
      <c r="O252" s="18"/>
      <c r="P252" s="18"/>
      <c r="Q252" s="18"/>
      <c r="R252" s="18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</row>
    <row r="253" spans="1:74" x14ac:dyDescent="0.25">
      <c r="A253" s="2">
        <v>7639</v>
      </c>
      <c r="B253" s="2" t="s">
        <v>43</v>
      </c>
      <c r="C253" s="2">
        <v>0</v>
      </c>
      <c r="D253" s="2">
        <v>21302.54</v>
      </c>
      <c r="E253" s="2">
        <v>19816.579999999994</v>
      </c>
      <c r="F253" s="2">
        <v>93.02449379275896</v>
      </c>
      <c r="G253" s="2">
        <v>1485.9600000000064</v>
      </c>
      <c r="H253" s="2">
        <v>1485.9600000000064</v>
      </c>
      <c r="I253" s="2">
        <v>3852.880000000001</v>
      </c>
      <c r="J253" s="2">
        <v>3852.88</v>
      </c>
      <c r="K253" s="2">
        <v>99.999999999999972</v>
      </c>
      <c r="L253" s="2">
        <v>0</v>
      </c>
      <c r="M253" s="90">
        <v>1485.9600000000073</v>
      </c>
      <c r="N253" s="18"/>
      <c r="O253" s="18"/>
      <c r="P253" s="18"/>
      <c r="Q253" s="18"/>
      <c r="R253" s="18"/>
    </row>
    <row r="254" spans="1:74" s="19" customFormat="1" hidden="1" x14ac:dyDescent="0.25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08"/>
      <c r="N254" s="18"/>
      <c r="O254" s="18"/>
      <c r="P254" s="18"/>
      <c r="Q254" s="18"/>
      <c r="R254" s="18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</row>
    <row r="255" spans="1:74" hidden="1" x14ac:dyDescent="0.25">
      <c r="A255" s="22"/>
      <c r="B255" s="3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45"/>
      <c r="N255" s="52" t="e">
        <f t="shared" ref="N255:R255" si="13">SUM(N256:N267)</f>
        <v>#VALUE!</v>
      </c>
      <c r="O255" s="52" t="e">
        <f t="shared" si="13"/>
        <v>#VALUE!</v>
      </c>
      <c r="P255" s="52" t="e">
        <f t="shared" si="13"/>
        <v>#VALUE!</v>
      </c>
      <c r="Q255" s="52" t="e">
        <f t="shared" si="13"/>
        <v>#VALUE!</v>
      </c>
      <c r="R255" s="52" t="e">
        <f t="shared" si="13"/>
        <v>#VALUE!</v>
      </c>
    </row>
    <row r="256" spans="1:74" s="7" customFormat="1" hidden="1" x14ac:dyDescent="0.25">
      <c r="A256" s="22"/>
      <c r="B256" s="1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90"/>
      <c r="N256" s="41"/>
      <c r="O256" s="41"/>
      <c r="P256" s="41"/>
      <c r="Q256" s="41"/>
      <c r="R256" s="41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</row>
    <row r="257" spans="1:109" s="7" customFormat="1" ht="15.75" hidden="1" x14ac:dyDescent="0.25">
      <c r="A257" s="57"/>
      <c r="B257" s="76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110"/>
      <c r="N257" s="62"/>
      <c r="O257" s="62"/>
      <c r="P257" s="62"/>
      <c r="Q257" s="62"/>
      <c r="R257" s="62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</row>
    <row r="258" spans="1:109" s="7" customFormat="1" ht="15.75" hidden="1" x14ac:dyDescent="0.25">
      <c r="A258" s="70"/>
      <c r="B258" s="101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90"/>
      <c r="N258" s="41" t="e">
        <f>SUMIF([1]апрель2026!$A$5:$A$3256,$A$17:$A$1317,[1]апрель2026!$J$5:$J$3256)</f>
        <v>#VALUE!</v>
      </c>
      <c r="O258" s="41" t="e">
        <f>SUMIF([1]апрель2026!$A$5:$A$3256,$A$17:$A$1317,[1]апрель2026!$AE$5:$AE$3256)</f>
        <v>#VALUE!</v>
      </c>
      <c r="P258" s="41" t="e">
        <f>SUMIF([1]апрель2026!$A$5:$A$3256,$A$17:$A$1317,[1]апрель2026!$AF$5:$AF$3256)</f>
        <v>#VALUE!</v>
      </c>
      <c r="Q258" s="41" t="e">
        <f>SUMIF([1]апрель2026!$A$5:$A$3256,$A$17:$A$1317,[1]апрель2026!$AG$5:$AG$3256)</f>
        <v>#VALUE!</v>
      </c>
      <c r="R258" s="41" t="e">
        <f>SUMIF([1]апрель2026!$A$5:$A$3256,$A$17:$A$1317,[1]апрель2026!$AH$5:$AH$3256)</f>
        <v>#VALUE!</v>
      </c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</row>
    <row r="259" spans="1:109" s="7" customFormat="1" ht="15.75" hidden="1" x14ac:dyDescent="0.25">
      <c r="A259" s="70"/>
      <c r="B259" s="101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90"/>
      <c r="N259" s="41" t="e">
        <f>SUMIF([1]апрель2026!$A$5:$A$3256,$A$17:$A$1317,[1]апрель2026!$J$5:$J$3256)</f>
        <v>#VALUE!</v>
      </c>
      <c r="O259" s="41" t="e">
        <f>SUMIF([1]апрель2026!$A$5:$A$3256,$A$17:$A$1317,[1]апрель2026!$AE$5:$AE$3256)</f>
        <v>#VALUE!</v>
      </c>
      <c r="P259" s="41" t="e">
        <f>SUMIF([1]апрель2026!$A$5:$A$3256,$A$17:$A$1317,[1]апрель2026!$AF$5:$AF$3256)</f>
        <v>#VALUE!</v>
      </c>
      <c r="Q259" s="41" t="e">
        <f>SUMIF([1]апрель2026!$A$5:$A$3256,$A$17:$A$1317,[1]апрель2026!$AG$5:$AG$3256)</f>
        <v>#VALUE!</v>
      </c>
      <c r="R259" s="41" t="e">
        <f>SUMIF([1]апрель2026!$A$5:$A$3256,$A$17:$A$1317,[1]апрель2026!$AH$5:$AH$3256)</f>
        <v>#VALUE!</v>
      </c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</row>
    <row r="260" spans="1:109" s="7" customFormat="1" ht="15.75" hidden="1" x14ac:dyDescent="0.25">
      <c r="A260" s="70"/>
      <c r="B260" s="101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90"/>
      <c r="N260" s="41"/>
      <c r="O260" s="41"/>
      <c r="P260" s="41"/>
      <c r="Q260" s="41"/>
      <c r="R260" s="41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</row>
    <row r="261" spans="1:109" s="7" customFormat="1" ht="15.75" hidden="1" x14ac:dyDescent="0.25">
      <c r="A261" s="22"/>
      <c r="B261" s="101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90"/>
      <c r="N261" s="41" t="e">
        <f>SUMIF([1]апрель2026!$A$5:$A$3256,$A$17:$A$1317,[1]апрель2026!$J$5:$J$3256)</f>
        <v>#VALUE!</v>
      </c>
      <c r="O261" s="41" t="e">
        <f>SUMIF([1]апрель2026!$A$5:$A$3256,$A$17:$A$1317,[1]апрель2026!$AE$5:$AE$3256)</f>
        <v>#VALUE!</v>
      </c>
      <c r="P261" s="41" t="e">
        <f>SUMIF([1]апрель2026!$A$5:$A$3256,$A$17:$A$1317,[1]апрель2026!$AF$5:$AF$3256)</f>
        <v>#VALUE!</v>
      </c>
      <c r="Q261" s="41" t="e">
        <f>SUMIF([1]апрель2026!$A$5:$A$3256,$A$17:$A$1317,[1]апрель2026!$AG$5:$AG$3256)</f>
        <v>#VALUE!</v>
      </c>
      <c r="R261" s="41" t="e">
        <f>SUMIF([1]апрель2026!$A$5:$A$3256,$A$17:$A$1317,[1]апрель2026!$AH$5:$AH$3256)</f>
        <v>#VALUE!</v>
      </c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</row>
    <row r="262" spans="1:109" s="7" customFormat="1" ht="15.75" hidden="1" x14ac:dyDescent="0.25">
      <c r="A262" s="22"/>
      <c r="B262" s="101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90"/>
      <c r="N262" s="41"/>
      <c r="O262" s="41"/>
      <c r="P262" s="41"/>
      <c r="Q262" s="41"/>
      <c r="R262" s="41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</row>
    <row r="263" spans="1:109" s="7" customFormat="1" ht="15.75" hidden="1" x14ac:dyDescent="0.25">
      <c r="A263" s="22"/>
      <c r="B263" s="10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90"/>
      <c r="N263" s="41" t="e">
        <f>SUMIF([1]апрель2026!$A$5:$A$3256,$A$17:$A$1317,[1]апрель2026!$J$5:$J$3256)</f>
        <v>#VALUE!</v>
      </c>
      <c r="O263" s="41" t="e">
        <f>SUMIF([1]апрель2026!$A$5:$A$3256,$A$17:$A$1317,[1]апрель2026!$AE$5:$AE$3256)</f>
        <v>#VALUE!</v>
      </c>
      <c r="P263" s="41" t="e">
        <f>SUMIF([1]апрель2026!$A$5:$A$3256,$A$17:$A$1317,[1]апрель2026!$AF$5:$AF$3256)</f>
        <v>#VALUE!</v>
      </c>
      <c r="Q263" s="41" t="e">
        <f>SUMIF([1]апрель2026!$A$5:$A$3256,$A$17:$A$1317,[1]апрель2026!$AG$5:$AG$3256)</f>
        <v>#VALUE!</v>
      </c>
      <c r="R263" s="41" t="e">
        <f>SUMIF([1]апрель2026!$A$5:$A$3256,$A$17:$A$1317,[1]апрель2026!$AH$5:$AH$3256)</f>
        <v>#VALUE!</v>
      </c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</row>
    <row r="264" spans="1:109" s="7" customFormat="1" ht="15.75" hidden="1" x14ac:dyDescent="0.25">
      <c r="A264" s="22"/>
      <c r="B264" s="10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90"/>
      <c r="N264" s="41" t="e">
        <f>SUMIF([1]апрель2026!$A$5:$A$3256,$A$17:$A$1317,[1]апрель2026!$J$5:$J$3256)</f>
        <v>#VALUE!</v>
      </c>
      <c r="O264" s="41" t="e">
        <f>SUMIF([1]апрель2026!$A$5:$A$3256,$A$17:$A$1317,[1]апрель2026!$AE$5:$AE$3256)</f>
        <v>#VALUE!</v>
      </c>
      <c r="P264" s="41" t="e">
        <f>SUMIF([1]апрель2026!$A$5:$A$3256,$A$17:$A$1317,[1]апрель2026!$AF$5:$AF$3256)</f>
        <v>#VALUE!</v>
      </c>
      <c r="Q264" s="41" t="e">
        <f>SUMIF([1]апрель2026!$A$5:$A$3256,$A$17:$A$1317,[1]апрель2026!$AG$5:$AG$3256)</f>
        <v>#VALUE!</v>
      </c>
      <c r="R264" s="41" t="e">
        <f>SUMIF([1]апрель2026!$A$5:$A$3256,$A$17:$A$1317,[1]апрель2026!$AH$5:$AH$3256)</f>
        <v>#VALUE!</v>
      </c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</row>
    <row r="265" spans="1:109" s="7" customFormat="1" ht="15.75" hidden="1" x14ac:dyDescent="0.25">
      <c r="A265" s="77"/>
      <c r="B265" s="76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110"/>
      <c r="N265" s="62"/>
      <c r="O265" s="62"/>
      <c r="P265" s="62"/>
      <c r="Q265" s="62"/>
      <c r="R265" s="62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</row>
    <row r="266" spans="1:109" s="7" customFormat="1" hidden="1" x14ac:dyDescent="0.25">
      <c r="A266" s="22"/>
      <c r="B266" s="1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90"/>
      <c r="N266" s="41" t="e">
        <f>SUMIF([1]апрель2026!$A$5:$A$3256,$A$17:$A$1317,[1]апрель2026!$J$5:$J$3256)</f>
        <v>#VALUE!</v>
      </c>
      <c r="O266" s="41" t="e">
        <f>SUMIF([1]апрель2026!$A$5:$A$3256,$A$17:$A$1317,[1]апрель2026!$AE$5:$AE$3256)</f>
        <v>#VALUE!</v>
      </c>
      <c r="P266" s="41" t="e">
        <f>SUMIF([1]апрель2026!$A$5:$A$3256,$A$17:$A$1317,[1]апрель2026!$AF$5:$AF$3256)</f>
        <v>#VALUE!</v>
      </c>
      <c r="Q266" s="41" t="e">
        <f>SUMIF([1]апрель2026!$A$5:$A$3256,$A$17:$A$1317,[1]апрель2026!$AG$5:$AG$3256)</f>
        <v>#VALUE!</v>
      </c>
      <c r="R266" s="41" t="e">
        <f>SUMIF([1]апрель2026!$A$5:$A$3256,$A$17:$A$1317,[1]апрель2026!$AH$5:$AH$3256)</f>
        <v>#VALUE!</v>
      </c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</row>
    <row r="267" spans="1:109" s="7" customFormat="1" hidden="1" x14ac:dyDescent="0.25">
      <c r="A267" s="22"/>
      <c r="B267" s="1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90"/>
      <c r="N267" s="41" t="e">
        <f>SUMIF([1]апрель2026!$A$5:$A$3256,$A$17:$A$1317,[1]апрель2026!$J$5:$J$3256)</f>
        <v>#VALUE!</v>
      </c>
      <c r="O267" s="41" t="e">
        <f>SUMIF([1]апрель2026!$A$5:$A$3256,$A$17:$A$1317,[1]апрель2026!$AE$5:$AE$3256)</f>
        <v>#VALUE!</v>
      </c>
      <c r="P267" s="41" t="e">
        <f>SUMIF([1]апрель2026!$A$5:$A$3256,$A$17:$A$1317,[1]апрель2026!$AF$5:$AF$3256)</f>
        <v>#VALUE!</v>
      </c>
      <c r="Q267" s="41" t="e">
        <f>SUMIF([1]апрель2026!$A$5:$A$3256,$A$17:$A$1317,[1]апрель2026!$AG$5:$AG$3256)</f>
        <v>#VALUE!</v>
      </c>
      <c r="R267" s="41" t="e">
        <f>SUMIF([1]апрель2026!$A$5:$A$3256,$A$17:$A$1317,[1]апрель2026!$AH$5:$AH$3256)</f>
        <v>#VALUE!</v>
      </c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</row>
    <row r="268" spans="1:109" x14ac:dyDescent="0.25">
      <c r="A268" s="22"/>
      <c r="B268" s="3" t="s">
        <v>3</v>
      </c>
      <c r="C268" s="9">
        <v>0</v>
      </c>
      <c r="D268" s="9">
        <v>12074644.91</v>
      </c>
      <c r="E268" s="9">
        <v>11849264.82</v>
      </c>
      <c r="F268" s="9">
        <v>98.133443329556272</v>
      </c>
      <c r="G268" s="9">
        <v>225380.08999999985</v>
      </c>
      <c r="H268" s="9">
        <v>0</v>
      </c>
      <c r="I268" s="9">
        <v>2524872.7799999998</v>
      </c>
      <c r="J268" s="9">
        <v>2299492.69</v>
      </c>
      <c r="K268" s="9">
        <v>91.073606092739453</v>
      </c>
      <c r="L268" s="9">
        <v>225380.08999999985</v>
      </c>
      <c r="M268" s="45">
        <v>225380.08999999985</v>
      </c>
      <c r="N268" s="52" t="e">
        <f t="shared" ref="N268:R268" si="14">SUM(N269:N275)</f>
        <v>#VALUE!</v>
      </c>
      <c r="O268" s="52" t="e">
        <f t="shared" si="14"/>
        <v>#VALUE!</v>
      </c>
      <c r="P268" s="52" t="e">
        <f t="shared" si="14"/>
        <v>#VALUE!</v>
      </c>
      <c r="Q268" s="52" t="e">
        <f t="shared" si="14"/>
        <v>#VALUE!</v>
      </c>
      <c r="R268" s="52" t="e">
        <f t="shared" si="14"/>
        <v>#VALUE!</v>
      </c>
    </row>
    <row r="269" spans="1:109" s="30" customFormat="1" hidden="1" x14ac:dyDescent="0.25">
      <c r="A269" s="22"/>
      <c r="B269" s="1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90"/>
      <c r="N269" s="41" t="e">
        <f>SUMIF([1]апрель2026!$A$5:$A$3256,$A$17:$A$1317,[1]апрель2026!$J$5:$J$3256)</f>
        <v>#VALUE!</v>
      </c>
      <c r="O269" s="41" t="e">
        <f>SUMIF([1]апрель2026!$A$5:$A$3256,$A$17:$A$1317,[1]апрель2026!$AE$5:$AE$3256)</f>
        <v>#VALUE!</v>
      </c>
      <c r="P269" s="41" t="e">
        <f>SUMIF([1]апрель2026!$A$5:$A$3256,$A$17:$A$1317,[1]апрель2026!$AF$5:$AF$3256)</f>
        <v>#VALUE!</v>
      </c>
      <c r="Q269" s="41" t="e">
        <f>SUMIF([1]апрель2026!$A$5:$A$3256,$A$17:$A$1317,[1]апрель2026!$AG$5:$AG$3256)</f>
        <v>#VALUE!</v>
      </c>
      <c r="R269" s="41" t="e">
        <f>SUMIF([1]апрель2026!$A$5:$A$3256,$A$17:$A$1317,[1]апрель2026!$AH$5:$AH$3256)</f>
        <v>#VALUE!</v>
      </c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</row>
    <row r="270" spans="1:109" s="134" customFormat="1" x14ac:dyDescent="0.25">
      <c r="A270" s="22">
        <v>723</v>
      </c>
      <c r="B270" s="1" t="s">
        <v>29</v>
      </c>
      <c r="C270" s="2">
        <v>0</v>
      </c>
      <c r="D270" s="2">
        <v>12074644.91</v>
      </c>
      <c r="E270" s="2">
        <v>11849264.82</v>
      </c>
      <c r="F270" s="2">
        <v>98.133443329556272</v>
      </c>
      <c r="G270" s="2">
        <v>225380.08999999985</v>
      </c>
      <c r="H270" s="2">
        <v>0</v>
      </c>
      <c r="I270" s="2">
        <v>2524872.7799999998</v>
      </c>
      <c r="J270" s="2">
        <v>2299492.69</v>
      </c>
      <c r="K270" s="2">
        <v>91.073606092739453</v>
      </c>
      <c r="L270" s="2">
        <v>225380.08999999985</v>
      </c>
      <c r="M270" s="90">
        <v>225380.08999999985</v>
      </c>
      <c r="N270" s="41" t="e">
        <f>SUMIF([1]апрель2026!$A$5:$A$3256,$A$17:$A$1317,[1]апрель2026!$J$5:$J$3256)</f>
        <v>#VALUE!</v>
      </c>
      <c r="O270" s="41" t="e">
        <f>SUMIF([1]апрель2026!$A$5:$A$3256,$A$17:$A$1317,[1]апрель2026!$AE$5:$AE$3256)</f>
        <v>#VALUE!</v>
      </c>
      <c r="P270" s="41" t="e">
        <f>SUMIF([1]апрель2026!$A$5:$A$3256,$A$17:$A$1317,[1]апрель2026!$AF$5:$AF$3256)</f>
        <v>#VALUE!</v>
      </c>
      <c r="Q270" s="41" t="e">
        <f>SUMIF([1]апрель2026!$A$5:$A$3256,$A$17:$A$1317,[1]апрель2026!$AG$5:$AG$3256)</f>
        <v>#VALUE!</v>
      </c>
      <c r="R270" s="41" t="e">
        <f>SUMIF([1]апрель2026!$A$5:$A$3256,$A$17:$A$1317,[1]апрель2026!$AH$5:$AH$3256)</f>
        <v>#VALUE!</v>
      </c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</row>
    <row r="271" spans="1:109" s="30" customFormat="1" hidden="1" x14ac:dyDescent="0.25">
      <c r="A271" s="22"/>
      <c r="B271" s="1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90"/>
      <c r="N271" s="41" t="e">
        <f>SUMIF([1]апрель2026!$A$5:$A$3256,$A$17:$A$1317,[1]апрель2026!$J$5:$J$3256)</f>
        <v>#VALUE!</v>
      </c>
      <c r="O271" s="41" t="e">
        <f>SUMIF([1]апрель2026!$A$5:$A$3256,$A$17:$A$1317,[1]апрель2026!$AE$5:$AE$3256)</f>
        <v>#VALUE!</v>
      </c>
      <c r="P271" s="41" t="e">
        <f>SUMIF([1]апрель2026!$A$5:$A$3256,$A$17:$A$1317,[1]апрель2026!$AF$5:$AF$3256)</f>
        <v>#VALUE!</v>
      </c>
      <c r="Q271" s="41" t="e">
        <f>SUMIF([1]апрель2026!$A$5:$A$3256,$A$17:$A$1317,[1]апрель2026!$AG$5:$AG$3256)</f>
        <v>#VALUE!</v>
      </c>
      <c r="R271" s="41" t="e">
        <f>SUMIF([1]апрель2026!$A$5:$A$3256,$A$17:$A$1317,[1]апрель2026!$AH$5:$AH$3256)</f>
        <v>#VALUE!</v>
      </c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</row>
    <row r="272" spans="1:109" s="30" customFormat="1" hidden="1" x14ac:dyDescent="0.25">
      <c r="A272" s="22"/>
      <c r="B272" s="1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90"/>
      <c r="N272" s="41" t="e">
        <f>SUMIF([1]апрель2026!$A$5:$A$3256,$A$17:$A$1317,[1]апрель2026!$J$5:$J$3256)</f>
        <v>#VALUE!</v>
      </c>
      <c r="O272" s="41" t="e">
        <f>SUMIF([1]апрель2026!$A$5:$A$3256,$A$17:$A$1317,[1]апрель2026!$AE$5:$AE$3256)</f>
        <v>#VALUE!</v>
      </c>
      <c r="P272" s="41" t="e">
        <f>SUMIF([1]апрель2026!$A$5:$A$3256,$A$17:$A$1317,[1]апрель2026!$AF$5:$AF$3256)</f>
        <v>#VALUE!</v>
      </c>
      <c r="Q272" s="41" t="e">
        <f>SUMIF([1]апрель2026!$A$5:$A$3256,$A$17:$A$1317,[1]апрель2026!$AG$5:$AG$3256)</f>
        <v>#VALUE!</v>
      </c>
      <c r="R272" s="41" t="e">
        <f>SUMIF([1]апрель2026!$A$5:$A$3256,$A$17:$A$1317,[1]апрель2026!$AH$5:$AH$3256)</f>
        <v>#VALUE!</v>
      </c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</row>
    <row r="273" spans="1:109" s="30" customFormat="1" hidden="1" x14ac:dyDescent="0.25">
      <c r="A273" s="22"/>
      <c r="B273" s="1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90"/>
      <c r="N273" s="41" t="e">
        <f>SUMIF([1]апрель2026!$A$5:$A$3256,$A$17:$A$1317,[1]апрель2026!$J$5:$J$3256)</f>
        <v>#VALUE!</v>
      </c>
      <c r="O273" s="41" t="e">
        <f>SUMIF([1]апрель2026!$A$5:$A$3256,$A$17:$A$1317,[1]апрель2026!$AE$5:$AE$3256)</f>
        <v>#VALUE!</v>
      </c>
      <c r="P273" s="41" t="e">
        <f>SUMIF([1]апрель2026!$A$5:$A$3256,$A$17:$A$1317,[1]апрель2026!$AF$5:$AF$3256)</f>
        <v>#VALUE!</v>
      </c>
      <c r="Q273" s="41" t="e">
        <f>SUMIF([1]апрель2026!$A$5:$A$3256,$A$17:$A$1317,[1]апрель2026!$AG$5:$AG$3256)</f>
        <v>#VALUE!</v>
      </c>
      <c r="R273" s="41" t="e">
        <f>SUMIF([1]апрель2026!$A$5:$A$3256,$A$17:$A$1317,[1]апрель2026!$AH$5:$AH$3256)</f>
        <v>#VALUE!</v>
      </c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</row>
    <row r="274" spans="1:109" s="30" customFormat="1" hidden="1" x14ac:dyDescent="0.25">
      <c r="A274" s="22"/>
      <c r="B274" s="1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90"/>
      <c r="N274" s="41" t="e">
        <f>SUMIF([1]апрель2026!$A$5:$A$3256,$A$17:$A$1317,[1]апрель2026!$J$5:$J$3256)</f>
        <v>#VALUE!</v>
      </c>
      <c r="O274" s="41" t="e">
        <f>SUMIF([1]апрель2026!$A$5:$A$3256,$A$17:$A$1317,[1]апрель2026!$AE$5:$AE$3256)</f>
        <v>#VALUE!</v>
      </c>
      <c r="P274" s="41" t="e">
        <f>SUMIF([1]апрель2026!$A$5:$A$3256,$A$17:$A$1317,[1]апрель2026!$AF$5:$AF$3256)</f>
        <v>#VALUE!</v>
      </c>
      <c r="Q274" s="41" t="e">
        <f>SUMIF([1]апрель2026!$A$5:$A$3256,$A$17:$A$1317,[1]апрель2026!$AG$5:$AG$3256)</f>
        <v>#VALUE!</v>
      </c>
      <c r="R274" s="41" t="e">
        <f>SUMIF([1]апрель2026!$A$5:$A$3256,$A$17:$A$1317,[1]апрель2026!$AH$5:$AH$3256)</f>
        <v>#VALUE!</v>
      </c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</row>
    <row r="275" spans="1:109" s="30" customFormat="1" hidden="1" x14ac:dyDescent="0.25">
      <c r="A275" s="22"/>
      <c r="B275" s="1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90"/>
      <c r="N275" s="41" t="e">
        <f>SUMIF([1]апрель2026!$A$5:$A$3256,$A$17:$A$1317,[1]апрель2026!$J$5:$J$3256)</f>
        <v>#VALUE!</v>
      </c>
      <c r="O275" s="41" t="e">
        <f>SUMIF([1]апрель2026!$A$5:$A$3256,$A$17:$A$1317,[1]апрель2026!$AE$5:$AE$3256)</f>
        <v>#VALUE!</v>
      </c>
      <c r="P275" s="41" t="e">
        <f>SUMIF([1]апрель2026!$A$5:$A$3256,$A$17:$A$1317,[1]апрель2026!$AF$5:$AF$3256)</f>
        <v>#VALUE!</v>
      </c>
      <c r="Q275" s="41" t="e">
        <f>SUMIF([1]апрель2026!$A$5:$A$3256,$A$17:$A$1317,[1]апрель2026!$AG$5:$AG$3256)</f>
        <v>#VALUE!</v>
      </c>
      <c r="R275" s="41" t="e">
        <f>SUMIF([1]апрель2026!$A$5:$A$3256,$A$17:$A$1317,[1]апрель2026!$AH$5:$AH$3256)</f>
        <v>#VALUE!</v>
      </c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</row>
    <row r="276" spans="1:109" s="7" customFormat="1" hidden="1" x14ac:dyDescent="0.25">
      <c r="A276" s="22"/>
      <c r="B276" s="3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45"/>
      <c r="N276" s="52" t="e">
        <f t="shared" ref="N276:R276" si="15">SUM(N278:N286)</f>
        <v>#VALUE!</v>
      </c>
      <c r="O276" s="52" t="e">
        <f t="shared" si="15"/>
        <v>#VALUE!</v>
      </c>
      <c r="P276" s="52" t="e">
        <f t="shared" si="15"/>
        <v>#VALUE!</v>
      </c>
      <c r="Q276" s="52" t="e">
        <f t="shared" si="15"/>
        <v>#VALUE!</v>
      </c>
      <c r="R276" s="52" t="e">
        <f t="shared" si="15"/>
        <v>#VALUE!</v>
      </c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</row>
    <row r="277" spans="1:109" s="7" customFormat="1" hidden="1" x14ac:dyDescent="0.25">
      <c r="A277" s="57"/>
      <c r="B277" s="58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109"/>
      <c r="N277" s="60"/>
      <c r="O277" s="60"/>
      <c r="P277" s="60"/>
      <c r="Q277" s="60"/>
      <c r="R277" s="60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</row>
    <row r="278" spans="1:109" s="7" customFormat="1" ht="15.75" hidden="1" x14ac:dyDescent="0.25">
      <c r="A278" s="22"/>
      <c r="B278" s="67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90"/>
      <c r="N278" s="41" t="e">
        <f>SUMIF([1]апрель2026!$A$5:$A$3256,$A$17:$A$1317,[1]апрель2026!$J$5:$J$3256)</f>
        <v>#VALUE!</v>
      </c>
      <c r="O278" s="41" t="e">
        <f>SUMIF([1]апрель2026!$A$5:$A$3256,$A$17:$A$1317,[1]апрель2026!$AE$5:$AE$3256)</f>
        <v>#VALUE!</v>
      </c>
      <c r="P278" s="41" t="e">
        <f>SUMIF([1]апрель2026!$A$5:$A$3256,$A$17:$A$1317,[1]апрель2026!$AF$5:$AF$3256)</f>
        <v>#VALUE!</v>
      </c>
      <c r="Q278" s="41" t="e">
        <f>SUMIF([1]апрель2026!$A$5:$A$3256,$A$17:$A$1317,[1]апрель2026!$AG$5:$AG$3256)</f>
        <v>#VALUE!</v>
      </c>
      <c r="R278" s="41" t="e">
        <f>SUMIF([1]апрель2026!$A$5:$A$3256,$A$17:$A$1317,[1]апрель2026!$AH$5:$AH$3256)</f>
        <v>#VALUE!</v>
      </c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</row>
    <row r="279" spans="1:109" s="7" customFormat="1" ht="15.75" hidden="1" x14ac:dyDescent="0.25">
      <c r="A279" s="22"/>
      <c r="B279" s="67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90"/>
      <c r="N279" s="41" t="e">
        <f>SUMIF([1]апрель2026!$A$5:$A$3256,$A$17:$A$1317,[1]апрель2026!$J$5:$J$3256)</f>
        <v>#VALUE!</v>
      </c>
      <c r="O279" s="41" t="e">
        <f>SUMIF([1]апрель2026!$A$5:$A$3256,$A$17:$A$1317,[1]апрель2026!$AE$5:$AE$3256)</f>
        <v>#VALUE!</v>
      </c>
      <c r="P279" s="41" t="e">
        <f>SUMIF([1]апрель2026!$A$5:$A$3256,$A$17:$A$1317,[1]апрель2026!$AF$5:$AF$3256)</f>
        <v>#VALUE!</v>
      </c>
      <c r="Q279" s="41" t="e">
        <f>SUMIF([1]апрель2026!$A$5:$A$3256,$A$17:$A$1317,[1]апрель2026!$AG$5:$AG$3256)</f>
        <v>#VALUE!</v>
      </c>
      <c r="R279" s="41" t="e">
        <f>SUMIF([1]апрель2026!$A$5:$A$3256,$A$17:$A$1317,[1]апрель2026!$AH$5:$AH$3256)</f>
        <v>#VALUE!</v>
      </c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</row>
    <row r="280" spans="1:109" s="7" customFormat="1" ht="15.75" hidden="1" x14ac:dyDescent="0.25">
      <c r="A280" s="22"/>
      <c r="B280" s="67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90"/>
      <c r="N280" s="41" t="e">
        <f>SUMIF([1]апрель2026!$A$5:$A$3256,$A$17:$A$1317,[1]апрель2026!$J$5:$J$3256)</f>
        <v>#VALUE!</v>
      </c>
      <c r="O280" s="41" t="e">
        <f>SUMIF([1]апрель2026!$A$5:$A$3256,$A$17:$A$1317,[1]апрель2026!$AE$5:$AE$3256)</f>
        <v>#VALUE!</v>
      </c>
      <c r="P280" s="41" t="e">
        <f>SUMIF([1]апрель2026!$A$5:$A$3256,$A$17:$A$1317,[1]апрель2026!$AF$5:$AF$3256)</f>
        <v>#VALUE!</v>
      </c>
      <c r="Q280" s="41" t="e">
        <f>SUMIF([1]апрель2026!$A$5:$A$3256,$A$17:$A$1317,[1]апрель2026!$AG$5:$AG$3256)</f>
        <v>#VALUE!</v>
      </c>
      <c r="R280" s="41" t="e">
        <f>SUMIF([1]апрель2026!$A$5:$A$3256,$A$17:$A$1317,[1]апрель2026!$AH$5:$AH$3256)</f>
        <v>#VALUE!</v>
      </c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</row>
    <row r="281" spans="1:109" s="7" customFormat="1" ht="15.75" hidden="1" x14ac:dyDescent="0.25">
      <c r="A281" s="57"/>
      <c r="B281" s="76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110"/>
      <c r="N281" s="62"/>
      <c r="O281" s="62"/>
      <c r="P281" s="62"/>
      <c r="Q281" s="62"/>
      <c r="R281" s="62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</row>
    <row r="282" spans="1:109" s="7" customFormat="1" ht="15.75" hidden="1" x14ac:dyDescent="0.25">
      <c r="A282" s="22"/>
      <c r="B282" s="67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90"/>
      <c r="N282" s="41" t="e">
        <f>SUMIF([1]апрель2026!$A$5:$A$3256,$A$17:$A$1317,[1]апрель2026!$J$5:$J$3256)</f>
        <v>#VALUE!</v>
      </c>
      <c r="O282" s="41" t="e">
        <f>SUMIF([1]апрель2026!$A$5:$A$3256,$A$17:$A$1317,[1]апрель2026!$AE$5:$AE$3256)</f>
        <v>#VALUE!</v>
      </c>
      <c r="P282" s="41" t="e">
        <f>SUMIF([1]апрель2026!$A$5:$A$3256,$A$17:$A$1317,[1]апрель2026!$AF$5:$AF$3256)</f>
        <v>#VALUE!</v>
      </c>
      <c r="Q282" s="41" t="e">
        <f>SUMIF([1]апрель2026!$A$5:$A$3256,$A$17:$A$1317,[1]апрель2026!$AG$5:$AG$3256)</f>
        <v>#VALUE!</v>
      </c>
      <c r="R282" s="41" t="e">
        <f>SUMIF([1]апрель2026!$A$5:$A$3256,$A$17:$A$1317,[1]апрель2026!$AH$5:$AH$3256)</f>
        <v>#VALUE!</v>
      </c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</row>
    <row r="283" spans="1:109" s="7" customFormat="1" ht="15.75" hidden="1" x14ac:dyDescent="0.25">
      <c r="A283" s="22"/>
      <c r="B283" s="67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90"/>
      <c r="N283" s="41" t="e">
        <f>SUMIF([1]апрель2026!$A$5:$A$3256,$A$17:$A$1317,[1]апрель2026!$J$5:$J$3256)</f>
        <v>#VALUE!</v>
      </c>
      <c r="O283" s="41" t="e">
        <f>SUMIF([1]апрель2026!$A$5:$A$3256,$A$17:$A$1317,[1]апрель2026!$AE$5:$AE$3256)</f>
        <v>#VALUE!</v>
      </c>
      <c r="P283" s="41" t="e">
        <f>SUMIF([1]апрель2026!$A$5:$A$3256,$A$17:$A$1317,[1]апрель2026!$AF$5:$AF$3256)</f>
        <v>#VALUE!</v>
      </c>
      <c r="Q283" s="41" t="e">
        <f>SUMIF([1]апрель2026!$A$5:$A$3256,$A$17:$A$1317,[1]апрель2026!$AG$5:$AG$3256)</f>
        <v>#VALUE!</v>
      </c>
      <c r="R283" s="41" t="e">
        <f>SUMIF([1]апрель2026!$A$5:$A$3256,$A$17:$A$1317,[1]апрель2026!$AH$5:$AH$3256)</f>
        <v>#VALUE!</v>
      </c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</row>
    <row r="284" spans="1:109" s="7" customFormat="1" ht="15.75" hidden="1" x14ac:dyDescent="0.25">
      <c r="A284" s="22"/>
      <c r="B284" s="67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90"/>
      <c r="N284" s="41" t="e">
        <f>SUMIF([1]апрель2026!$A$5:$A$3256,$A$17:$A$1317,[1]апрель2026!$J$5:$J$3256)</f>
        <v>#VALUE!</v>
      </c>
      <c r="O284" s="41" t="e">
        <f>SUMIF([1]апрель2026!$A$5:$A$3256,$A$17:$A$1317,[1]апрель2026!$AE$5:$AE$3256)</f>
        <v>#VALUE!</v>
      </c>
      <c r="P284" s="41" t="e">
        <f>SUMIF([1]апрель2026!$A$5:$A$3256,$A$17:$A$1317,[1]апрель2026!$AF$5:$AF$3256)</f>
        <v>#VALUE!</v>
      </c>
      <c r="Q284" s="41" t="e">
        <f>SUMIF([1]апрель2026!$A$5:$A$3256,$A$17:$A$1317,[1]апрель2026!$AG$5:$AG$3256)</f>
        <v>#VALUE!</v>
      </c>
      <c r="R284" s="41" t="e">
        <f>SUMIF([1]апрель2026!$A$5:$A$3256,$A$17:$A$1317,[1]апрель2026!$AH$5:$AH$3256)</f>
        <v>#VALUE!</v>
      </c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</row>
    <row r="285" spans="1:109" s="7" customFormat="1" ht="15.75" hidden="1" x14ac:dyDescent="0.25">
      <c r="A285" s="22"/>
      <c r="B285" s="67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90"/>
      <c r="N285" s="41" t="e">
        <f>SUMIF([1]апрель2026!$A$5:$A$3256,$A$17:$A$1317,[1]апрель2026!$J$5:$J$3256)</f>
        <v>#VALUE!</v>
      </c>
      <c r="O285" s="41" t="e">
        <f>SUMIF([1]апрель2026!$A$5:$A$3256,$A$17:$A$1317,[1]апрель2026!$AE$5:$AE$3256)</f>
        <v>#VALUE!</v>
      </c>
      <c r="P285" s="41" t="e">
        <f>SUMIF([1]апрель2026!$A$5:$A$3256,$A$17:$A$1317,[1]апрель2026!$AF$5:$AF$3256)</f>
        <v>#VALUE!</v>
      </c>
      <c r="Q285" s="41" t="e">
        <f>SUMIF([1]апрель2026!$A$5:$A$3256,$A$17:$A$1317,[1]апрель2026!$AG$5:$AG$3256)</f>
        <v>#VALUE!</v>
      </c>
      <c r="R285" s="41" t="e">
        <f>SUMIF([1]апрель2026!$A$5:$A$3256,$A$17:$A$1317,[1]апрель2026!$AH$5:$AH$3256)</f>
        <v>#VALUE!</v>
      </c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</row>
    <row r="286" spans="1:109" s="7" customFormat="1" ht="15.75" hidden="1" x14ac:dyDescent="0.25">
      <c r="A286" s="22"/>
      <c r="B286" s="67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90"/>
      <c r="N286" s="41" t="e">
        <f>SUMIF([1]апрель2026!$A$5:$A$3256,$A$17:$A$1317,[1]апрель2026!$J$5:$J$3256)</f>
        <v>#VALUE!</v>
      </c>
      <c r="O286" s="41" t="e">
        <f>SUMIF([1]апрель2026!$A$5:$A$3256,$A$17:$A$1317,[1]апрель2026!$AE$5:$AE$3256)</f>
        <v>#VALUE!</v>
      </c>
      <c r="P286" s="41" t="e">
        <f>SUMIF([1]апрель2026!$A$5:$A$3256,$A$17:$A$1317,[1]апрель2026!$AF$5:$AF$3256)</f>
        <v>#VALUE!</v>
      </c>
      <c r="Q286" s="41" t="e">
        <f>SUMIF([1]апрель2026!$A$5:$A$3256,$A$17:$A$1317,[1]апрель2026!$AG$5:$AG$3256)</f>
        <v>#VALUE!</v>
      </c>
      <c r="R286" s="41" t="e">
        <f>SUMIF([1]апрель2026!$A$5:$A$3256,$A$17:$A$1317,[1]апрель2026!$AH$5:$AH$3256)</f>
        <v>#VALUE!</v>
      </c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</row>
    <row r="287" spans="1:109" x14ac:dyDescent="0.25">
      <c r="A287" s="22"/>
      <c r="B287" s="3" t="s">
        <v>16</v>
      </c>
      <c r="C287" s="9">
        <v>0</v>
      </c>
      <c r="D287" s="9">
        <v>1783017.74</v>
      </c>
      <c r="E287" s="9">
        <v>1726721.3299999991</v>
      </c>
      <c r="F287" s="9">
        <v>96.84263320902231</v>
      </c>
      <c r="G287" s="9">
        <v>56296.410000000848</v>
      </c>
      <c r="H287" s="9">
        <v>0</v>
      </c>
      <c r="I287" s="9">
        <v>495679.11000000004</v>
      </c>
      <c r="J287" s="9">
        <v>439382.69999999914</v>
      </c>
      <c r="K287" s="9">
        <v>88.642569584987967</v>
      </c>
      <c r="L287" s="9">
        <v>56296.410000000906</v>
      </c>
      <c r="M287" s="45">
        <v>56296.410000000906</v>
      </c>
      <c r="N287" s="52" t="e">
        <f t="shared" ref="N287:R287" si="16">SUM(N288:N296)</f>
        <v>#VALUE!</v>
      </c>
      <c r="O287" s="52" t="e">
        <f t="shared" si="16"/>
        <v>#VALUE!</v>
      </c>
      <c r="P287" s="52" t="e">
        <f t="shared" si="16"/>
        <v>#VALUE!</v>
      </c>
      <c r="Q287" s="52" t="e">
        <f t="shared" si="16"/>
        <v>#VALUE!</v>
      </c>
      <c r="R287" s="52" t="e">
        <f t="shared" si="16"/>
        <v>#VALUE!</v>
      </c>
    </row>
    <row r="288" spans="1:109" x14ac:dyDescent="0.25">
      <c r="A288" s="22">
        <v>1087</v>
      </c>
      <c r="B288" s="1" t="s">
        <v>42</v>
      </c>
      <c r="C288" s="2">
        <v>0</v>
      </c>
      <c r="D288" s="2">
        <v>1783017.74</v>
      </c>
      <c r="E288" s="2">
        <v>1726721.3299999991</v>
      </c>
      <c r="F288" s="2">
        <v>96.84263320902231</v>
      </c>
      <c r="G288" s="2">
        <v>56296.410000000848</v>
      </c>
      <c r="H288" s="2">
        <v>0</v>
      </c>
      <c r="I288" s="2">
        <v>495679.11000000004</v>
      </c>
      <c r="J288" s="2">
        <v>439382.69999999914</v>
      </c>
      <c r="K288" s="2">
        <v>88.642569584987967</v>
      </c>
      <c r="L288" s="2">
        <v>56296.410000000906</v>
      </c>
      <c r="M288" s="90">
        <v>56296.410000000906</v>
      </c>
      <c r="N288" s="41" t="e">
        <f>SUMIF([1]апрель2026!$A$5:$A$3256,$A$17:$A$1317,[1]апрель2026!$J$5:$J$3256)</f>
        <v>#VALUE!</v>
      </c>
      <c r="O288" s="41" t="e">
        <f>SUMIF([1]апрель2026!$A$5:$A$3256,$A$17:$A$1317,[1]апрель2026!$AE$5:$AE$3256)</f>
        <v>#VALUE!</v>
      </c>
      <c r="P288" s="41" t="e">
        <f>SUMIF([1]апрель2026!$A$5:$A$3256,$A$17:$A$1317,[1]апрель2026!$AF$5:$AF$3256)</f>
        <v>#VALUE!</v>
      </c>
      <c r="Q288" s="41" t="e">
        <f>SUMIF([1]апрель2026!$A$5:$A$3256,$A$17:$A$1317,[1]апрель2026!$AG$5:$AG$3256)</f>
        <v>#VALUE!</v>
      </c>
      <c r="R288" s="41" t="e">
        <f>SUMIF([1]апрель2026!$A$5:$A$3256,$A$17:$A$1317,[1]апрель2026!$AH$5:$AH$3256)</f>
        <v>#VALUE!</v>
      </c>
    </row>
    <row r="289" spans="1:55" s="7" customFormat="1" hidden="1" x14ac:dyDescent="0.25">
      <c r="A289" s="22"/>
      <c r="B289" s="1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90"/>
      <c r="N289" s="41" t="e">
        <f>SUMIF([1]апрель2026!$A$5:$A$3256,$A$17:$A$1317,[1]апрель2026!$J$5:$J$3256)</f>
        <v>#VALUE!</v>
      </c>
      <c r="O289" s="41" t="e">
        <f>SUMIF([1]апрель2026!$A$5:$A$3256,$A$17:$A$1317,[1]апрель2026!$AE$5:$AE$3256)</f>
        <v>#VALUE!</v>
      </c>
      <c r="P289" s="41" t="e">
        <f>SUMIF([1]апрель2026!$A$5:$A$3256,$A$17:$A$1317,[1]апрель2026!$AF$5:$AF$3256)</f>
        <v>#VALUE!</v>
      </c>
      <c r="Q289" s="41" t="e">
        <f>SUMIF([1]апрель2026!$A$5:$A$3256,$A$17:$A$1317,[1]апрель2026!$AG$5:$AG$3256)</f>
        <v>#VALUE!</v>
      </c>
      <c r="R289" s="41" t="e">
        <f>SUMIF([1]апрель2026!$A$5:$A$3256,$A$17:$A$1317,[1]апрель2026!$AH$5:$AH$3256)</f>
        <v>#VALUE!</v>
      </c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</row>
    <row r="290" spans="1:55" s="7" customFormat="1" hidden="1" x14ac:dyDescent="0.25">
      <c r="A290" s="22"/>
      <c r="B290" s="1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90"/>
      <c r="N290" s="41" t="e">
        <f>SUMIF([1]апрель2026!$A$5:$A$3256,$A$17:$A$1317,[1]апрель2026!$J$5:$J$3256)</f>
        <v>#VALUE!</v>
      </c>
      <c r="O290" s="41" t="e">
        <f>SUMIF([1]апрель2026!$A$5:$A$3256,$A$17:$A$1317,[1]апрель2026!$AE$5:$AE$3256)</f>
        <v>#VALUE!</v>
      </c>
      <c r="P290" s="41" t="e">
        <f>SUMIF([1]апрель2026!$A$5:$A$3256,$A$17:$A$1317,[1]апрель2026!$AF$5:$AF$3256)</f>
        <v>#VALUE!</v>
      </c>
      <c r="Q290" s="41" t="e">
        <f>SUMIF([1]апрель2026!$A$5:$A$3256,$A$17:$A$1317,[1]апрель2026!$AG$5:$AG$3256)</f>
        <v>#VALUE!</v>
      </c>
      <c r="R290" s="41" t="e">
        <f>SUMIF([1]апрель2026!$A$5:$A$3256,$A$17:$A$1317,[1]апрель2026!$AH$5:$AH$3256)</f>
        <v>#VALUE!</v>
      </c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</row>
    <row r="291" spans="1:55" s="7" customFormat="1" hidden="1" x14ac:dyDescent="0.25">
      <c r="A291" s="22"/>
      <c r="B291" s="1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90"/>
      <c r="N291" s="41" t="e">
        <f>SUMIF([1]апрель2026!$A$5:$A$3256,$A$17:$A$1317,[1]апрель2026!$J$5:$J$3256)</f>
        <v>#VALUE!</v>
      </c>
      <c r="O291" s="41" t="e">
        <f>SUMIF([1]апрель2026!$A$5:$A$3256,$A$17:$A$1317,[1]апрель2026!$AE$5:$AE$3256)</f>
        <v>#VALUE!</v>
      </c>
      <c r="P291" s="41" t="e">
        <f>SUMIF([1]апрель2026!$A$5:$A$3256,$A$17:$A$1317,[1]апрель2026!$AF$5:$AF$3256)</f>
        <v>#VALUE!</v>
      </c>
      <c r="Q291" s="41" t="e">
        <f>SUMIF([1]апрель2026!$A$5:$A$3256,$A$17:$A$1317,[1]апрель2026!$AG$5:$AG$3256)</f>
        <v>#VALUE!</v>
      </c>
      <c r="R291" s="41" t="e">
        <f>SUMIF([1]апрель2026!$A$5:$A$3256,$A$17:$A$1317,[1]апрель2026!$AH$5:$AH$3256)</f>
        <v>#VALUE!</v>
      </c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</row>
    <row r="292" spans="1:55" s="7" customFormat="1" hidden="1" x14ac:dyDescent="0.25">
      <c r="A292" s="22"/>
      <c r="B292" s="1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90"/>
      <c r="N292" s="41" t="e">
        <f>SUMIF([1]апрель2026!$A$5:$A$3256,$A$17:$A$1317,[1]апрель2026!$J$5:$J$3256)</f>
        <v>#VALUE!</v>
      </c>
      <c r="O292" s="41" t="e">
        <f>SUMIF([1]апрель2026!$A$5:$A$3256,$A$17:$A$1317,[1]апрель2026!$AE$5:$AE$3256)</f>
        <v>#VALUE!</v>
      </c>
      <c r="P292" s="41" t="e">
        <f>SUMIF([1]апрель2026!$A$5:$A$3256,$A$17:$A$1317,[1]апрель2026!$AF$5:$AF$3256)</f>
        <v>#VALUE!</v>
      </c>
      <c r="Q292" s="41" t="e">
        <f>SUMIF([1]апрель2026!$A$5:$A$3256,$A$17:$A$1317,[1]апрель2026!$AG$5:$AG$3256)</f>
        <v>#VALUE!</v>
      </c>
      <c r="R292" s="41" t="e">
        <f>SUMIF([1]апрель2026!$A$5:$A$3256,$A$17:$A$1317,[1]апрель2026!$AH$5:$AH$3256)</f>
        <v>#VALUE!</v>
      </c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</row>
    <row r="293" spans="1:55" s="7" customFormat="1" hidden="1" x14ac:dyDescent="0.25">
      <c r="A293" s="22"/>
      <c r="B293" s="1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90"/>
      <c r="N293" s="41" t="e">
        <f>SUMIF([1]апрель2026!$A$5:$A$3256,$A$17:$A$1317,[1]апрель2026!$J$5:$J$3256)</f>
        <v>#VALUE!</v>
      </c>
      <c r="O293" s="41" t="e">
        <f>SUMIF([1]апрель2026!$A$5:$A$3256,$A$17:$A$1317,[1]апрель2026!$AE$5:$AE$3256)</f>
        <v>#VALUE!</v>
      </c>
      <c r="P293" s="41" t="e">
        <f>SUMIF([1]апрель2026!$A$5:$A$3256,$A$17:$A$1317,[1]апрель2026!$AF$5:$AF$3256)</f>
        <v>#VALUE!</v>
      </c>
      <c r="Q293" s="41" t="e">
        <f>SUMIF([1]апрель2026!$A$5:$A$3256,$A$17:$A$1317,[1]апрель2026!$AG$5:$AG$3256)</f>
        <v>#VALUE!</v>
      </c>
      <c r="R293" s="41" t="e">
        <f>SUMIF([1]апрель2026!$A$5:$A$3256,$A$17:$A$1317,[1]апрель2026!$AH$5:$AH$3256)</f>
        <v>#VALUE!</v>
      </c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</row>
    <row r="294" spans="1:55" s="7" customFormat="1" ht="15.75" hidden="1" x14ac:dyDescent="0.25">
      <c r="A294" s="78"/>
      <c r="B294" s="105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90"/>
      <c r="N294" s="41" t="e">
        <f>SUMIF([1]апрель2026!$A$5:$A$3256,$A$17:$A$1317,[1]апрель2026!$J$5:$J$3256)</f>
        <v>#VALUE!</v>
      </c>
      <c r="O294" s="41" t="e">
        <f>SUMIF([1]апрель2026!$A$5:$A$3256,$A$17:$A$1317,[1]апрель2026!$AE$5:$AE$3256)</f>
        <v>#VALUE!</v>
      </c>
      <c r="P294" s="41" t="e">
        <f>SUMIF([1]апрель2026!$A$5:$A$3256,$A$17:$A$1317,[1]апрель2026!$AF$5:$AF$3256)</f>
        <v>#VALUE!</v>
      </c>
      <c r="Q294" s="41" t="e">
        <f>SUMIF([1]апрель2026!$A$5:$A$3256,$A$17:$A$1317,[1]апрель2026!$AG$5:$AG$3256)</f>
        <v>#VALUE!</v>
      </c>
      <c r="R294" s="41" t="e">
        <f>SUMIF([1]апрель2026!$A$5:$A$3256,$A$17:$A$1317,[1]апрель2026!$AH$5:$AH$3256)</f>
        <v>#VALUE!</v>
      </c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</row>
    <row r="295" spans="1:55" s="7" customFormat="1" hidden="1" x14ac:dyDescent="0.25">
      <c r="A295" s="22"/>
      <c r="B295" s="1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90"/>
      <c r="N295" s="41" t="e">
        <f>SUMIF([1]апрель2026!$A$5:$A$3256,$A$17:$A$1317,[1]апрель2026!$J$5:$J$3256)</f>
        <v>#VALUE!</v>
      </c>
      <c r="O295" s="41" t="e">
        <f>SUMIF([1]апрель2026!$A$5:$A$3256,$A$17:$A$1317,[1]апрель2026!$AE$5:$AE$3256)</f>
        <v>#VALUE!</v>
      </c>
      <c r="P295" s="41" t="e">
        <f>SUMIF([1]апрель2026!$A$5:$A$3256,$A$17:$A$1317,[1]апрель2026!$AF$5:$AF$3256)</f>
        <v>#VALUE!</v>
      </c>
      <c r="Q295" s="41" t="e">
        <f>SUMIF([1]апрель2026!$A$5:$A$3256,$A$17:$A$1317,[1]апрель2026!$AG$5:$AG$3256)</f>
        <v>#VALUE!</v>
      </c>
      <c r="R295" s="41" t="e">
        <f>SUMIF([1]апрель2026!$A$5:$A$3256,$A$17:$A$1317,[1]апрель2026!$AH$5:$AH$3256)</f>
        <v>#VALUE!</v>
      </c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</row>
    <row r="296" spans="1:55" s="7" customFormat="1" hidden="1" x14ac:dyDescent="0.25">
      <c r="A296" s="22"/>
      <c r="B296" s="1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90"/>
      <c r="N296" s="41" t="e">
        <f>SUMIF([1]апрель2026!$A$5:$A$3256,$A$17:$A$1317,[1]апрель2026!$J$5:$J$3256)</f>
        <v>#VALUE!</v>
      </c>
      <c r="O296" s="41" t="e">
        <f>SUMIF([1]апрель2026!$A$5:$A$3256,$A$17:$A$1317,[1]апрель2026!$AE$5:$AE$3256)</f>
        <v>#VALUE!</v>
      </c>
      <c r="P296" s="41" t="e">
        <f>SUMIF([1]апрель2026!$A$5:$A$3256,$A$17:$A$1317,[1]апрель2026!$AF$5:$AF$3256)</f>
        <v>#VALUE!</v>
      </c>
      <c r="Q296" s="41" t="e">
        <f>SUMIF([1]апрель2026!$A$5:$A$3256,$A$17:$A$1317,[1]апрель2026!$AG$5:$AG$3256)</f>
        <v>#VALUE!</v>
      </c>
      <c r="R296" s="41" t="e">
        <f>SUMIF([1]апрель2026!$A$5:$A$3256,$A$17:$A$1317,[1]апрель2026!$AH$5:$AH$3256)</f>
        <v>#VALUE!</v>
      </c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</row>
    <row r="297" spans="1:55" x14ac:dyDescent="0.25">
      <c r="A297" s="22"/>
      <c r="B297" s="3" t="s">
        <v>11</v>
      </c>
      <c r="C297" s="9">
        <v>0</v>
      </c>
      <c r="D297" s="9">
        <v>381.85</v>
      </c>
      <c r="E297" s="9">
        <v>331.84</v>
      </c>
      <c r="F297" s="9">
        <v>86.903234254288321</v>
      </c>
      <c r="G297" s="9">
        <v>50.010000000000048</v>
      </c>
      <c r="H297" s="9">
        <v>50.010000000000048</v>
      </c>
      <c r="I297" s="9">
        <v>0</v>
      </c>
      <c r="J297" s="9">
        <v>0</v>
      </c>
      <c r="K297" s="9" t="e">
        <v>#DIV/0!</v>
      </c>
      <c r="L297" s="9">
        <v>0</v>
      </c>
      <c r="M297" s="45">
        <v>50.010000000000048</v>
      </c>
      <c r="N297" s="52" t="e">
        <f t="shared" ref="N297:R297" si="17">SUM(N299:N319)</f>
        <v>#VALUE!</v>
      </c>
      <c r="O297" s="52" t="e">
        <f t="shared" si="17"/>
        <v>#VALUE!</v>
      </c>
      <c r="P297" s="52" t="e">
        <f t="shared" si="17"/>
        <v>#VALUE!</v>
      </c>
      <c r="Q297" s="52" t="e">
        <f t="shared" si="17"/>
        <v>#VALUE!</v>
      </c>
      <c r="R297" s="52" t="e">
        <f t="shared" si="17"/>
        <v>#VALUE!</v>
      </c>
    </row>
    <row r="298" spans="1:55" s="7" customFormat="1" ht="15.75" hidden="1" x14ac:dyDescent="0.25">
      <c r="A298" s="57"/>
      <c r="B298" s="76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109"/>
      <c r="N298" s="60"/>
      <c r="O298" s="60"/>
      <c r="P298" s="60"/>
      <c r="Q298" s="60"/>
      <c r="R298" s="60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</row>
    <row r="299" spans="1:55" s="7" customFormat="1" hidden="1" x14ac:dyDescent="0.25">
      <c r="A299" s="22"/>
      <c r="B299" s="1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90"/>
      <c r="N299" s="41" t="e">
        <f>SUMIF([1]апрель2026!$A$5:$A$3256,$A$17:$A$1317,[1]апрель2026!$J$5:$J$3256)</f>
        <v>#VALUE!</v>
      </c>
      <c r="O299" s="41" t="e">
        <f>SUMIF([1]апрель2026!$A$5:$A$3256,$A$17:$A$1317,[1]апрель2026!$AE$5:$AE$3256)</f>
        <v>#VALUE!</v>
      </c>
      <c r="P299" s="41" t="e">
        <f>SUMIF([1]апрель2026!$A$5:$A$3256,$A$17:$A$1317,[1]апрель2026!$AF$5:$AF$3256)</f>
        <v>#VALUE!</v>
      </c>
      <c r="Q299" s="41" t="e">
        <f>SUMIF([1]апрель2026!$A$5:$A$3256,$A$17:$A$1317,[1]апрель2026!$AG$5:$AG$3256)</f>
        <v>#VALUE!</v>
      </c>
      <c r="R299" s="41" t="e">
        <f>SUMIF([1]апрель2026!$A$5:$A$3256,$A$17:$A$1317,[1]апрель2026!$AH$5:$AH$3256)</f>
        <v>#VALUE!</v>
      </c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</row>
    <row r="300" spans="1:55" s="7" customFormat="1" ht="15.75" hidden="1" x14ac:dyDescent="0.25">
      <c r="A300" s="57"/>
      <c r="B300" s="76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110"/>
      <c r="N300" s="62"/>
      <c r="O300" s="62"/>
      <c r="P300" s="62"/>
      <c r="Q300" s="62"/>
      <c r="R300" s="62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</row>
    <row r="301" spans="1:55" s="7" customFormat="1" hidden="1" x14ac:dyDescent="0.25">
      <c r="A301" s="22"/>
      <c r="B301" s="1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90"/>
      <c r="N301" s="41" t="e">
        <f>SUMIF([1]апрель2026!$A$5:$A$3256,$A$17:$A$1317,[1]апрель2026!$J$5:$J$3256)</f>
        <v>#VALUE!</v>
      </c>
      <c r="O301" s="41" t="e">
        <f>SUMIF([1]апрель2026!$A$5:$A$3256,$A$17:$A$1317,[1]апрель2026!$AE$5:$AE$3256)</f>
        <v>#VALUE!</v>
      </c>
      <c r="P301" s="41" t="e">
        <f>SUMIF([1]апрель2026!$A$5:$A$3256,$A$17:$A$1317,[1]апрель2026!$AF$5:$AF$3256)</f>
        <v>#VALUE!</v>
      </c>
      <c r="Q301" s="41" t="e">
        <f>SUMIF([1]апрель2026!$A$5:$A$3256,$A$17:$A$1317,[1]апрель2026!$AG$5:$AG$3256)</f>
        <v>#VALUE!</v>
      </c>
      <c r="R301" s="41" t="e">
        <f>SUMIF([1]апрель2026!$A$5:$A$3256,$A$17:$A$1317,[1]апрель2026!$AH$5:$AH$3256)</f>
        <v>#VALUE!</v>
      </c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</row>
    <row r="302" spans="1:55" s="7" customFormat="1" hidden="1" x14ac:dyDescent="0.25">
      <c r="A302" s="22"/>
      <c r="B302" s="1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90"/>
      <c r="N302" s="41" t="e">
        <f>SUMIF([1]апрель2026!$A$5:$A$3256,$A$17:$A$1317,[1]апрель2026!$J$5:$J$3256)</f>
        <v>#VALUE!</v>
      </c>
      <c r="O302" s="41" t="e">
        <f>SUMIF([1]апрель2026!$A$5:$A$3256,$A$17:$A$1317,[1]апрель2026!$AE$5:$AE$3256)</f>
        <v>#VALUE!</v>
      </c>
      <c r="P302" s="41" t="e">
        <f>SUMIF([1]апрель2026!$A$5:$A$3256,$A$17:$A$1317,[1]апрель2026!$AF$5:$AF$3256)</f>
        <v>#VALUE!</v>
      </c>
      <c r="Q302" s="41" t="e">
        <f>SUMIF([1]апрель2026!$A$5:$A$3256,$A$17:$A$1317,[1]апрель2026!$AG$5:$AG$3256)</f>
        <v>#VALUE!</v>
      </c>
      <c r="R302" s="41" t="e">
        <f>SUMIF([1]апрель2026!$A$5:$A$3256,$A$17:$A$1317,[1]апрель2026!$AH$5:$AH$3256)</f>
        <v>#VALUE!</v>
      </c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</row>
    <row r="303" spans="1:55" s="7" customFormat="1" hidden="1" x14ac:dyDescent="0.25">
      <c r="A303" s="22"/>
      <c r="B303" s="1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90"/>
      <c r="N303" s="41" t="e">
        <f>SUMIF([1]апрель2026!$A$5:$A$3256,$A$17:$A$1317,[1]апрель2026!$J$5:$J$3256)</f>
        <v>#VALUE!</v>
      </c>
      <c r="O303" s="41" t="e">
        <f>SUMIF([1]апрель2026!$A$5:$A$3256,$A$17:$A$1317,[1]апрель2026!$AE$5:$AE$3256)</f>
        <v>#VALUE!</v>
      </c>
      <c r="P303" s="41" t="e">
        <f>SUMIF([1]апрель2026!$A$5:$A$3256,$A$17:$A$1317,[1]апрель2026!$AF$5:$AF$3256)</f>
        <v>#VALUE!</v>
      </c>
      <c r="Q303" s="41" t="e">
        <f>SUMIF([1]апрель2026!$A$5:$A$3256,$A$17:$A$1317,[1]апрель2026!$AG$5:$AG$3256)</f>
        <v>#VALUE!</v>
      </c>
      <c r="R303" s="41" t="e">
        <f>SUMIF([1]апрель2026!$A$5:$A$3256,$A$17:$A$1317,[1]апрель2026!$AH$5:$AH$3256)</f>
        <v>#VALUE!</v>
      </c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</row>
    <row r="304" spans="1:55" s="7" customFormat="1" hidden="1" x14ac:dyDescent="0.25">
      <c r="A304" s="22"/>
      <c r="B304" s="1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90"/>
      <c r="N304" s="41" t="e">
        <f>SUMIF([1]апрель2026!$A$5:$A$3256,$A$17:$A$1317,[1]апрель2026!$J$5:$J$3256)</f>
        <v>#VALUE!</v>
      </c>
      <c r="O304" s="41" t="e">
        <f>SUMIF([1]апрель2026!$A$5:$A$3256,$A$17:$A$1317,[1]апрель2026!$AE$5:$AE$3256)</f>
        <v>#VALUE!</v>
      </c>
      <c r="P304" s="41" t="e">
        <f>SUMIF([1]апрель2026!$A$5:$A$3256,$A$17:$A$1317,[1]апрель2026!$AF$5:$AF$3256)</f>
        <v>#VALUE!</v>
      </c>
      <c r="Q304" s="41" t="e">
        <f>SUMIF([1]апрель2026!$A$5:$A$3256,$A$17:$A$1317,[1]апрель2026!$AG$5:$AG$3256)</f>
        <v>#VALUE!</v>
      </c>
      <c r="R304" s="41" t="e">
        <f>SUMIF([1]апрель2026!$A$5:$A$3256,$A$17:$A$1317,[1]апрель2026!$AH$5:$AH$3256)</f>
        <v>#VALUE!</v>
      </c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</row>
    <row r="305" spans="1:74" s="7" customFormat="1" hidden="1" x14ac:dyDescent="0.25">
      <c r="A305" s="22"/>
      <c r="B305" s="1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90"/>
      <c r="N305" s="41" t="e">
        <f>SUMIF([1]апрель2026!$A$5:$A$3256,$A$17:$A$1317,[1]апрель2026!$J$5:$J$3256)</f>
        <v>#VALUE!</v>
      </c>
      <c r="O305" s="41" t="e">
        <f>SUMIF([1]апрель2026!$A$5:$A$3256,$A$17:$A$1317,[1]апрель2026!$AE$5:$AE$3256)</f>
        <v>#VALUE!</v>
      </c>
      <c r="P305" s="41" t="e">
        <f>SUMIF([1]апрель2026!$A$5:$A$3256,$A$17:$A$1317,[1]апрель2026!$AF$5:$AF$3256)</f>
        <v>#VALUE!</v>
      </c>
      <c r="Q305" s="41" t="e">
        <f>SUMIF([1]апрель2026!$A$5:$A$3256,$A$17:$A$1317,[1]апрель2026!$AG$5:$AG$3256)</f>
        <v>#VALUE!</v>
      </c>
      <c r="R305" s="41" t="e">
        <f>SUMIF([1]апрель2026!$A$5:$A$3256,$A$17:$A$1317,[1]апрель2026!$AH$5:$AH$3256)</f>
        <v>#VALUE!</v>
      </c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</row>
    <row r="306" spans="1:74" s="7" customFormat="1" hidden="1" x14ac:dyDescent="0.25">
      <c r="A306" s="22"/>
      <c r="B306" s="1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90"/>
      <c r="N306" s="41" t="e">
        <f>SUMIF([1]апрель2026!$A$5:$A$3256,$A$17:$A$1317,[1]апрель2026!$J$5:$J$3256)</f>
        <v>#VALUE!</v>
      </c>
      <c r="O306" s="41" t="e">
        <f>SUMIF([1]апрель2026!$A$5:$A$3256,$A$17:$A$1317,[1]апрель2026!$AE$5:$AE$3256)</f>
        <v>#VALUE!</v>
      </c>
      <c r="P306" s="41" t="e">
        <f>SUMIF([1]апрель2026!$A$5:$A$3256,$A$17:$A$1317,[1]апрель2026!$AF$5:$AF$3256)</f>
        <v>#VALUE!</v>
      </c>
      <c r="Q306" s="41" t="e">
        <f>SUMIF([1]апрель2026!$A$5:$A$3256,$A$17:$A$1317,[1]апрель2026!$AG$5:$AG$3256)</f>
        <v>#VALUE!</v>
      </c>
      <c r="R306" s="41" t="e">
        <f>SUMIF([1]апрель2026!$A$5:$A$3256,$A$17:$A$1317,[1]апрель2026!$AH$5:$AH$3256)</f>
        <v>#VALUE!</v>
      </c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</row>
    <row r="307" spans="1:74" s="7" customFormat="1" hidden="1" x14ac:dyDescent="0.25">
      <c r="A307" s="22"/>
      <c r="B307" s="1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90"/>
      <c r="N307" s="41" t="e">
        <f>SUMIF([1]апрель2026!$A$5:$A$3256,$A$17:$A$1317,[1]апрель2026!$J$5:$J$3256)</f>
        <v>#VALUE!</v>
      </c>
      <c r="O307" s="41" t="e">
        <f>SUMIF([1]апрель2026!$A$5:$A$3256,$A$17:$A$1317,[1]апрель2026!$AE$5:$AE$3256)</f>
        <v>#VALUE!</v>
      </c>
      <c r="P307" s="41" t="e">
        <f>SUMIF([1]апрель2026!$A$5:$A$3256,$A$17:$A$1317,[1]апрель2026!$AF$5:$AF$3256)</f>
        <v>#VALUE!</v>
      </c>
      <c r="Q307" s="41" t="e">
        <f>SUMIF([1]апрель2026!$A$5:$A$3256,$A$17:$A$1317,[1]апрель2026!$AG$5:$AG$3256)</f>
        <v>#VALUE!</v>
      </c>
      <c r="R307" s="41" t="e">
        <f>SUMIF([1]апрель2026!$A$5:$A$3256,$A$17:$A$1317,[1]апрель2026!$AH$5:$AH$3256)</f>
        <v>#VALUE!</v>
      </c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</row>
    <row r="308" spans="1:74" s="7" customFormat="1" hidden="1" x14ac:dyDescent="0.25">
      <c r="A308" s="22"/>
      <c r="B308" s="1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90"/>
      <c r="N308" s="41" t="e">
        <f>SUMIF([1]апрель2026!$A$5:$A$3256,$A$17:$A$1317,[1]апрель2026!$J$5:$J$3256)</f>
        <v>#VALUE!</v>
      </c>
      <c r="O308" s="41" t="e">
        <f>SUMIF([1]апрель2026!$A$5:$A$3256,$A$17:$A$1317,[1]апрель2026!$AE$5:$AE$3256)</f>
        <v>#VALUE!</v>
      </c>
      <c r="P308" s="41" t="e">
        <f>SUMIF([1]апрель2026!$A$5:$A$3256,$A$17:$A$1317,[1]апрель2026!$AF$5:$AF$3256)</f>
        <v>#VALUE!</v>
      </c>
      <c r="Q308" s="41" t="e">
        <f>SUMIF([1]апрель2026!$A$5:$A$3256,$A$17:$A$1317,[1]апрель2026!$AG$5:$AG$3256)</f>
        <v>#VALUE!</v>
      </c>
      <c r="R308" s="41" t="e">
        <f>SUMIF([1]апрель2026!$A$5:$A$3256,$A$17:$A$1317,[1]апрель2026!$AH$5:$AH$3256)</f>
        <v>#VALUE!</v>
      </c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</row>
    <row r="309" spans="1:74" s="7" customFormat="1" hidden="1" x14ac:dyDescent="0.25">
      <c r="A309" s="22"/>
      <c r="B309" s="1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90"/>
      <c r="N309" s="41" t="e">
        <f>SUMIF([1]апрель2026!$A$5:$A$3256,$A$17:$A$1317,[1]апрель2026!$J$5:$J$3256)</f>
        <v>#VALUE!</v>
      </c>
      <c r="O309" s="41" t="e">
        <f>SUMIF([1]апрель2026!$A$5:$A$3256,$A$17:$A$1317,[1]апрель2026!$AE$5:$AE$3256)</f>
        <v>#VALUE!</v>
      </c>
      <c r="P309" s="41" t="e">
        <f>SUMIF([1]апрель2026!$A$5:$A$3256,$A$17:$A$1317,[1]апрель2026!$AF$5:$AF$3256)</f>
        <v>#VALUE!</v>
      </c>
      <c r="Q309" s="41" t="e">
        <f>SUMIF([1]апрель2026!$A$5:$A$3256,$A$17:$A$1317,[1]апрель2026!$AG$5:$AG$3256)</f>
        <v>#VALUE!</v>
      </c>
      <c r="R309" s="41" t="e">
        <f>SUMIF([1]апрель2026!$A$5:$A$3256,$A$17:$A$1317,[1]апрель2026!$AH$5:$AH$3256)</f>
        <v>#VALUE!</v>
      </c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</row>
    <row r="310" spans="1:74" x14ac:dyDescent="0.25">
      <c r="A310" s="22">
        <v>5934</v>
      </c>
      <c r="B310" s="1" t="s">
        <v>45</v>
      </c>
      <c r="C310" s="2">
        <v>0</v>
      </c>
      <c r="D310" s="2">
        <v>381.85</v>
      </c>
      <c r="E310" s="2">
        <v>331.84</v>
      </c>
      <c r="F310" s="2">
        <v>86.903234254288321</v>
      </c>
      <c r="G310" s="2">
        <v>50.010000000000048</v>
      </c>
      <c r="H310" s="2">
        <v>50.010000000000048</v>
      </c>
      <c r="I310" s="2">
        <v>0</v>
      </c>
      <c r="J310" s="2">
        <v>0</v>
      </c>
      <c r="K310" s="2" t="e">
        <v>#DIV/0!</v>
      </c>
      <c r="L310" s="2">
        <v>0</v>
      </c>
      <c r="M310" s="90">
        <v>50.010000000000048</v>
      </c>
      <c r="N310" s="41" t="e">
        <f>SUMIF([1]апрель2026!$A$5:$A$3256,$A$17:$A$1317,[1]апрель2026!$J$5:$J$3256)</f>
        <v>#VALUE!</v>
      </c>
      <c r="O310" s="41" t="e">
        <f>SUMIF([1]апрель2026!$A$5:$A$3256,$A$17:$A$1317,[1]апрель2026!$AE$5:$AE$3256)</f>
        <v>#VALUE!</v>
      </c>
      <c r="P310" s="41" t="e">
        <f>SUMIF([1]апрель2026!$A$5:$A$3256,$A$17:$A$1317,[1]апрель2026!$AF$5:$AF$3256)</f>
        <v>#VALUE!</v>
      </c>
      <c r="Q310" s="41" t="e">
        <f>SUMIF([1]апрель2026!$A$5:$A$3256,$A$17:$A$1317,[1]апрель2026!$AG$5:$AG$3256)</f>
        <v>#VALUE!</v>
      </c>
      <c r="R310" s="41" t="e">
        <f>SUMIF([1]апрель2026!$A$5:$A$3256,$A$17:$A$1317,[1]апрель2026!$AH$5:$AH$3256)</f>
        <v>#VALUE!</v>
      </c>
    </row>
    <row r="311" spans="1:74" s="7" customFormat="1" hidden="1" x14ac:dyDescent="0.25">
      <c r="A311" s="22"/>
      <c r="B311" s="1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90"/>
      <c r="N311" s="41" t="e">
        <f>SUMIF([1]апрель2026!$A$5:$A$3256,$A$17:$A$1317,[1]апрель2026!$J$5:$J$3256)</f>
        <v>#VALUE!</v>
      </c>
      <c r="O311" s="41" t="e">
        <f>SUMIF([1]апрель2026!$A$5:$A$3256,$A$17:$A$1317,[1]апрель2026!$AE$5:$AE$3256)</f>
        <v>#VALUE!</v>
      </c>
      <c r="P311" s="41" t="e">
        <f>SUMIF([1]апрель2026!$A$5:$A$3256,$A$17:$A$1317,[1]апрель2026!$AF$5:$AF$3256)</f>
        <v>#VALUE!</v>
      </c>
      <c r="Q311" s="41" t="e">
        <f>SUMIF([1]апрель2026!$A$5:$A$3256,$A$17:$A$1317,[1]апрель2026!$AG$5:$AG$3256)</f>
        <v>#VALUE!</v>
      </c>
      <c r="R311" s="41" t="e">
        <f>SUMIF([1]апрель2026!$A$5:$A$3256,$A$17:$A$1317,[1]апрель2026!$AH$5:$AH$3256)</f>
        <v>#VALUE!</v>
      </c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</row>
    <row r="312" spans="1:74" s="7" customFormat="1" hidden="1" x14ac:dyDescent="0.25">
      <c r="A312" s="22"/>
      <c r="B312" s="1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90"/>
      <c r="N312" s="41" t="e">
        <f>SUMIF([1]апрель2026!$A$5:$A$3256,$A$17:$A$1317,[1]апрель2026!$J$5:$J$3256)</f>
        <v>#VALUE!</v>
      </c>
      <c r="O312" s="41" t="e">
        <f>SUMIF([1]апрель2026!$A$5:$A$3256,$A$17:$A$1317,[1]апрель2026!$AE$5:$AE$3256)</f>
        <v>#VALUE!</v>
      </c>
      <c r="P312" s="41" t="e">
        <f>SUMIF([1]апрель2026!$A$5:$A$3256,$A$17:$A$1317,[1]апрель2026!$AF$5:$AF$3256)</f>
        <v>#VALUE!</v>
      </c>
      <c r="Q312" s="41" t="e">
        <f>SUMIF([1]апрель2026!$A$5:$A$3256,$A$17:$A$1317,[1]апрель2026!$AG$5:$AG$3256)</f>
        <v>#VALUE!</v>
      </c>
      <c r="R312" s="41" t="e">
        <f>SUMIF([1]апрель2026!$A$5:$A$3256,$A$17:$A$1317,[1]апрель2026!$AH$5:$AH$3256)</f>
        <v>#VALUE!</v>
      </c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</row>
    <row r="313" spans="1:74" s="7" customFormat="1" hidden="1" x14ac:dyDescent="0.25">
      <c r="A313" s="22"/>
      <c r="B313" s="1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90"/>
      <c r="N313" s="41" t="e">
        <f>SUMIF([1]апрель2026!$A$5:$A$3256,$A$17:$A$1317,[1]апрель2026!$J$5:$J$3256)</f>
        <v>#VALUE!</v>
      </c>
      <c r="O313" s="41" t="e">
        <f>SUMIF([1]апрель2026!$A$5:$A$3256,$A$17:$A$1317,[1]апрель2026!$AE$5:$AE$3256)</f>
        <v>#VALUE!</v>
      </c>
      <c r="P313" s="41" t="e">
        <f>SUMIF([1]апрель2026!$A$5:$A$3256,$A$17:$A$1317,[1]апрель2026!$AF$5:$AF$3256)</f>
        <v>#VALUE!</v>
      </c>
      <c r="Q313" s="41" t="e">
        <f>SUMIF([1]апрель2026!$A$5:$A$3256,$A$17:$A$1317,[1]апрель2026!$AG$5:$AG$3256)</f>
        <v>#VALUE!</v>
      </c>
      <c r="R313" s="41" t="e">
        <f>SUMIF([1]апрель2026!$A$5:$A$3256,$A$17:$A$1317,[1]апрель2026!$AH$5:$AH$3256)</f>
        <v>#VALUE!</v>
      </c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</row>
    <row r="314" spans="1:74" s="7" customFormat="1" hidden="1" x14ac:dyDescent="0.25">
      <c r="A314" s="48"/>
      <c r="B314" s="47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111"/>
      <c r="N314" s="55" t="e">
        <f>SUMIF([1]апрель2026!$A$5:$A$3256,$A$17:$A$1317,[1]апрель2026!$J$5:$J$3256)</f>
        <v>#VALUE!</v>
      </c>
      <c r="O314" s="55" t="e">
        <f>SUMIF([1]апрель2026!$A$5:$A$3256,$A$17:$A$1317,[1]апрель2026!$AE$5:$AE$3256)</f>
        <v>#VALUE!</v>
      </c>
      <c r="P314" s="55" t="e">
        <f>SUMIF([1]апрель2026!$A$5:$A$3256,$A$17:$A$1317,[1]апрель2026!$AF$5:$AF$3256)</f>
        <v>#VALUE!</v>
      </c>
      <c r="Q314" s="55" t="e">
        <f>SUMIF([1]апрель2026!$A$5:$A$3256,$A$17:$A$1317,[1]апрель2026!$AG$5:$AG$3256)</f>
        <v>#VALUE!</v>
      </c>
      <c r="R314" s="55" t="e">
        <f>SUMIF([1]апрель2026!$A$5:$A$3256,$A$17:$A$1317,[1]апрель2026!$AH$5:$AH$3256)</f>
        <v>#VALUE!</v>
      </c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</row>
    <row r="315" spans="1:74" hidden="1" x14ac:dyDescent="0.25">
      <c r="A315" s="22"/>
      <c r="B315" s="1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90"/>
      <c r="N315" s="41" t="e">
        <f>SUMIF([1]апрель2026!$A$5:$A$3256,$A$17:$A$1317,[1]апрель2026!$J$5:$J$3256)</f>
        <v>#VALUE!</v>
      </c>
      <c r="O315" s="41" t="e">
        <f>SUMIF([1]апрель2026!$A$5:$A$3256,$A$17:$A$1317,[1]апрель2026!$AE$5:$AE$3256)</f>
        <v>#VALUE!</v>
      </c>
      <c r="P315" s="41" t="e">
        <f>SUMIF([1]апрель2026!$A$5:$A$3256,$A$17:$A$1317,[1]апрель2026!$AF$5:$AF$3256)</f>
        <v>#VALUE!</v>
      </c>
      <c r="Q315" s="41" t="e">
        <f>SUMIF([1]апрель2026!$A$5:$A$3256,$A$17:$A$1317,[1]апрель2026!$AG$5:$AG$3256)</f>
        <v>#VALUE!</v>
      </c>
      <c r="R315" s="41" t="e">
        <f>SUMIF([1]апрель2026!$A$5:$A$3256,$A$17:$A$1317,[1]апрель2026!$AH$5:$AH$3256)</f>
        <v>#VALUE!</v>
      </c>
    </row>
    <row r="316" spans="1:74" s="7" customFormat="1" hidden="1" x14ac:dyDescent="0.25">
      <c r="A316" s="22"/>
      <c r="B316" s="1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90"/>
      <c r="N316" s="41" t="e">
        <f>SUMIF([1]апрель2026!$A$5:$A$3256,$A$17:$A$1317,[1]апрель2026!$J$5:$J$3256)</f>
        <v>#VALUE!</v>
      </c>
      <c r="O316" s="41" t="e">
        <f>SUMIF([1]апрель2026!$A$5:$A$3256,$A$17:$A$1317,[1]апрель2026!$AE$5:$AE$3256)</f>
        <v>#VALUE!</v>
      </c>
      <c r="P316" s="41" t="e">
        <f>SUMIF([1]апрель2026!$A$5:$A$3256,$A$17:$A$1317,[1]апрель2026!$AF$5:$AF$3256)</f>
        <v>#VALUE!</v>
      </c>
      <c r="Q316" s="41" t="e">
        <f>SUMIF([1]апрель2026!$A$5:$A$3256,$A$17:$A$1317,[1]апрель2026!$AG$5:$AG$3256)</f>
        <v>#VALUE!</v>
      </c>
      <c r="R316" s="41" t="e">
        <f>SUMIF([1]апрель2026!$A$5:$A$3256,$A$17:$A$1317,[1]апрель2026!$AH$5:$AH$3256)</f>
        <v>#VALUE!</v>
      </c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</row>
    <row r="317" spans="1:74" s="7" customFormat="1" hidden="1" x14ac:dyDescent="0.25">
      <c r="A317" s="22"/>
      <c r="B317" s="1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90"/>
      <c r="N317" s="41" t="e">
        <f>SUMIF([1]апрель2026!$A$5:$A$3256,$A$17:$A$1317,[1]апрель2026!$J$5:$J$3256)</f>
        <v>#VALUE!</v>
      </c>
      <c r="O317" s="41" t="e">
        <f>SUMIF([1]апрель2026!$A$5:$A$3256,$A$17:$A$1317,[1]апрель2026!$AE$5:$AE$3256)</f>
        <v>#VALUE!</v>
      </c>
      <c r="P317" s="41" t="e">
        <f>SUMIF([1]апрель2026!$A$5:$A$3256,$A$17:$A$1317,[1]апрель2026!$AF$5:$AF$3256)</f>
        <v>#VALUE!</v>
      </c>
      <c r="Q317" s="41" t="e">
        <f>SUMIF([1]апрель2026!$A$5:$A$3256,$A$17:$A$1317,[1]апрель2026!$AG$5:$AG$3256)</f>
        <v>#VALUE!</v>
      </c>
      <c r="R317" s="41" t="e">
        <f>SUMIF([1]апрель2026!$A$5:$A$3256,$A$17:$A$1317,[1]апрель2026!$AH$5:$AH$3256)</f>
        <v>#VALUE!</v>
      </c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</row>
    <row r="318" spans="1:74" hidden="1" x14ac:dyDescent="0.25">
      <c r="A318" s="22"/>
      <c r="B318" s="1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90"/>
      <c r="N318" s="41" t="e">
        <f>SUMIF([1]апрель2026!$A$5:$A$3256,$A$17:$A$1317,[1]апрель2026!$J$5:$J$3256)</f>
        <v>#VALUE!</v>
      </c>
      <c r="O318" s="41" t="e">
        <f>SUMIF([1]апрель2026!$A$5:$A$3256,$A$17:$A$1317,[1]апрель2026!$AE$5:$AE$3256)</f>
        <v>#VALUE!</v>
      </c>
      <c r="P318" s="41" t="e">
        <f>SUMIF([1]апрель2026!$A$5:$A$3256,$A$17:$A$1317,[1]апрель2026!$AF$5:$AF$3256)</f>
        <v>#VALUE!</v>
      </c>
      <c r="Q318" s="41" t="e">
        <f>SUMIF([1]апрель2026!$A$5:$A$3256,$A$17:$A$1317,[1]апрель2026!$AG$5:$AG$3256)</f>
        <v>#VALUE!</v>
      </c>
      <c r="R318" s="41" t="e">
        <f>SUMIF([1]апрель2026!$A$5:$A$3256,$A$17:$A$1317,[1]апрель2026!$AH$5:$AH$3256)</f>
        <v>#VALUE!</v>
      </c>
    </row>
    <row r="319" spans="1:74" s="7" customFormat="1" hidden="1" x14ac:dyDescent="0.25">
      <c r="A319" s="22"/>
      <c r="B319" s="1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90"/>
      <c r="N319" s="41" t="e">
        <f>SUMIF([1]апрель2026!$A$5:$A$3256,$A$17:$A$1317,[1]апрель2026!$J$5:$J$3256)</f>
        <v>#VALUE!</v>
      </c>
      <c r="O319" s="41" t="e">
        <f>SUMIF([1]апрель2026!$A$5:$A$3256,$A$17:$A$1317,[1]апрель2026!$AE$5:$AE$3256)</f>
        <v>#VALUE!</v>
      </c>
      <c r="P319" s="41" t="e">
        <f>SUMIF([1]апрель2026!$A$5:$A$3256,$A$17:$A$1317,[1]апрель2026!$AF$5:$AF$3256)</f>
        <v>#VALUE!</v>
      </c>
      <c r="Q319" s="41" t="e">
        <f>SUMIF([1]апрель2026!$A$5:$A$3256,$A$17:$A$1317,[1]апрель2026!$AG$5:$AG$3256)</f>
        <v>#VALUE!</v>
      </c>
      <c r="R319" s="41" t="e">
        <f>SUMIF([1]апрель2026!$A$5:$A$3256,$A$17:$A$1317,[1]апрель2026!$AH$5:$AH$3256)</f>
        <v>#VALUE!</v>
      </c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</row>
    <row r="320" spans="1:74" x14ac:dyDescent="0.25">
      <c r="A320" s="22"/>
      <c r="B320" s="3" t="s">
        <v>17</v>
      </c>
      <c r="C320" s="9">
        <v>0</v>
      </c>
      <c r="D320" s="9">
        <v>13879347.039999999</v>
      </c>
      <c r="E320" s="9">
        <v>13596134.57</v>
      </c>
      <c r="F320" s="9">
        <v>97.959468343980546</v>
      </c>
      <c r="G320" s="9">
        <v>283212.47000000073</v>
      </c>
      <c r="H320" s="9">
        <v>1535.9700000000064</v>
      </c>
      <c r="I320" s="9">
        <v>3024404.7699999996</v>
      </c>
      <c r="J320" s="9">
        <v>2742728.2699999991</v>
      </c>
      <c r="K320" s="9">
        <v>90.686547554942507</v>
      </c>
      <c r="L320" s="9">
        <v>281676.50000000076</v>
      </c>
      <c r="M320" s="45">
        <v>283212.47000000079</v>
      </c>
      <c r="N320" s="52" t="e">
        <f t="shared" ref="N320:R320" si="18">N203+N255+N268+N276+N287+N297</f>
        <v>#VALUE!</v>
      </c>
      <c r="O320" s="52" t="e">
        <f t="shared" si="18"/>
        <v>#VALUE!</v>
      </c>
      <c r="P320" s="52" t="e">
        <f t="shared" si="18"/>
        <v>#VALUE!</v>
      </c>
      <c r="Q320" s="52" t="e">
        <f t="shared" si="18"/>
        <v>#VALUE!</v>
      </c>
      <c r="R320" s="52" t="e">
        <f t="shared" si="18"/>
        <v>#VALUE!</v>
      </c>
    </row>
    <row r="321" spans="1:74" x14ac:dyDescent="0.25">
      <c r="A321" s="22"/>
      <c r="B321" s="3" t="s">
        <v>14</v>
      </c>
      <c r="C321" s="2"/>
      <c r="D321" s="2"/>
      <c r="E321" s="2"/>
      <c r="F321" s="2" t="e">
        <v>#DIV/0!</v>
      </c>
      <c r="G321" s="2"/>
      <c r="H321" s="2"/>
      <c r="I321" s="2"/>
      <c r="J321" s="2"/>
      <c r="K321" s="2" t="e">
        <v>#DIV/0!</v>
      </c>
      <c r="L321" s="2"/>
      <c r="M321" s="90"/>
      <c r="N321" s="53"/>
      <c r="O321" s="53"/>
      <c r="P321" s="53"/>
      <c r="Q321" s="53"/>
      <c r="R321" s="53"/>
    </row>
    <row r="322" spans="1:74" x14ac:dyDescent="0.25">
      <c r="A322" s="22"/>
      <c r="B322" s="3" t="s">
        <v>10</v>
      </c>
      <c r="C322" s="9">
        <v>3.9999999999992042E-2</v>
      </c>
      <c r="D322" s="9">
        <v>71.580000000000013</v>
      </c>
      <c r="E322" s="9">
        <v>48.76</v>
      </c>
      <c r="F322" s="9">
        <v>68.11958647666944</v>
      </c>
      <c r="G322" s="9">
        <v>22.820000000000014</v>
      </c>
      <c r="H322" s="9">
        <v>0</v>
      </c>
      <c r="I322" s="9">
        <v>33.44</v>
      </c>
      <c r="J322" s="9">
        <v>10.579999999999991</v>
      </c>
      <c r="K322" s="9">
        <v>31.638755980861223</v>
      </c>
      <c r="L322" s="9">
        <v>22.860000000000007</v>
      </c>
      <c r="M322" s="45">
        <v>22.860000000000007</v>
      </c>
      <c r="N322" s="52">
        <f t="shared" ref="N322:R322" si="19">SUM(N323:N356)</f>
        <v>0</v>
      </c>
      <c r="O322" s="52">
        <f t="shared" si="19"/>
        <v>0</v>
      </c>
      <c r="P322" s="52">
        <f t="shared" si="19"/>
        <v>0</v>
      </c>
      <c r="Q322" s="52">
        <f t="shared" si="19"/>
        <v>0</v>
      </c>
      <c r="R322" s="52">
        <f t="shared" si="19"/>
        <v>0</v>
      </c>
    </row>
    <row r="323" spans="1:74" s="19" customFormat="1" hidden="1" x14ac:dyDescent="0.25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08"/>
      <c r="N323" s="18"/>
      <c r="O323" s="18"/>
      <c r="P323" s="18"/>
      <c r="Q323" s="18"/>
      <c r="R323" s="18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</row>
    <row r="324" spans="1:74" s="19" customFormat="1" hidden="1" x14ac:dyDescent="0.25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08"/>
      <c r="N324" s="18"/>
      <c r="O324" s="18"/>
      <c r="P324" s="18"/>
      <c r="Q324" s="18"/>
      <c r="R324" s="18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</row>
    <row r="325" spans="1:74" s="19" customFormat="1" hidden="1" x14ac:dyDescent="0.25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08"/>
      <c r="N325" s="18"/>
      <c r="O325" s="18"/>
      <c r="P325" s="18"/>
      <c r="Q325" s="18"/>
      <c r="R325" s="18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</row>
    <row r="326" spans="1:74" s="19" customFormat="1" hidden="1" x14ac:dyDescent="0.25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08"/>
      <c r="N326" s="18"/>
      <c r="O326" s="18"/>
      <c r="P326" s="18"/>
      <c r="Q326" s="18"/>
      <c r="R326" s="18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</row>
    <row r="327" spans="1:74" s="19" customFormat="1" hidden="1" x14ac:dyDescent="0.25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08"/>
      <c r="N327" s="18"/>
      <c r="O327" s="18"/>
      <c r="P327" s="18"/>
      <c r="Q327" s="18"/>
      <c r="R327" s="18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</row>
    <row r="328" spans="1:74" s="19" customFormat="1" hidden="1" x14ac:dyDescent="0.25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08"/>
      <c r="N328" s="18"/>
      <c r="O328" s="18"/>
      <c r="P328" s="18"/>
      <c r="Q328" s="18"/>
      <c r="R328" s="18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</row>
    <row r="329" spans="1:74" s="19" customFormat="1" hidden="1" x14ac:dyDescent="0.25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08"/>
      <c r="N329" s="18"/>
      <c r="O329" s="18"/>
      <c r="P329" s="18"/>
      <c r="Q329" s="18"/>
      <c r="R329" s="18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</row>
    <row r="330" spans="1:74" s="19" customFormat="1" hidden="1" x14ac:dyDescent="0.25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08"/>
      <c r="N330" s="18"/>
      <c r="O330" s="18"/>
      <c r="P330" s="18"/>
      <c r="Q330" s="18"/>
      <c r="R330" s="18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</row>
    <row r="331" spans="1:74" s="19" customFormat="1" hidden="1" x14ac:dyDescent="0.25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08"/>
      <c r="N331" s="18"/>
      <c r="O331" s="18"/>
      <c r="P331" s="18"/>
      <c r="Q331" s="18"/>
      <c r="R331" s="18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</row>
    <row r="332" spans="1:74" s="19" customFormat="1" hidden="1" x14ac:dyDescent="0.25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08"/>
      <c r="N332" s="18"/>
      <c r="O332" s="18"/>
      <c r="P332" s="18"/>
      <c r="Q332" s="18"/>
      <c r="R332" s="18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</row>
    <row r="333" spans="1:74" s="19" customFormat="1" hidden="1" x14ac:dyDescent="0.25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08"/>
      <c r="N333" s="18"/>
      <c r="O333" s="18"/>
      <c r="P333" s="18"/>
      <c r="Q333" s="18"/>
      <c r="R333" s="18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</row>
    <row r="334" spans="1:74" s="19" customFormat="1" hidden="1" x14ac:dyDescent="0.25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08"/>
      <c r="N334" s="18"/>
      <c r="O334" s="18"/>
      <c r="P334" s="18"/>
      <c r="Q334" s="18"/>
      <c r="R334" s="18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</row>
    <row r="335" spans="1:74" s="19" customFormat="1" hidden="1" x14ac:dyDescent="0.25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08"/>
      <c r="N335" s="18"/>
      <c r="O335" s="18"/>
      <c r="P335" s="18"/>
      <c r="Q335" s="18"/>
      <c r="R335" s="18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</row>
    <row r="336" spans="1:74" s="19" customFormat="1" hidden="1" x14ac:dyDescent="0.25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08"/>
      <c r="N336" s="18"/>
      <c r="O336" s="18"/>
      <c r="P336" s="18"/>
      <c r="Q336" s="18"/>
      <c r="R336" s="18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</row>
    <row r="337" spans="1:74" s="19" customFormat="1" hidden="1" x14ac:dyDescent="0.25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08"/>
      <c r="N337" s="18"/>
      <c r="O337" s="18"/>
      <c r="P337" s="18"/>
      <c r="Q337" s="18"/>
      <c r="R337" s="18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</row>
    <row r="338" spans="1:74" s="19" customFormat="1" hidden="1" x14ac:dyDescent="0.25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08"/>
      <c r="N338" s="18"/>
      <c r="O338" s="18"/>
      <c r="P338" s="18"/>
      <c r="Q338" s="18"/>
      <c r="R338" s="18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</row>
    <row r="339" spans="1:74" s="19" customFormat="1" hidden="1" x14ac:dyDescent="0.25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08"/>
      <c r="N339" s="18"/>
      <c r="O339" s="18"/>
      <c r="P339" s="18"/>
      <c r="Q339" s="18"/>
      <c r="R339" s="18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</row>
    <row r="340" spans="1:74" s="19" customFormat="1" hidden="1" x14ac:dyDescent="0.25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08"/>
      <c r="N340" s="18"/>
      <c r="O340" s="18"/>
      <c r="P340" s="18"/>
      <c r="Q340" s="18"/>
      <c r="R340" s="18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</row>
    <row r="341" spans="1:74" s="19" customFormat="1" hidden="1" x14ac:dyDescent="0.25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08"/>
      <c r="N341" s="18"/>
      <c r="O341" s="18"/>
      <c r="P341" s="18"/>
      <c r="Q341" s="18"/>
      <c r="R341" s="18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</row>
    <row r="342" spans="1:74" s="19" customFormat="1" hidden="1" x14ac:dyDescent="0.25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08"/>
      <c r="N342" s="18"/>
      <c r="O342" s="18"/>
      <c r="P342" s="18"/>
      <c r="Q342" s="18"/>
      <c r="R342" s="18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</row>
    <row r="343" spans="1:74" s="19" customFormat="1" hidden="1" x14ac:dyDescent="0.25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08"/>
      <c r="N343" s="18"/>
      <c r="O343" s="18"/>
      <c r="P343" s="18"/>
      <c r="Q343" s="18"/>
      <c r="R343" s="18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</row>
    <row r="344" spans="1:74" s="36" customFormat="1" hidden="1" x14ac:dyDescent="0.25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08"/>
      <c r="N344" s="18"/>
      <c r="O344" s="18"/>
      <c r="P344" s="18"/>
      <c r="Q344" s="18"/>
      <c r="R344" s="18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</row>
    <row r="345" spans="1:74" s="19" customFormat="1" hidden="1" x14ac:dyDescent="0.25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08"/>
      <c r="N345" s="18"/>
      <c r="O345" s="18"/>
      <c r="P345" s="18"/>
      <c r="Q345" s="18"/>
      <c r="R345" s="18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</row>
    <row r="346" spans="1:74" s="19" customFormat="1" hidden="1" x14ac:dyDescent="0.25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08"/>
      <c r="N346" s="18"/>
      <c r="O346" s="18"/>
      <c r="P346" s="18"/>
      <c r="Q346" s="18"/>
      <c r="R346" s="18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</row>
    <row r="347" spans="1:74" s="19" customFormat="1" hidden="1" x14ac:dyDescent="0.25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08"/>
      <c r="N347" s="18"/>
      <c r="O347" s="18"/>
      <c r="P347" s="18"/>
      <c r="Q347" s="18"/>
      <c r="R347" s="18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</row>
    <row r="348" spans="1:74" s="19" customFormat="1" hidden="1" x14ac:dyDescent="0.25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08"/>
      <c r="N348" s="18"/>
      <c r="O348" s="18"/>
      <c r="P348" s="18"/>
      <c r="Q348" s="18"/>
      <c r="R348" s="18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</row>
    <row r="349" spans="1:74" s="19" customFormat="1" hidden="1" x14ac:dyDescent="0.25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08"/>
      <c r="N349" s="18"/>
      <c r="O349" s="18"/>
      <c r="P349" s="18"/>
      <c r="Q349" s="18"/>
      <c r="R349" s="18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</row>
    <row r="350" spans="1:74" s="19" customFormat="1" hidden="1" x14ac:dyDescent="0.25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08"/>
      <c r="N350" s="18"/>
      <c r="O350" s="18"/>
      <c r="P350" s="18"/>
      <c r="Q350" s="18"/>
      <c r="R350" s="18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</row>
    <row r="351" spans="1:74" s="19" customFormat="1" hidden="1" x14ac:dyDescent="0.25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08"/>
      <c r="N351" s="18"/>
      <c r="O351" s="18"/>
      <c r="P351" s="18"/>
      <c r="Q351" s="18"/>
      <c r="R351" s="18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</row>
    <row r="352" spans="1:74" s="19" customFormat="1" hidden="1" x14ac:dyDescent="0.25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08"/>
      <c r="N352" s="18"/>
      <c r="O352" s="18"/>
      <c r="P352" s="18"/>
      <c r="Q352" s="18"/>
      <c r="R352" s="18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</row>
    <row r="353" spans="1:74" s="19" customFormat="1" hidden="1" x14ac:dyDescent="0.25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08"/>
      <c r="N353" s="18"/>
      <c r="O353" s="18"/>
      <c r="P353" s="18"/>
      <c r="Q353" s="18"/>
      <c r="R353" s="18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</row>
    <row r="354" spans="1:74" s="19" customFormat="1" hidden="1" x14ac:dyDescent="0.25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08"/>
      <c r="N354" s="18"/>
      <c r="O354" s="18"/>
      <c r="P354" s="18"/>
      <c r="Q354" s="18"/>
      <c r="R354" s="18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</row>
    <row r="355" spans="1:74" s="19" customFormat="1" hidden="1" x14ac:dyDescent="0.25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08"/>
      <c r="N355" s="18"/>
      <c r="O355" s="18"/>
      <c r="P355" s="18"/>
      <c r="Q355" s="18"/>
      <c r="R355" s="18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</row>
    <row r="356" spans="1:74" s="19" customFormat="1" hidden="1" x14ac:dyDescent="0.25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08"/>
      <c r="N356" s="18"/>
      <c r="O356" s="18"/>
      <c r="P356" s="18"/>
      <c r="Q356" s="18"/>
      <c r="R356" s="18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</row>
    <row r="357" spans="1:74" s="7" customFormat="1" hidden="1" x14ac:dyDescent="0.25">
      <c r="A357" s="22"/>
      <c r="B357" s="3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45"/>
      <c r="N357" s="9" t="e">
        <f t="shared" ref="N357:R357" si="20">SUM(N358:N366)</f>
        <v>#VALUE!</v>
      </c>
      <c r="O357" s="9" t="e">
        <f t="shared" si="20"/>
        <v>#VALUE!</v>
      </c>
      <c r="P357" s="9" t="e">
        <f t="shared" si="20"/>
        <v>#VALUE!</v>
      </c>
      <c r="Q357" s="9" t="e">
        <f t="shared" si="20"/>
        <v>#VALUE!</v>
      </c>
      <c r="R357" s="9" t="e">
        <f t="shared" si="20"/>
        <v>#VALUE!</v>
      </c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</row>
    <row r="358" spans="1:74" s="7" customFormat="1" hidden="1" x14ac:dyDescent="0.25">
      <c r="A358" s="22"/>
      <c r="B358" s="1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90"/>
      <c r="N358" s="41" t="e">
        <f>SUMIF([1]апрель2026!$A$5:$A$3256,$A$17:$A$1317,[1]апрель2026!$J$5:$J$3256)</f>
        <v>#VALUE!</v>
      </c>
      <c r="O358" s="41" t="e">
        <f>SUMIF([1]апрель2026!$A$5:$A$3256,$A$17:$A$1317,[1]апрель2026!$AE$5:$AE$3256)</f>
        <v>#VALUE!</v>
      </c>
      <c r="P358" s="41" t="e">
        <f>SUMIF([1]апрель2026!$A$5:$A$3256,$A$17:$A$1317,[1]апрель2026!$AF$5:$AF$3256)</f>
        <v>#VALUE!</v>
      </c>
      <c r="Q358" s="41" t="e">
        <f>SUMIF([1]апрель2026!$A$5:$A$3256,$A$17:$A$1317,[1]апрель2026!$AG$5:$AG$3256)</f>
        <v>#VALUE!</v>
      </c>
      <c r="R358" s="41" t="e">
        <f>SUMIF([1]апрель2026!$A$5:$A$3256,$A$17:$A$1317,[1]апрель2026!$AH$5:$AH$3256)</f>
        <v>#VALUE!</v>
      </c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</row>
    <row r="359" spans="1:74" s="7" customFormat="1" hidden="1" x14ac:dyDescent="0.25">
      <c r="A359" s="22"/>
      <c r="B359" s="1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90"/>
      <c r="N359" s="41" t="e">
        <f>SUMIF([1]апрель2026!$A$5:$A$3256,$A$17:$A$1317,[1]апрель2026!$J$5:$J$3256)</f>
        <v>#VALUE!</v>
      </c>
      <c r="O359" s="41" t="e">
        <f>SUMIF([1]апрель2026!$A$5:$A$3256,$A$17:$A$1317,[1]апрель2026!$AE$5:$AE$3256)</f>
        <v>#VALUE!</v>
      </c>
      <c r="P359" s="41" t="e">
        <f>SUMIF([1]апрель2026!$A$5:$A$3256,$A$17:$A$1317,[1]апрель2026!$AF$5:$AF$3256)</f>
        <v>#VALUE!</v>
      </c>
      <c r="Q359" s="41" t="e">
        <f>SUMIF([1]апрель2026!$A$5:$A$3256,$A$17:$A$1317,[1]апрель2026!$AG$5:$AG$3256)</f>
        <v>#VALUE!</v>
      </c>
      <c r="R359" s="41" t="e">
        <f>SUMIF([1]апрель2026!$A$5:$A$3256,$A$17:$A$1317,[1]апрель2026!$AH$5:$AH$3256)</f>
        <v>#VALUE!</v>
      </c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</row>
    <row r="360" spans="1:74" s="7" customFormat="1" ht="15.75" hidden="1" x14ac:dyDescent="0.25">
      <c r="A360" s="57"/>
      <c r="B360" s="76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109"/>
      <c r="N360" s="60"/>
      <c r="O360" s="60"/>
      <c r="P360" s="60"/>
      <c r="Q360" s="60"/>
      <c r="R360" s="60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</row>
    <row r="361" spans="1:74" x14ac:dyDescent="0.25">
      <c r="A361" s="2">
        <v>72102</v>
      </c>
      <c r="B361" s="2" t="s">
        <v>44</v>
      </c>
      <c r="C361" s="2">
        <v>3.9999999999992042E-2</v>
      </c>
      <c r="D361" s="2">
        <v>71.580000000000013</v>
      </c>
      <c r="E361" s="2">
        <v>48.76</v>
      </c>
      <c r="F361" s="2">
        <v>68.11958647666944</v>
      </c>
      <c r="G361" s="2">
        <v>22.820000000000014</v>
      </c>
      <c r="H361" s="2">
        <v>0</v>
      </c>
      <c r="I361" s="2">
        <v>33.44</v>
      </c>
      <c r="J361" s="2">
        <v>10.579999999999991</v>
      </c>
      <c r="K361" s="2">
        <v>31.638755980861223</v>
      </c>
      <c r="L361" s="2">
        <v>22.860000000000007</v>
      </c>
      <c r="M361" s="90">
        <v>22.860000000000007</v>
      </c>
      <c r="N361" s="41" t="e">
        <f>SUMIF([1]апрель2026!$A$5:$A$3256,$A$17:$A$1317,[1]апрель2026!$J$5:$J$3256)</f>
        <v>#VALUE!</v>
      </c>
      <c r="O361" s="41" t="e">
        <f>SUMIF([1]апрель2026!$A$5:$A$3256,$A$17:$A$1317,[1]апрель2026!$AE$5:$AE$3256)</f>
        <v>#VALUE!</v>
      </c>
      <c r="P361" s="41" t="e">
        <f>SUMIF([1]апрель2026!$A$5:$A$3256,$A$17:$A$1317,[1]апрель2026!$AF$5:$AF$3256)</f>
        <v>#VALUE!</v>
      </c>
      <c r="Q361" s="41" t="e">
        <f>SUMIF([1]апрель2026!$A$5:$A$3256,$A$17:$A$1317,[1]апрель2026!$AG$5:$AG$3256)</f>
        <v>#VALUE!</v>
      </c>
      <c r="R361" s="41" t="e">
        <f>SUMIF([1]апрель2026!$A$5:$A$3256,$A$17:$A$1317,[1]апрель2026!$AH$5:$AH$3256)</f>
        <v>#VALUE!</v>
      </c>
    </row>
    <row r="362" spans="1:74" s="7" customFormat="1" ht="15.75" hidden="1" x14ac:dyDescent="0.25">
      <c r="A362" s="22"/>
      <c r="B362" s="67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90"/>
      <c r="N362" s="41" t="e">
        <f>SUMIF([1]апрель2026!$A$5:$A$3256,$A$17:$A$1317,[1]апрель2026!$J$5:$J$3256)</f>
        <v>#VALUE!</v>
      </c>
      <c r="O362" s="41" t="e">
        <f>SUMIF([1]апрель2026!$A$5:$A$3256,$A$17:$A$1317,[1]апрель2026!$AE$5:$AE$3256)</f>
        <v>#VALUE!</v>
      </c>
      <c r="P362" s="41" t="e">
        <f>SUMIF([1]апрель2026!$A$5:$A$3256,$A$17:$A$1317,[1]апрель2026!$AF$5:$AF$3256)</f>
        <v>#VALUE!</v>
      </c>
      <c r="Q362" s="41" t="e">
        <f>SUMIF([1]апрель2026!$A$5:$A$3256,$A$17:$A$1317,[1]апрель2026!$AG$5:$AG$3256)</f>
        <v>#VALUE!</v>
      </c>
      <c r="R362" s="41" t="e">
        <f>SUMIF([1]апрель2026!$A$5:$A$3256,$A$17:$A$1317,[1]апрель2026!$AH$5:$AH$3256)</f>
        <v>#VALUE!</v>
      </c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</row>
    <row r="363" spans="1:74" s="7" customFormat="1" ht="15.75" hidden="1" x14ac:dyDescent="0.25">
      <c r="A363" s="22"/>
      <c r="B363" s="67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90"/>
      <c r="N363" s="41" t="e">
        <f>SUMIF([1]апрель2026!$A$5:$A$3256,$A$17:$A$1317,[1]апрель2026!$J$5:$J$3256)</f>
        <v>#VALUE!</v>
      </c>
      <c r="O363" s="41" t="e">
        <f>SUMIF([1]апрель2026!$A$5:$A$3256,$A$17:$A$1317,[1]апрель2026!$AE$5:$AE$3256)</f>
        <v>#VALUE!</v>
      </c>
      <c r="P363" s="41" t="e">
        <f>SUMIF([1]апрель2026!$A$5:$A$3256,$A$17:$A$1317,[1]апрель2026!$AF$5:$AF$3256)</f>
        <v>#VALUE!</v>
      </c>
      <c r="Q363" s="41" t="e">
        <f>SUMIF([1]апрель2026!$A$5:$A$3256,$A$17:$A$1317,[1]апрель2026!$AG$5:$AG$3256)</f>
        <v>#VALUE!</v>
      </c>
      <c r="R363" s="41" t="e">
        <f>SUMIF([1]апрель2026!$A$5:$A$3256,$A$17:$A$1317,[1]апрель2026!$AH$5:$AH$3256)</f>
        <v>#VALUE!</v>
      </c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</row>
    <row r="364" spans="1:74" s="7" customFormat="1" ht="15.75" hidden="1" x14ac:dyDescent="0.25">
      <c r="A364" s="22"/>
      <c r="B364" s="67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90"/>
      <c r="N364" s="41" t="e">
        <f>SUMIF([1]апрель2026!$A$5:$A$3256,$A$17:$A$1317,[1]апрель2026!$J$5:$J$3256)</f>
        <v>#VALUE!</v>
      </c>
      <c r="O364" s="41" t="e">
        <f>SUMIF([1]апрель2026!$A$5:$A$3256,$A$17:$A$1317,[1]апрель2026!$AE$5:$AE$3256)</f>
        <v>#VALUE!</v>
      </c>
      <c r="P364" s="41" t="e">
        <f>SUMIF([1]апрель2026!$A$5:$A$3256,$A$17:$A$1317,[1]апрель2026!$AF$5:$AF$3256)</f>
        <v>#VALUE!</v>
      </c>
      <c r="Q364" s="41" t="e">
        <f>SUMIF([1]апрель2026!$A$5:$A$3256,$A$17:$A$1317,[1]апрель2026!$AG$5:$AG$3256)</f>
        <v>#VALUE!</v>
      </c>
      <c r="R364" s="41" t="e">
        <f>SUMIF([1]апрель2026!$A$5:$A$3256,$A$17:$A$1317,[1]апрель2026!$AH$5:$AH$3256)</f>
        <v>#VALUE!</v>
      </c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</row>
    <row r="365" spans="1:74" s="7" customFormat="1" ht="15.75" hidden="1" x14ac:dyDescent="0.25">
      <c r="A365" s="22"/>
      <c r="B365" s="67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90"/>
      <c r="N365" s="41" t="e">
        <f>SUMIF([1]апрель2026!$A$5:$A$3256,$A$17:$A$1317,[1]апрель2026!$J$5:$J$3256)</f>
        <v>#VALUE!</v>
      </c>
      <c r="O365" s="41" t="e">
        <f>SUMIF([1]апрель2026!$A$5:$A$3256,$A$17:$A$1317,[1]апрель2026!$AE$5:$AE$3256)</f>
        <v>#VALUE!</v>
      </c>
      <c r="P365" s="41" t="e">
        <f>SUMIF([1]апрель2026!$A$5:$A$3256,$A$17:$A$1317,[1]апрель2026!$AF$5:$AF$3256)</f>
        <v>#VALUE!</v>
      </c>
      <c r="Q365" s="41" t="e">
        <f>SUMIF([1]апрель2026!$A$5:$A$3256,$A$17:$A$1317,[1]апрель2026!$AG$5:$AG$3256)</f>
        <v>#VALUE!</v>
      </c>
      <c r="R365" s="41" t="e">
        <f>SUMIF([1]апрель2026!$A$5:$A$3256,$A$17:$A$1317,[1]апрель2026!$AH$5:$AH$3256)</f>
        <v>#VALUE!</v>
      </c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</row>
    <row r="366" spans="1:74" s="7" customFormat="1" ht="15.75" hidden="1" x14ac:dyDescent="0.25">
      <c r="A366" s="22"/>
      <c r="B366" s="67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90"/>
      <c r="N366" s="41" t="e">
        <f>SUMIF([1]апрель2026!$A$5:$A$3256,$A$17:$A$1317,[1]апрель2026!$J$5:$J$3256)</f>
        <v>#VALUE!</v>
      </c>
      <c r="O366" s="41" t="e">
        <f>SUMIF([1]апрель2026!$A$5:$A$3256,$A$17:$A$1317,[1]апрель2026!$AE$5:$AE$3256)</f>
        <v>#VALUE!</v>
      </c>
      <c r="P366" s="41" t="e">
        <f>SUMIF([1]апрель2026!$A$5:$A$3256,$A$17:$A$1317,[1]апрель2026!$AF$5:$AF$3256)</f>
        <v>#VALUE!</v>
      </c>
      <c r="Q366" s="41" t="e">
        <f>SUMIF([1]апрель2026!$A$5:$A$3256,$A$17:$A$1317,[1]апрель2026!$AG$5:$AG$3256)</f>
        <v>#VALUE!</v>
      </c>
      <c r="R366" s="41" t="e">
        <f>SUMIF([1]апрель2026!$A$5:$A$3256,$A$17:$A$1317,[1]апрель2026!$AH$5:$AH$3256)</f>
        <v>#VALUE!</v>
      </c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</row>
    <row r="367" spans="1:74" x14ac:dyDescent="0.25">
      <c r="A367" s="22"/>
      <c r="B367" s="3" t="s">
        <v>22</v>
      </c>
      <c r="C367" s="9">
        <v>789430.75999999966</v>
      </c>
      <c r="D367" s="9">
        <v>-2340.2999999999565</v>
      </c>
      <c r="E367" s="9">
        <v>-4640</v>
      </c>
      <c r="F367" s="9">
        <v>198.26517967782274</v>
      </c>
      <c r="G367" s="9">
        <v>2299.7000000000435</v>
      </c>
      <c r="H367" s="9">
        <v>791730.45999999961</v>
      </c>
      <c r="I367" s="9">
        <v>0</v>
      </c>
      <c r="J367" s="9">
        <v>0</v>
      </c>
      <c r="K367" s="9" t="e">
        <v>#DIV/0!</v>
      </c>
      <c r="L367" s="9">
        <v>0</v>
      </c>
      <c r="M367" s="45">
        <v>791730.45999999961</v>
      </c>
      <c r="N367" s="52" t="e">
        <f t="shared" ref="N367:R367" si="21">SUM(N368:N370)</f>
        <v>#VALUE!</v>
      </c>
      <c r="O367" s="52" t="e">
        <f t="shared" si="21"/>
        <v>#VALUE!</v>
      </c>
      <c r="P367" s="52" t="e">
        <f t="shared" si="21"/>
        <v>#VALUE!</v>
      </c>
      <c r="Q367" s="52" t="e">
        <f t="shared" si="21"/>
        <v>#VALUE!</v>
      </c>
      <c r="R367" s="52" t="e">
        <f t="shared" si="21"/>
        <v>#VALUE!</v>
      </c>
    </row>
    <row r="368" spans="1:74" hidden="1" x14ac:dyDescent="0.25">
      <c r="A368" s="22"/>
      <c r="B368" s="1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90"/>
      <c r="N368" s="41" t="e">
        <f>SUMIF([1]апрель2026!$A$5:$A$3256,$A$17:$A$1317,[1]апрель2026!$J$5:$J$3256)</f>
        <v>#VALUE!</v>
      </c>
      <c r="O368" s="41" t="e">
        <f>SUMIF([1]апрель2026!$A$5:$A$3256,$A$17:$A$1317,[1]апрель2026!$AE$5:$AE$3256)</f>
        <v>#VALUE!</v>
      </c>
      <c r="P368" s="41" t="e">
        <f>SUMIF([1]апрель2026!$A$5:$A$3256,$A$17:$A$1317,[1]апрель2026!$AF$5:$AF$3256)</f>
        <v>#VALUE!</v>
      </c>
      <c r="Q368" s="41" t="e">
        <f>SUMIF([1]апрель2026!$A$5:$A$3256,$A$17:$A$1317,[1]апрель2026!$AG$5:$AG$3256)</f>
        <v>#VALUE!</v>
      </c>
      <c r="R368" s="41" t="e">
        <f>SUMIF([1]апрель2026!$A$5:$A$3256,$A$17:$A$1317,[1]апрель2026!$AH$5:$AH$3256)</f>
        <v>#VALUE!</v>
      </c>
    </row>
    <row r="369" spans="1:74" hidden="1" x14ac:dyDescent="0.25">
      <c r="A369" s="22"/>
      <c r="B369" s="1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90"/>
      <c r="N369" s="41" t="e">
        <f>SUMIF([1]апрель2026!$A$5:$A$3256,$A$17:$A$1317,[1]апрель2026!$J$5:$J$3256)</f>
        <v>#VALUE!</v>
      </c>
      <c r="O369" s="41" t="e">
        <f>SUMIF([1]апрель2026!$A$5:$A$3256,$A$17:$A$1317,[1]апрель2026!$AE$5:$AE$3256)</f>
        <v>#VALUE!</v>
      </c>
      <c r="P369" s="41" t="e">
        <f>SUMIF([1]апрель2026!$A$5:$A$3256,$A$17:$A$1317,[1]апрель2026!$AF$5:$AF$3256)</f>
        <v>#VALUE!</v>
      </c>
      <c r="Q369" s="41" t="e">
        <f>SUMIF([1]апрель2026!$A$5:$A$3256,$A$17:$A$1317,[1]апрель2026!$AG$5:$AG$3256)</f>
        <v>#VALUE!</v>
      </c>
      <c r="R369" s="41" t="e">
        <f>SUMIF([1]апрель2026!$A$5:$A$3256,$A$17:$A$1317,[1]апрель2026!$AH$5:$AH$3256)</f>
        <v>#VALUE!</v>
      </c>
    </row>
    <row r="370" spans="1:74" x14ac:dyDescent="0.25">
      <c r="A370" s="22">
        <v>226</v>
      </c>
      <c r="B370" s="1" t="s">
        <v>30</v>
      </c>
      <c r="C370" s="2">
        <v>789430.75999999966</v>
      </c>
      <c r="D370" s="2">
        <v>-2340.2999999999565</v>
      </c>
      <c r="E370" s="2">
        <v>-4640</v>
      </c>
      <c r="F370" s="2">
        <v>198.26517967782274</v>
      </c>
      <c r="G370" s="2">
        <v>2299.7000000000435</v>
      </c>
      <c r="H370" s="2">
        <v>791730.45999999961</v>
      </c>
      <c r="I370" s="2">
        <v>0</v>
      </c>
      <c r="J370" s="2">
        <v>0</v>
      </c>
      <c r="K370" s="2" t="e">
        <v>#DIV/0!</v>
      </c>
      <c r="L370" s="2">
        <v>0</v>
      </c>
      <c r="M370" s="90">
        <v>791730.45999999961</v>
      </c>
      <c r="N370" s="41" t="e">
        <f>SUMIF([1]апрель2026!$A$5:$A$3256,$A$17:$A$1317,[1]апрель2026!$J$5:$J$3256)</f>
        <v>#VALUE!</v>
      </c>
      <c r="O370" s="41" t="e">
        <f>SUMIF([1]апрель2026!$A$5:$A$3256,$A$17:$A$1317,[1]апрель2026!$AE$5:$AE$3256)</f>
        <v>#VALUE!</v>
      </c>
      <c r="P370" s="41" t="e">
        <f>SUMIF([1]апрель2026!$A$5:$A$3256,$A$17:$A$1317,[1]апрель2026!$AF$5:$AF$3256)</f>
        <v>#VALUE!</v>
      </c>
      <c r="Q370" s="41" t="e">
        <f>SUMIF([1]апрель2026!$A$5:$A$3256,$A$17:$A$1317,[1]апрель2026!$AG$5:$AG$3256)</f>
        <v>#VALUE!</v>
      </c>
      <c r="R370" s="41" t="e">
        <f>SUMIF([1]апрель2026!$A$5:$A$3256,$A$17:$A$1317,[1]апрель2026!$AH$5:$AH$3256)</f>
        <v>#VALUE!</v>
      </c>
    </row>
    <row r="371" spans="1:74" s="7" customFormat="1" hidden="1" x14ac:dyDescent="0.25">
      <c r="A371" s="22"/>
      <c r="B371" s="3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45"/>
      <c r="N371" s="52" t="e">
        <f t="shared" ref="N371:R371" si="22">SUM(N372:N373)</f>
        <v>#VALUE!</v>
      </c>
      <c r="O371" s="52" t="e">
        <f t="shared" si="22"/>
        <v>#VALUE!</v>
      </c>
      <c r="P371" s="52" t="e">
        <f t="shared" si="22"/>
        <v>#VALUE!</v>
      </c>
      <c r="Q371" s="52" t="e">
        <f t="shared" si="22"/>
        <v>#VALUE!</v>
      </c>
      <c r="R371" s="52" t="e">
        <f t="shared" si="22"/>
        <v>#VALUE!</v>
      </c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</row>
    <row r="372" spans="1:74" s="7" customFormat="1" hidden="1" x14ac:dyDescent="0.25">
      <c r="A372" s="22"/>
      <c r="B372" s="1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90"/>
      <c r="N372" s="41" t="e">
        <f>SUMIF([1]апрель2026!$A$5:$A$3256,$A$17:$A$1317,[1]апрель2026!$J$5:$J$3256)</f>
        <v>#VALUE!</v>
      </c>
      <c r="O372" s="41" t="e">
        <f>SUMIF([1]апрель2026!$A$5:$A$3256,$A$17:$A$1317,[1]апрель2026!$AE$5:$AE$3256)</f>
        <v>#VALUE!</v>
      </c>
      <c r="P372" s="41" t="e">
        <f>SUMIF([1]апрель2026!$A$5:$A$3256,$A$17:$A$1317,[1]апрель2026!$AF$5:$AF$3256)</f>
        <v>#VALUE!</v>
      </c>
      <c r="Q372" s="41" t="e">
        <f>SUMIF([1]апрель2026!$A$5:$A$3256,$A$17:$A$1317,[1]апрель2026!$AG$5:$AG$3256)</f>
        <v>#VALUE!</v>
      </c>
      <c r="R372" s="41" t="e">
        <f>SUMIF([1]апрель2026!$A$5:$A$3256,$A$17:$A$1317,[1]апрель2026!$AH$5:$AH$3256)</f>
        <v>#VALUE!</v>
      </c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</row>
    <row r="373" spans="1:74" s="7" customFormat="1" hidden="1" x14ac:dyDescent="0.25">
      <c r="A373" s="22"/>
      <c r="B373" s="1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90"/>
      <c r="N373" s="41" t="e">
        <f>SUMIF([1]апрель2026!$A$5:$A$3256,$A$17:$A$1317,[1]апрель2026!$J$5:$J$3256)</f>
        <v>#VALUE!</v>
      </c>
      <c r="O373" s="41" t="e">
        <f>SUMIF([1]апрель2026!$A$5:$A$3256,$A$17:$A$1317,[1]апрель2026!$AE$5:$AE$3256)</f>
        <v>#VALUE!</v>
      </c>
      <c r="P373" s="41" t="e">
        <f>SUMIF([1]апрель2026!$A$5:$A$3256,$A$17:$A$1317,[1]апрель2026!$AF$5:$AF$3256)</f>
        <v>#VALUE!</v>
      </c>
      <c r="Q373" s="41" t="e">
        <f>SUMIF([1]апрель2026!$A$5:$A$3256,$A$17:$A$1317,[1]апрель2026!$AG$5:$AG$3256)</f>
        <v>#VALUE!</v>
      </c>
      <c r="R373" s="41" t="e">
        <f>SUMIF([1]апрель2026!$A$5:$A$3256,$A$17:$A$1317,[1]апрель2026!$AH$5:$AH$3256)</f>
        <v>#VALUE!</v>
      </c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</row>
    <row r="374" spans="1:74" s="7" customFormat="1" hidden="1" x14ac:dyDescent="0.25">
      <c r="A374" s="22"/>
      <c r="B374" s="3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45"/>
      <c r="N374" s="52" t="e">
        <f t="shared" ref="N374:R374" si="23">SUM(N375:N378)</f>
        <v>#VALUE!</v>
      </c>
      <c r="O374" s="52" t="e">
        <f t="shared" si="23"/>
        <v>#VALUE!</v>
      </c>
      <c r="P374" s="52" t="e">
        <f t="shared" si="23"/>
        <v>#VALUE!</v>
      </c>
      <c r="Q374" s="52" t="e">
        <f t="shared" si="23"/>
        <v>#VALUE!</v>
      </c>
      <c r="R374" s="52" t="e">
        <f t="shared" si="23"/>
        <v>#VALUE!</v>
      </c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</row>
    <row r="375" spans="1:74" s="7" customFormat="1" hidden="1" x14ac:dyDescent="0.25">
      <c r="A375" s="22"/>
      <c r="B375" s="1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90"/>
      <c r="N375" s="41" t="e">
        <f>SUMIF([1]апрель2026!$A$5:$A$3256,$A$17:$A$1317,[1]апрель2026!$J$5:$J$3256)</f>
        <v>#VALUE!</v>
      </c>
      <c r="O375" s="41" t="e">
        <f>SUMIF([1]апрель2026!$A$5:$A$3256,$A$17:$A$1317,[1]апрель2026!$AE$5:$AE$3256)</f>
        <v>#VALUE!</v>
      </c>
      <c r="P375" s="41" t="e">
        <f>SUMIF([1]апрель2026!$A$5:$A$3256,$A$17:$A$1317,[1]апрель2026!$AF$5:$AF$3256)</f>
        <v>#VALUE!</v>
      </c>
      <c r="Q375" s="41" t="e">
        <f>SUMIF([1]апрель2026!$A$5:$A$3256,$A$17:$A$1317,[1]апрель2026!$AG$5:$AG$3256)</f>
        <v>#VALUE!</v>
      </c>
      <c r="R375" s="41" t="e">
        <f>SUMIF([1]апрель2026!$A$5:$A$3256,$A$17:$A$1317,[1]апрель2026!$AH$5:$AH$3256)</f>
        <v>#VALUE!</v>
      </c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</row>
    <row r="376" spans="1:74" s="7" customFormat="1" hidden="1" x14ac:dyDescent="0.25">
      <c r="A376" s="29"/>
      <c r="B376" s="1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90"/>
      <c r="N376" s="41" t="e">
        <f>SUMIF([1]апрель2026!$A$5:$A$3256,$A$17:$A$1317,[1]апрель2026!$J$5:$J$3256)</f>
        <v>#VALUE!</v>
      </c>
      <c r="O376" s="41" t="e">
        <f>SUMIF([1]апрель2026!$A$5:$A$3256,$A$17:$A$1317,[1]апрель2026!$AE$5:$AE$3256)</f>
        <v>#VALUE!</v>
      </c>
      <c r="P376" s="41" t="e">
        <f>SUMIF([1]апрель2026!$A$5:$A$3256,$A$17:$A$1317,[1]апрель2026!$AF$5:$AF$3256)</f>
        <v>#VALUE!</v>
      </c>
      <c r="Q376" s="41" t="e">
        <f>SUMIF([1]апрель2026!$A$5:$A$3256,$A$17:$A$1317,[1]апрель2026!$AG$5:$AG$3256)</f>
        <v>#VALUE!</v>
      </c>
      <c r="R376" s="41" t="e">
        <f>SUMIF([1]апрель2026!$A$5:$A$3256,$A$17:$A$1317,[1]апрель2026!$AH$5:$AH$3256)</f>
        <v>#VALUE!</v>
      </c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</row>
    <row r="377" spans="1:74" s="7" customFormat="1" hidden="1" x14ac:dyDescent="0.25">
      <c r="A377" s="29"/>
      <c r="B377" s="1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90"/>
      <c r="N377" s="41"/>
      <c r="O377" s="41"/>
      <c r="P377" s="41"/>
      <c r="Q377" s="41"/>
      <c r="R377" s="41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</row>
    <row r="378" spans="1:74" s="7" customFormat="1" hidden="1" x14ac:dyDescent="0.25">
      <c r="A378" s="29"/>
      <c r="B378" s="1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90"/>
      <c r="N378" s="41" t="e">
        <f>SUMIF([1]апрель2026!$A$5:$A$3256,$A$17:$A$1317,[1]апрель2026!$J$5:$J$3256)</f>
        <v>#VALUE!</v>
      </c>
      <c r="O378" s="41" t="e">
        <f>SUMIF([1]апрель2026!$A$5:$A$3256,$A$17:$A$1317,[1]апрель2026!$AE$5:$AE$3256)</f>
        <v>#VALUE!</v>
      </c>
      <c r="P378" s="41" t="e">
        <f>SUMIF([1]апрель2026!$A$5:$A$3256,$A$17:$A$1317,[1]апрель2026!$AF$5:$AF$3256)</f>
        <v>#VALUE!</v>
      </c>
      <c r="Q378" s="41" t="e">
        <f>SUMIF([1]апрель2026!$A$5:$A$3256,$A$17:$A$1317,[1]апрель2026!$AG$5:$AG$3256)</f>
        <v>#VALUE!</v>
      </c>
      <c r="R378" s="41" t="e">
        <f>SUMIF([1]апрель2026!$A$5:$A$3256,$A$17:$A$1317,[1]апрель2026!$AH$5:$AH$3256)</f>
        <v>#VALUE!</v>
      </c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</row>
    <row r="379" spans="1:74" x14ac:dyDescent="0.25">
      <c r="A379" s="26"/>
      <c r="B379" s="14" t="s">
        <v>17</v>
      </c>
      <c r="C379" s="27">
        <v>789430.7999999997</v>
      </c>
      <c r="D379" s="27">
        <v>-2268.7199999999566</v>
      </c>
      <c r="E379" s="27">
        <v>-4591.24</v>
      </c>
      <c r="F379" s="27">
        <v>202.37138121936985</v>
      </c>
      <c r="G379" s="27">
        <v>2322.5200000000436</v>
      </c>
      <c r="H379" s="27">
        <v>791730.45999999961</v>
      </c>
      <c r="I379" s="27">
        <v>33.44</v>
      </c>
      <c r="J379" s="27">
        <v>10.579999999999991</v>
      </c>
      <c r="K379" s="27">
        <v>31.638755980861223</v>
      </c>
      <c r="L379" s="27">
        <v>22.860000000000007</v>
      </c>
      <c r="M379" s="114">
        <v>791753.3199999996</v>
      </c>
      <c r="N379" s="27" t="e">
        <f t="shared" ref="N379:R379" si="24">N322+N357+N367+N371+N374</f>
        <v>#VALUE!</v>
      </c>
      <c r="O379" s="27" t="e">
        <f t="shared" si="24"/>
        <v>#VALUE!</v>
      </c>
      <c r="P379" s="27" t="e">
        <f t="shared" si="24"/>
        <v>#VALUE!</v>
      </c>
      <c r="Q379" s="27" t="e">
        <f t="shared" si="24"/>
        <v>#VALUE!</v>
      </c>
      <c r="R379" s="27" t="e">
        <f t="shared" si="24"/>
        <v>#VALUE!</v>
      </c>
    </row>
    <row r="380" spans="1:74" hidden="1" x14ac:dyDescent="0.25">
      <c r="A380" s="22"/>
      <c r="B380" s="3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45"/>
      <c r="N380" s="52" t="e">
        <f t="shared" ref="N380:R380" si="25">SUM(N381:N416)</f>
        <v>#VALUE!</v>
      </c>
      <c r="O380" s="52" t="e">
        <f t="shared" si="25"/>
        <v>#VALUE!</v>
      </c>
      <c r="P380" s="52" t="e">
        <f t="shared" si="25"/>
        <v>#VALUE!</v>
      </c>
      <c r="Q380" s="52" t="e">
        <f t="shared" si="25"/>
        <v>#VALUE!</v>
      </c>
      <c r="R380" s="52" t="e">
        <f t="shared" si="25"/>
        <v>#VALUE!</v>
      </c>
    </row>
    <row r="381" spans="1:74" s="19" customFormat="1" hidden="1" x14ac:dyDescent="0.25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08"/>
      <c r="N381" s="18"/>
      <c r="O381" s="18"/>
      <c r="P381" s="18"/>
      <c r="Q381" s="18"/>
      <c r="R381" s="18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</row>
    <row r="382" spans="1:74" s="19" customFormat="1" hidden="1" x14ac:dyDescent="0.25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08"/>
      <c r="N382" s="18" t="e">
        <f>SUMIF([1]апрель2026!$A$5:$A$3256,$A$17:$A$1317,[1]апрель2026!$J$5:$J$3256)</f>
        <v>#VALUE!</v>
      </c>
      <c r="O382" s="18" t="e">
        <f>SUMIF([1]апрель2026!$A$5:$A$3256,$A$17:$A$1317,[1]апрель2026!$AE$5:$AE$3256)</f>
        <v>#VALUE!</v>
      </c>
      <c r="P382" s="18" t="e">
        <f>SUMIF([1]апрель2026!$A$5:$A$3256,$A$17:$A$1317,[1]апрель2026!$AF$5:$AF$3256)</f>
        <v>#VALUE!</v>
      </c>
      <c r="Q382" s="18" t="e">
        <f>SUMIF([1]апрель2026!$A$5:$A$3256,$A$17:$A$1317,[1]апрель2026!$AG$5:$AG$3256)</f>
        <v>#VALUE!</v>
      </c>
      <c r="R382" s="18" t="e">
        <f>SUMIF([1]апрель2026!$A$5:$A$3256,$A$17:$A$1317,[1]апрель2026!$AH$5:$AH$3256)</f>
        <v>#VALUE!</v>
      </c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</row>
    <row r="383" spans="1:74" s="19" customFormat="1" hidden="1" x14ac:dyDescent="0.25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08"/>
      <c r="N383" s="18"/>
      <c r="O383" s="18"/>
      <c r="P383" s="18"/>
      <c r="Q383" s="18"/>
      <c r="R383" s="18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</row>
    <row r="384" spans="1:74" s="19" customFormat="1" hidden="1" x14ac:dyDescent="0.25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08"/>
      <c r="N384" s="18"/>
      <c r="O384" s="18"/>
      <c r="P384" s="18"/>
      <c r="Q384" s="18"/>
      <c r="R384" s="18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</row>
    <row r="385" spans="1:74" s="19" customFormat="1" hidden="1" x14ac:dyDescent="0.25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08"/>
      <c r="N385" s="18"/>
      <c r="O385" s="18"/>
      <c r="P385" s="18"/>
      <c r="Q385" s="18"/>
      <c r="R385" s="18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</row>
    <row r="386" spans="1:74" s="19" customFormat="1" hidden="1" x14ac:dyDescent="0.25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08"/>
      <c r="N386" s="18"/>
      <c r="O386" s="18"/>
      <c r="P386" s="18"/>
      <c r="Q386" s="18"/>
      <c r="R386" s="18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</row>
    <row r="387" spans="1:74" s="19" customFormat="1" hidden="1" x14ac:dyDescent="0.25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08"/>
      <c r="N387" s="18"/>
      <c r="O387" s="18"/>
      <c r="P387" s="18"/>
      <c r="Q387" s="18"/>
      <c r="R387" s="18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</row>
    <row r="388" spans="1:74" s="19" customFormat="1" hidden="1" x14ac:dyDescent="0.25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08"/>
      <c r="N388" s="18"/>
      <c r="O388" s="18"/>
      <c r="P388" s="18"/>
      <c r="Q388" s="18"/>
      <c r="R388" s="18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</row>
    <row r="389" spans="1:74" s="43" customFormat="1" hidden="1" x14ac:dyDescent="0.25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08"/>
      <c r="N389" s="18"/>
      <c r="O389" s="18"/>
      <c r="P389" s="18"/>
      <c r="Q389" s="18"/>
      <c r="R389" s="18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</row>
    <row r="390" spans="1:74" s="19" customFormat="1" hidden="1" x14ac:dyDescent="0.25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08"/>
      <c r="N390" s="18"/>
      <c r="O390" s="18"/>
      <c r="P390" s="18"/>
      <c r="Q390" s="18"/>
      <c r="R390" s="18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</row>
    <row r="391" spans="1:74" s="91" customFormat="1" hidden="1" x14ac:dyDescent="0.25">
      <c r="A391" s="18"/>
      <c r="B391" s="1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08"/>
      <c r="N391" s="18"/>
      <c r="O391" s="18"/>
      <c r="P391" s="18"/>
      <c r="Q391" s="18"/>
      <c r="R391" s="18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</row>
    <row r="392" spans="1:74" s="19" customFormat="1" hidden="1" x14ac:dyDescent="0.25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08"/>
      <c r="N392" s="18"/>
      <c r="O392" s="18"/>
      <c r="P392" s="18"/>
      <c r="Q392" s="18"/>
      <c r="R392" s="18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</row>
    <row r="393" spans="1:74" s="19" customFormat="1" hidden="1" x14ac:dyDescent="0.25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08"/>
      <c r="N393" s="18"/>
      <c r="O393" s="18"/>
      <c r="P393" s="18"/>
      <c r="Q393" s="18"/>
      <c r="R393" s="18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</row>
    <row r="394" spans="1:74" s="19" customFormat="1" hidden="1" x14ac:dyDescent="0.25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08"/>
      <c r="N394" s="18"/>
      <c r="O394" s="18"/>
      <c r="P394" s="18"/>
      <c r="Q394" s="18"/>
      <c r="R394" s="18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</row>
    <row r="395" spans="1:74" s="43" customFormat="1" hidden="1" x14ac:dyDescent="0.25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08"/>
      <c r="N395" s="18"/>
      <c r="O395" s="18"/>
      <c r="P395" s="18"/>
      <c r="Q395" s="18"/>
      <c r="R395" s="18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</row>
    <row r="396" spans="1:74" s="43" customFormat="1" hidden="1" x14ac:dyDescent="0.25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08"/>
      <c r="N396" s="18"/>
      <c r="O396" s="18"/>
      <c r="P396" s="18"/>
      <c r="Q396" s="18"/>
      <c r="R396" s="18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</row>
    <row r="397" spans="1:74" s="96" customFormat="1" hidden="1" x14ac:dyDescent="0.25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08"/>
      <c r="N397" s="18"/>
      <c r="O397" s="18"/>
      <c r="P397" s="18"/>
      <c r="Q397" s="18"/>
      <c r="R397" s="18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</row>
    <row r="398" spans="1:74" s="19" customFormat="1" hidden="1" x14ac:dyDescent="0.25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08"/>
      <c r="N398" s="18"/>
      <c r="O398" s="18"/>
      <c r="P398" s="18"/>
      <c r="Q398" s="18"/>
      <c r="R398" s="18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</row>
    <row r="399" spans="1:74" s="19" customFormat="1" hidden="1" x14ac:dyDescent="0.25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08"/>
      <c r="N399" s="18"/>
      <c r="O399" s="18"/>
      <c r="P399" s="18"/>
      <c r="Q399" s="18"/>
      <c r="R399" s="18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</row>
    <row r="400" spans="1:74" s="19" customFormat="1" hidden="1" x14ac:dyDescent="0.25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08"/>
      <c r="N400" s="18"/>
      <c r="O400" s="18"/>
      <c r="P400" s="18"/>
      <c r="Q400" s="18"/>
      <c r="R400" s="18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</row>
    <row r="401" spans="1:74" s="19" customFormat="1" hidden="1" x14ac:dyDescent="0.25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08"/>
      <c r="N401" s="18"/>
      <c r="O401" s="18"/>
      <c r="P401" s="18"/>
      <c r="Q401" s="18"/>
      <c r="R401" s="18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</row>
    <row r="402" spans="1:74" s="19" customFormat="1" hidden="1" x14ac:dyDescent="0.25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08"/>
      <c r="N402" s="18"/>
      <c r="O402" s="18"/>
      <c r="P402" s="18"/>
      <c r="Q402" s="18"/>
      <c r="R402" s="18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</row>
    <row r="403" spans="1:74" s="40" customFormat="1" hidden="1" x14ac:dyDescent="0.25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08"/>
      <c r="N403" s="18"/>
      <c r="O403" s="18"/>
      <c r="P403" s="18"/>
      <c r="Q403" s="18"/>
      <c r="R403" s="18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</row>
    <row r="404" spans="1:74" s="19" customFormat="1" hidden="1" x14ac:dyDescent="0.25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08"/>
      <c r="N404" s="18"/>
      <c r="O404" s="18"/>
      <c r="P404" s="18"/>
      <c r="Q404" s="18"/>
      <c r="R404" s="18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</row>
    <row r="405" spans="1:74" s="19" customFormat="1" hidden="1" x14ac:dyDescent="0.25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08"/>
      <c r="N405" s="18"/>
      <c r="O405" s="18"/>
      <c r="P405" s="18"/>
      <c r="Q405" s="18"/>
      <c r="R405" s="18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</row>
    <row r="406" spans="1:74" s="19" customFormat="1" hidden="1" x14ac:dyDescent="0.25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08"/>
      <c r="N406" s="18"/>
      <c r="O406" s="18"/>
      <c r="P406" s="18"/>
      <c r="Q406" s="18"/>
      <c r="R406" s="18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</row>
    <row r="407" spans="1:74" s="19" customFormat="1" hidden="1" x14ac:dyDescent="0.25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08"/>
      <c r="N407" s="18"/>
      <c r="O407" s="18"/>
      <c r="P407" s="18"/>
      <c r="Q407" s="18"/>
      <c r="R407" s="18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</row>
    <row r="408" spans="1:74" s="19" customFormat="1" hidden="1" x14ac:dyDescent="0.25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08"/>
      <c r="N408" s="18"/>
      <c r="O408" s="18"/>
      <c r="P408" s="18"/>
      <c r="Q408" s="18"/>
      <c r="R408" s="18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</row>
    <row r="409" spans="1:74" s="19" customFormat="1" hidden="1" x14ac:dyDescent="0.25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08"/>
      <c r="N409" s="18" t="e">
        <f>SUMIF([1]апрель2026!$A$5:$A$3256,$A$17:$A$1317,[1]апрель2026!$J$5:$J$3256)</f>
        <v>#VALUE!</v>
      </c>
      <c r="O409" s="18" t="e">
        <f>SUMIF([1]апрель2026!$A$5:$A$3256,$A$17:$A$1317,[1]апрель2026!$AE$5:$AE$3256)</f>
        <v>#VALUE!</v>
      </c>
      <c r="P409" s="18" t="e">
        <f>SUMIF([1]апрель2026!$A$5:$A$3256,$A$17:$A$1317,[1]апрель2026!$AF$5:$AF$3256)</f>
        <v>#VALUE!</v>
      </c>
      <c r="Q409" s="18" t="e">
        <f>SUMIF([1]апрель2026!$A$5:$A$3256,$A$17:$A$1317,[1]апрель2026!$AG$5:$AG$3256)</f>
        <v>#VALUE!</v>
      </c>
      <c r="R409" s="18" t="e">
        <f>SUMIF([1]апрель2026!$A$5:$A$3256,$A$17:$A$1317,[1]апрель2026!$AH$5:$AH$3256)</f>
        <v>#VALUE!</v>
      </c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</row>
    <row r="410" spans="1:74" s="19" customFormat="1" hidden="1" x14ac:dyDescent="0.25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08"/>
      <c r="N410" s="18"/>
      <c r="O410" s="18"/>
      <c r="P410" s="18"/>
      <c r="Q410" s="18"/>
      <c r="R410" s="18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</row>
    <row r="411" spans="1:74" s="19" customFormat="1" hidden="1" x14ac:dyDescent="0.25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08"/>
      <c r="N411" s="18"/>
      <c r="O411" s="18"/>
      <c r="P411" s="18"/>
      <c r="Q411" s="18"/>
      <c r="R411" s="18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</row>
    <row r="412" spans="1:74" s="19" customFormat="1" hidden="1" x14ac:dyDescent="0.25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08"/>
      <c r="N412" s="18"/>
      <c r="O412" s="18"/>
      <c r="P412" s="18"/>
      <c r="Q412" s="18"/>
      <c r="R412" s="18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</row>
    <row r="413" spans="1:74" s="19" customFormat="1" hidden="1" x14ac:dyDescent="0.25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08"/>
      <c r="N413" s="18"/>
      <c r="O413" s="18"/>
      <c r="P413" s="18"/>
      <c r="Q413" s="18"/>
      <c r="R413" s="18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</row>
    <row r="414" spans="1:74" s="19" customFormat="1" hidden="1" x14ac:dyDescent="0.25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08"/>
      <c r="N414" s="18"/>
      <c r="O414" s="18"/>
      <c r="P414" s="18"/>
      <c r="Q414" s="18"/>
      <c r="R414" s="18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</row>
    <row r="415" spans="1:74" s="19" customFormat="1" hidden="1" x14ac:dyDescent="0.25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08"/>
      <c r="N415" s="18"/>
      <c r="O415" s="18"/>
      <c r="P415" s="18"/>
      <c r="Q415" s="18"/>
      <c r="R415" s="18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</row>
    <row r="416" spans="1:74" s="19" customFormat="1" hidden="1" x14ac:dyDescent="0.25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08"/>
      <c r="N416" s="18" t="e">
        <f>SUMIF([1]апрель2026!$A$5:$A$3256,$A$17:$A$1317,[1]апрель2026!$J$5:$J$3256)</f>
        <v>#VALUE!</v>
      </c>
      <c r="O416" s="18" t="e">
        <f>SUMIF([1]апрель2026!$A$5:$A$3256,$A$17:$A$1317,[1]апрель2026!$AE$5:$AE$3256)</f>
        <v>#VALUE!</v>
      </c>
      <c r="P416" s="18" t="e">
        <f>SUMIF([1]апрель2026!$A$5:$A$3256,$A$17:$A$1317,[1]апрель2026!$AF$5:$AF$3256)</f>
        <v>#VALUE!</v>
      </c>
      <c r="Q416" s="18" t="e">
        <f>SUMIF([1]апрель2026!$A$5:$A$3256,$A$17:$A$1317,[1]апрель2026!$AG$5:$AG$3256)</f>
        <v>#VALUE!</v>
      </c>
      <c r="R416" s="18" t="e">
        <f>SUMIF([1]апрель2026!$A$5:$A$3256,$A$17:$A$1317,[1]апрель2026!$AH$5:$AH$3256)</f>
        <v>#VALUE!</v>
      </c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</row>
    <row r="417" spans="1:74" s="7" customFormat="1" hidden="1" x14ac:dyDescent="0.25">
      <c r="A417" s="22"/>
      <c r="B417" s="3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45"/>
      <c r="N417" s="52" t="e">
        <f t="shared" ref="N417:R417" si="26">SUM(N418:N461)</f>
        <v>#VALUE!</v>
      </c>
      <c r="O417" s="52" t="e">
        <f t="shared" si="26"/>
        <v>#VALUE!</v>
      </c>
      <c r="P417" s="52" t="e">
        <f t="shared" si="26"/>
        <v>#VALUE!</v>
      </c>
      <c r="Q417" s="52" t="e">
        <f t="shared" si="26"/>
        <v>#VALUE!</v>
      </c>
      <c r="R417" s="52" t="e">
        <f t="shared" si="26"/>
        <v>#VALUE!</v>
      </c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</row>
    <row r="418" spans="1:74" s="7" customFormat="1" hidden="1" x14ac:dyDescent="0.25">
      <c r="A418" s="22"/>
      <c r="B418" s="1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90"/>
      <c r="N418" s="41" t="e">
        <f>SUMIF([1]апрель2026!$A$5:$A$3256,$A$17:$A$1317,[1]апрель2026!$J$5:$J$3256)</f>
        <v>#VALUE!</v>
      </c>
      <c r="O418" s="41" t="e">
        <f>SUMIF([1]апрель2026!$A$5:$A$3256,$A$17:$A$1317,[1]апрель2026!$AE$5:$AE$3256)</f>
        <v>#VALUE!</v>
      </c>
      <c r="P418" s="41" t="e">
        <f>SUMIF([1]апрель2026!$A$5:$A$3256,$A$17:$A$1317,[1]апрель2026!$AF$5:$AF$3256)</f>
        <v>#VALUE!</v>
      </c>
      <c r="Q418" s="41" t="e">
        <f>SUMIF([1]апрель2026!$A$5:$A$3256,$A$17:$A$1317,[1]апрель2026!$AG$5:$AG$3256)</f>
        <v>#VALUE!</v>
      </c>
      <c r="R418" s="41" t="e">
        <f>SUMIF([1]апрель2026!$A$5:$A$3256,$A$17:$A$1317,[1]апрель2026!$AH$5:$AH$3256)</f>
        <v>#VALUE!</v>
      </c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</row>
    <row r="419" spans="1:74" s="7" customFormat="1" ht="15.75" hidden="1" x14ac:dyDescent="0.25">
      <c r="A419" s="57"/>
      <c r="B419" s="76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110"/>
      <c r="N419" s="62"/>
      <c r="O419" s="62"/>
      <c r="P419" s="62"/>
      <c r="Q419" s="62"/>
      <c r="R419" s="62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</row>
    <row r="420" spans="1:74" s="21" customFormat="1" ht="15.75" hidden="1" x14ac:dyDescent="0.25">
      <c r="A420" s="63"/>
      <c r="B420" s="67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90"/>
      <c r="N420" s="41" t="e">
        <f>SUMIF([1]апрель2026!$A$5:$A$3256,$A$17:$A$1317,[1]апрель2026!$J$5:$J$3256)</f>
        <v>#VALUE!</v>
      </c>
      <c r="O420" s="41" t="e">
        <f>SUMIF([1]апрель2026!$A$5:$A$3256,$A$17:$A$1317,[1]апрель2026!$AE$5:$AE$3256)</f>
        <v>#VALUE!</v>
      </c>
      <c r="P420" s="41" t="e">
        <f>SUMIF([1]апрель2026!$A$5:$A$3256,$A$17:$A$1317,[1]апрель2026!$AF$5:$AF$3256)</f>
        <v>#VALUE!</v>
      </c>
      <c r="Q420" s="41" t="e">
        <f>SUMIF([1]апрель2026!$A$5:$A$3256,$A$17:$A$1317,[1]апрель2026!$AG$5:$AG$3256)</f>
        <v>#VALUE!</v>
      </c>
      <c r="R420" s="41" t="e">
        <f>SUMIF([1]апрель2026!$A$5:$A$3256,$A$17:$A$1317,[1]апрель2026!$AH$5:$AH$3256)</f>
        <v>#VALUE!</v>
      </c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  <c r="BB420" s="5"/>
      <c r="BC420" s="5"/>
      <c r="BD420" s="5"/>
      <c r="BE420" s="5"/>
      <c r="BF420" s="5"/>
      <c r="BG420" s="5"/>
      <c r="BH420" s="5"/>
      <c r="BI420" s="5"/>
      <c r="BJ420" s="5"/>
      <c r="BK420" s="5"/>
      <c r="BL420" s="5"/>
      <c r="BM420" s="5"/>
      <c r="BN420" s="5"/>
      <c r="BO420" s="5"/>
      <c r="BP420" s="5"/>
      <c r="BQ420" s="5"/>
      <c r="BR420" s="5"/>
      <c r="BS420" s="5"/>
      <c r="BT420" s="5"/>
      <c r="BU420" s="5"/>
      <c r="BV420" s="5"/>
    </row>
    <row r="421" spans="1:74" s="21" customFormat="1" ht="15.75" hidden="1" x14ac:dyDescent="0.25">
      <c r="A421" s="63"/>
      <c r="B421" s="67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90"/>
      <c r="N421" s="41" t="e">
        <f>SUMIF([1]апрель2026!$A$5:$A$3256,$A$17:$A$1317,[1]апрель2026!$J$5:$J$3256)</f>
        <v>#VALUE!</v>
      </c>
      <c r="O421" s="41" t="e">
        <f>SUMIF([1]апрель2026!$A$5:$A$3256,$A$17:$A$1317,[1]апрель2026!$AE$5:$AE$3256)</f>
        <v>#VALUE!</v>
      </c>
      <c r="P421" s="41" t="e">
        <f>SUMIF([1]апрель2026!$A$5:$A$3256,$A$17:$A$1317,[1]апрель2026!$AF$5:$AF$3256)</f>
        <v>#VALUE!</v>
      </c>
      <c r="Q421" s="41" t="e">
        <f>SUMIF([1]апрель2026!$A$5:$A$3256,$A$17:$A$1317,[1]апрель2026!$AG$5:$AG$3256)</f>
        <v>#VALUE!</v>
      </c>
      <c r="R421" s="41" t="e">
        <f>SUMIF([1]апрель2026!$A$5:$A$3256,$A$17:$A$1317,[1]апрель2026!$AH$5:$AH$3256)</f>
        <v>#VALUE!</v>
      </c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  <c r="BB421" s="5"/>
      <c r="BC421" s="5"/>
      <c r="BD421" s="5"/>
      <c r="BE421" s="5"/>
      <c r="BF421" s="5"/>
      <c r="BG421" s="5"/>
      <c r="BH421" s="5"/>
      <c r="BI421" s="5"/>
      <c r="BJ421" s="5"/>
      <c r="BK421" s="5"/>
      <c r="BL421" s="5"/>
      <c r="BM421" s="5"/>
      <c r="BN421" s="5"/>
      <c r="BO421" s="5"/>
      <c r="BP421" s="5"/>
      <c r="BQ421" s="5"/>
      <c r="BR421" s="5"/>
      <c r="BS421" s="5"/>
      <c r="BT421" s="5"/>
      <c r="BU421" s="5"/>
      <c r="BV421" s="5"/>
    </row>
    <row r="422" spans="1:74" s="21" customFormat="1" ht="15.75" hidden="1" x14ac:dyDescent="0.25">
      <c r="A422" s="63"/>
      <c r="B422" s="67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90"/>
      <c r="N422" s="41" t="e">
        <f>SUMIF([1]апрель2026!$A$5:$A$3256,$A$17:$A$1317,[1]апрель2026!$J$5:$J$3256)</f>
        <v>#VALUE!</v>
      </c>
      <c r="O422" s="41" t="e">
        <f>SUMIF([1]апрель2026!$A$5:$A$3256,$A$17:$A$1317,[1]апрель2026!$AE$5:$AE$3256)</f>
        <v>#VALUE!</v>
      </c>
      <c r="P422" s="41" t="e">
        <f>SUMIF([1]апрель2026!$A$5:$A$3256,$A$17:$A$1317,[1]апрель2026!$AF$5:$AF$3256)</f>
        <v>#VALUE!</v>
      </c>
      <c r="Q422" s="41" t="e">
        <f>SUMIF([1]апрель2026!$A$5:$A$3256,$A$17:$A$1317,[1]апрель2026!$AG$5:$AG$3256)</f>
        <v>#VALUE!</v>
      </c>
      <c r="R422" s="41" t="e">
        <f>SUMIF([1]апрель2026!$A$5:$A$3256,$A$17:$A$1317,[1]апрель2026!$AH$5:$AH$3256)</f>
        <v>#VALUE!</v>
      </c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  <c r="BB422" s="5"/>
      <c r="BC422" s="5"/>
      <c r="BD422" s="5"/>
      <c r="BE422" s="5"/>
      <c r="BF422" s="5"/>
      <c r="BG422" s="5"/>
      <c r="BH422" s="5"/>
      <c r="BI422" s="5"/>
      <c r="BJ422" s="5"/>
      <c r="BK422" s="5"/>
      <c r="BL422" s="5"/>
      <c r="BM422" s="5"/>
      <c r="BN422" s="5"/>
      <c r="BO422" s="5"/>
      <c r="BP422" s="5"/>
      <c r="BQ422" s="5"/>
      <c r="BR422" s="5"/>
      <c r="BS422" s="5"/>
      <c r="BT422" s="5"/>
      <c r="BU422" s="5"/>
      <c r="BV422" s="5"/>
    </row>
    <row r="423" spans="1:74" s="21" customFormat="1" ht="15.75" hidden="1" x14ac:dyDescent="0.25">
      <c r="A423" s="63"/>
      <c r="B423" s="67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90"/>
      <c r="N423" s="41" t="e">
        <f>SUMIF([1]апрель2026!$A$5:$A$3256,$A$17:$A$1317,[1]апрель2026!$J$5:$J$3256)</f>
        <v>#VALUE!</v>
      </c>
      <c r="O423" s="41" t="e">
        <f>SUMIF([1]апрель2026!$A$5:$A$3256,$A$17:$A$1317,[1]апрель2026!$AE$5:$AE$3256)</f>
        <v>#VALUE!</v>
      </c>
      <c r="P423" s="41" t="e">
        <f>SUMIF([1]апрель2026!$A$5:$A$3256,$A$17:$A$1317,[1]апрель2026!$AF$5:$AF$3256)</f>
        <v>#VALUE!</v>
      </c>
      <c r="Q423" s="41" t="e">
        <f>SUMIF([1]апрель2026!$A$5:$A$3256,$A$17:$A$1317,[1]апрель2026!$AG$5:$AG$3256)</f>
        <v>#VALUE!</v>
      </c>
      <c r="R423" s="41" t="e">
        <f>SUMIF([1]апрель2026!$A$5:$A$3256,$A$17:$A$1317,[1]апрель2026!$AH$5:$AH$3256)</f>
        <v>#VALUE!</v>
      </c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  <c r="BB423" s="5"/>
      <c r="BC423" s="5"/>
      <c r="BD423" s="5"/>
      <c r="BE423" s="5"/>
      <c r="BF423" s="5"/>
      <c r="BG423" s="5"/>
      <c r="BH423" s="5"/>
      <c r="BI423" s="5"/>
      <c r="BJ423" s="5"/>
      <c r="BK423" s="5"/>
      <c r="BL423" s="5"/>
      <c r="BM423" s="5"/>
      <c r="BN423" s="5"/>
      <c r="BO423" s="5"/>
      <c r="BP423" s="5"/>
      <c r="BQ423" s="5"/>
      <c r="BR423" s="5"/>
      <c r="BS423" s="5"/>
      <c r="BT423" s="5"/>
      <c r="BU423" s="5"/>
      <c r="BV423" s="5"/>
    </row>
    <row r="424" spans="1:74" s="21" customFormat="1" ht="15.75" hidden="1" x14ac:dyDescent="0.25">
      <c r="A424" s="63"/>
      <c r="B424" s="67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90"/>
      <c r="N424" s="41" t="e">
        <f>SUMIF([1]апрель2026!$A$5:$A$3256,$A$17:$A$1317,[1]апрель2026!$J$5:$J$3256)</f>
        <v>#VALUE!</v>
      </c>
      <c r="O424" s="41" t="e">
        <f>SUMIF([1]апрель2026!$A$5:$A$3256,$A$17:$A$1317,[1]апрель2026!$AE$5:$AE$3256)</f>
        <v>#VALUE!</v>
      </c>
      <c r="P424" s="41" t="e">
        <f>SUMIF([1]апрель2026!$A$5:$A$3256,$A$17:$A$1317,[1]апрель2026!$AF$5:$AF$3256)</f>
        <v>#VALUE!</v>
      </c>
      <c r="Q424" s="41" t="e">
        <f>SUMIF([1]апрель2026!$A$5:$A$3256,$A$17:$A$1317,[1]апрель2026!$AG$5:$AG$3256)</f>
        <v>#VALUE!</v>
      </c>
      <c r="R424" s="41" t="e">
        <f>SUMIF([1]апрель2026!$A$5:$A$3256,$A$17:$A$1317,[1]апрель2026!$AH$5:$AH$3256)</f>
        <v>#VALUE!</v>
      </c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  <c r="BB424" s="5"/>
      <c r="BC424" s="5"/>
      <c r="BD424" s="5"/>
      <c r="BE424" s="5"/>
      <c r="BF424" s="5"/>
      <c r="BG424" s="5"/>
      <c r="BH424" s="5"/>
      <c r="BI424" s="5"/>
      <c r="BJ424" s="5"/>
      <c r="BK424" s="5"/>
      <c r="BL424" s="5"/>
      <c r="BM424" s="5"/>
      <c r="BN424" s="5"/>
      <c r="BO424" s="5"/>
      <c r="BP424" s="5"/>
      <c r="BQ424" s="5"/>
      <c r="BR424" s="5"/>
      <c r="BS424" s="5"/>
      <c r="BT424" s="5"/>
      <c r="BU424" s="5"/>
      <c r="BV424" s="5"/>
    </row>
    <row r="425" spans="1:74" s="21" customFormat="1" ht="15.75" hidden="1" x14ac:dyDescent="0.25">
      <c r="A425" s="63"/>
      <c r="B425" s="67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90"/>
      <c r="N425" s="41" t="e">
        <f>SUMIF([1]апрель2026!$A$5:$A$3256,$A$17:$A$1317,[1]апрель2026!$J$5:$J$3256)</f>
        <v>#VALUE!</v>
      </c>
      <c r="O425" s="41" t="e">
        <f>SUMIF([1]апрель2026!$A$5:$A$3256,$A$17:$A$1317,[1]апрель2026!$AE$5:$AE$3256)</f>
        <v>#VALUE!</v>
      </c>
      <c r="P425" s="41" t="e">
        <f>SUMIF([1]апрель2026!$A$5:$A$3256,$A$17:$A$1317,[1]апрель2026!$AF$5:$AF$3256)</f>
        <v>#VALUE!</v>
      </c>
      <c r="Q425" s="41" t="e">
        <f>SUMIF([1]апрель2026!$A$5:$A$3256,$A$17:$A$1317,[1]апрель2026!$AG$5:$AG$3256)</f>
        <v>#VALUE!</v>
      </c>
      <c r="R425" s="41" t="e">
        <f>SUMIF([1]апрель2026!$A$5:$A$3256,$A$17:$A$1317,[1]апрель2026!$AH$5:$AH$3256)</f>
        <v>#VALUE!</v>
      </c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  <c r="BB425" s="5"/>
      <c r="BC425" s="5"/>
      <c r="BD425" s="5"/>
      <c r="BE425" s="5"/>
      <c r="BF425" s="5"/>
      <c r="BG425" s="5"/>
      <c r="BH425" s="5"/>
      <c r="BI425" s="5"/>
      <c r="BJ425" s="5"/>
      <c r="BK425" s="5"/>
      <c r="BL425" s="5"/>
      <c r="BM425" s="5"/>
      <c r="BN425" s="5"/>
      <c r="BO425" s="5"/>
      <c r="BP425" s="5"/>
      <c r="BQ425" s="5"/>
      <c r="BR425" s="5"/>
      <c r="BS425" s="5"/>
      <c r="BT425" s="5"/>
      <c r="BU425" s="5"/>
      <c r="BV425" s="5"/>
    </row>
    <row r="426" spans="1:74" s="21" customFormat="1" ht="15.75" hidden="1" x14ac:dyDescent="0.25">
      <c r="A426" s="63"/>
      <c r="B426" s="67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90"/>
      <c r="N426" s="41" t="e">
        <f>SUMIF([1]апрель2026!$A$5:$A$3256,$A$17:$A$1317,[1]апрель2026!$J$5:$J$3256)</f>
        <v>#VALUE!</v>
      </c>
      <c r="O426" s="41" t="e">
        <f>SUMIF([1]апрель2026!$A$5:$A$3256,$A$17:$A$1317,[1]апрель2026!$AE$5:$AE$3256)</f>
        <v>#VALUE!</v>
      </c>
      <c r="P426" s="41" t="e">
        <f>SUMIF([1]апрель2026!$A$5:$A$3256,$A$17:$A$1317,[1]апрель2026!$AF$5:$AF$3256)</f>
        <v>#VALUE!</v>
      </c>
      <c r="Q426" s="41" t="e">
        <f>SUMIF([1]апрель2026!$A$5:$A$3256,$A$17:$A$1317,[1]апрель2026!$AG$5:$AG$3256)</f>
        <v>#VALUE!</v>
      </c>
      <c r="R426" s="41" t="e">
        <f>SUMIF([1]апрель2026!$A$5:$A$3256,$A$17:$A$1317,[1]апрель2026!$AH$5:$AH$3256)</f>
        <v>#VALUE!</v>
      </c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  <c r="BB426" s="5"/>
      <c r="BC426" s="5"/>
      <c r="BD426" s="5"/>
      <c r="BE426" s="5"/>
      <c r="BF426" s="5"/>
      <c r="BG426" s="5"/>
      <c r="BH426" s="5"/>
      <c r="BI426" s="5"/>
      <c r="BJ426" s="5"/>
      <c r="BK426" s="5"/>
      <c r="BL426" s="5"/>
      <c r="BM426" s="5"/>
      <c r="BN426" s="5"/>
      <c r="BO426" s="5"/>
      <c r="BP426" s="5"/>
      <c r="BQ426" s="5"/>
      <c r="BR426" s="5"/>
      <c r="BS426" s="5"/>
      <c r="BT426" s="5"/>
      <c r="BU426" s="5"/>
      <c r="BV426" s="5"/>
    </row>
    <row r="427" spans="1:74" s="21" customFormat="1" ht="15.75" hidden="1" x14ac:dyDescent="0.25">
      <c r="A427" s="63"/>
      <c r="B427" s="67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90"/>
      <c r="N427" s="41" t="e">
        <f>SUMIF([1]апрель2026!$A$5:$A$3256,$A$17:$A$1317,[1]апрель2026!$J$5:$J$3256)</f>
        <v>#VALUE!</v>
      </c>
      <c r="O427" s="41" t="e">
        <f>SUMIF([1]апрель2026!$A$5:$A$3256,$A$17:$A$1317,[1]апрель2026!$AE$5:$AE$3256)</f>
        <v>#VALUE!</v>
      </c>
      <c r="P427" s="41" t="e">
        <f>SUMIF([1]апрель2026!$A$5:$A$3256,$A$17:$A$1317,[1]апрель2026!$AF$5:$AF$3256)</f>
        <v>#VALUE!</v>
      </c>
      <c r="Q427" s="41" t="e">
        <f>SUMIF([1]апрель2026!$A$5:$A$3256,$A$17:$A$1317,[1]апрель2026!$AG$5:$AG$3256)</f>
        <v>#VALUE!</v>
      </c>
      <c r="R427" s="41" t="e">
        <f>SUMIF([1]апрель2026!$A$5:$A$3256,$A$17:$A$1317,[1]апрель2026!$AH$5:$AH$3256)</f>
        <v>#VALUE!</v>
      </c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  <c r="BB427" s="5"/>
      <c r="BC427" s="5"/>
      <c r="BD427" s="5"/>
      <c r="BE427" s="5"/>
      <c r="BF427" s="5"/>
      <c r="BG427" s="5"/>
      <c r="BH427" s="5"/>
      <c r="BI427" s="5"/>
      <c r="BJ427" s="5"/>
      <c r="BK427" s="5"/>
      <c r="BL427" s="5"/>
      <c r="BM427" s="5"/>
      <c r="BN427" s="5"/>
      <c r="BO427" s="5"/>
      <c r="BP427" s="5"/>
      <c r="BQ427" s="5"/>
      <c r="BR427" s="5"/>
      <c r="BS427" s="5"/>
      <c r="BT427" s="5"/>
      <c r="BU427" s="5"/>
      <c r="BV427" s="5"/>
    </row>
    <row r="428" spans="1:74" s="21" customFormat="1" ht="15.75" hidden="1" x14ac:dyDescent="0.25">
      <c r="A428" s="63"/>
      <c r="B428" s="67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90"/>
      <c r="N428" s="41" t="e">
        <f>SUMIF([1]апрель2026!$A$5:$A$3256,$A$17:$A$1317,[1]апрель2026!$J$5:$J$3256)</f>
        <v>#VALUE!</v>
      </c>
      <c r="O428" s="41" t="e">
        <f>SUMIF([1]апрель2026!$A$5:$A$3256,$A$17:$A$1317,[1]апрель2026!$AE$5:$AE$3256)</f>
        <v>#VALUE!</v>
      </c>
      <c r="P428" s="41" t="e">
        <f>SUMIF([1]апрель2026!$A$5:$A$3256,$A$17:$A$1317,[1]апрель2026!$AF$5:$AF$3256)</f>
        <v>#VALUE!</v>
      </c>
      <c r="Q428" s="41" t="e">
        <f>SUMIF([1]апрель2026!$A$5:$A$3256,$A$17:$A$1317,[1]апрель2026!$AG$5:$AG$3256)</f>
        <v>#VALUE!</v>
      </c>
      <c r="R428" s="41" t="e">
        <f>SUMIF([1]апрель2026!$A$5:$A$3256,$A$17:$A$1317,[1]апрель2026!$AH$5:$AH$3256)</f>
        <v>#VALUE!</v>
      </c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  <c r="BB428" s="5"/>
      <c r="BC428" s="5"/>
      <c r="BD428" s="5"/>
      <c r="BE428" s="5"/>
      <c r="BF428" s="5"/>
      <c r="BG428" s="5"/>
      <c r="BH428" s="5"/>
      <c r="BI428" s="5"/>
      <c r="BJ428" s="5"/>
      <c r="BK428" s="5"/>
      <c r="BL428" s="5"/>
      <c r="BM428" s="5"/>
      <c r="BN428" s="5"/>
      <c r="BO428" s="5"/>
      <c r="BP428" s="5"/>
      <c r="BQ428" s="5"/>
      <c r="BR428" s="5"/>
      <c r="BS428" s="5"/>
      <c r="BT428" s="5"/>
      <c r="BU428" s="5"/>
      <c r="BV428" s="5"/>
    </row>
    <row r="429" spans="1:74" s="21" customFormat="1" ht="15.75" hidden="1" x14ac:dyDescent="0.25">
      <c r="A429" s="63"/>
      <c r="B429" s="67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90"/>
      <c r="N429" s="41" t="e">
        <f>SUMIF([1]апрель2026!$A$5:$A$3256,$A$17:$A$1317,[1]апрель2026!$J$5:$J$3256)</f>
        <v>#VALUE!</v>
      </c>
      <c r="O429" s="41" t="e">
        <f>SUMIF([1]апрель2026!$A$5:$A$3256,$A$17:$A$1317,[1]апрель2026!$AE$5:$AE$3256)</f>
        <v>#VALUE!</v>
      </c>
      <c r="P429" s="41" t="e">
        <f>SUMIF([1]апрель2026!$A$5:$A$3256,$A$17:$A$1317,[1]апрель2026!$AF$5:$AF$3256)</f>
        <v>#VALUE!</v>
      </c>
      <c r="Q429" s="41" t="e">
        <f>SUMIF([1]апрель2026!$A$5:$A$3256,$A$17:$A$1317,[1]апрель2026!$AG$5:$AG$3256)</f>
        <v>#VALUE!</v>
      </c>
      <c r="R429" s="41" t="e">
        <f>SUMIF([1]апрель2026!$A$5:$A$3256,$A$17:$A$1317,[1]апрель2026!$AH$5:$AH$3256)</f>
        <v>#VALUE!</v>
      </c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  <c r="BB429" s="5"/>
      <c r="BC429" s="5"/>
      <c r="BD429" s="5"/>
      <c r="BE429" s="5"/>
      <c r="BF429" s="5"/>
      <c r="BG429" s="5"/>
      <c r="BH429" s="5"/>
      <c r="BI429" s="5"/>
      <c r="BJ429" s="5"/>
      <c r="BK429" s="5"/>
      <c r="BL429" s="5"/>
      <c r="BM429" s="5"/>
      <c r="BN429" s="5"/>
      <c r="BO429" s="5"/>
      <c r="BP429" s="5"/>
      <c r="BQ429" s="5"/>
      <c r="BR429" s="5"/>
      <c r="BS429" s="5"/>
      <c r="BT429" s="5"/>
      <c r="BU429" s="5"/>
      <c r="BV429" s="5"/>
    </row>
    <row r="430" spans="1:74" s="21" customFormat="1" ht="15.75" hidden="1" x14ac:dyDescent="0.25">
      <c r="A430" s="63"/>
      <c r="B430" s="67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90"/>
      <c r="N430" s="41" t="e">
        <f>SUMIF([1]апрель2026!$A$5:$A$3256,$A$17:$A$1317,[1]апрель2026!$J$5:$J$3256)</f>
        <v>#VALUE!</v>
      </c>
      <c r="O430" s="41" t="e">
        <f>SUMIF([1]апрель2026!$A$5:$A$3256,$A$17:$A$1317,[1]апрель2026!$AE$5:$AE$3256)</f>
        <v>#VALUE!</v>
      </c>
      <c r="P430" s="41" t="e">
        <f>SUMIF([1]апрель2026!$A$5:$A$3256,$A$17:$A$1317,[1]апрель2026!$AF$5:$AF$3256)</f>
        <v>#VALUE!</v>
      </c>
      <c r="Q430" s="41" t="e">
        <f>SUMIF([1]апрель2026!$A$5:$A$3256,$A$17:$A$1317,[1]апрель2026!$AG$5:$AG$3256)</f>
        <v>#VALUE!</v>
      </c>
      <c r="R430" s="41" t="e">
        <f>SUMIF([1]апрель2026!$A$5:$A$3256,$A$17:$A$1317,[1]апрель2026!$AH$5:$AH$3256)</f>
        <v>#VALUE!</v>
      </c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  <c r="BB430" s="5"/>
      <c r="BC430" s="5"/>
      <c r="BD430" s="5"/>
      <c r="BE430" s="5"/>
      <c r="BF430" s="5"/>
      <c r="BG430" s="5"/>
      <c r="BH430" s="5"/>
      <c r="BI430" s="5"/>
      <c r="BJ430" s="5"/>
      <c r="BK430" s="5"/>
      <c r="BL430" s="5"/>
      <c r="BM430" s="5"/>
      <c r="BN430" s="5"/>
      <c r="BO430" s="5"/>
      <c r="BP430" s="5"/>
      <c r="BQ430" s="5"/>
      <c r="BR430" s="5"/>
      <c r="BS430" s="5"/>
      <c r="BT430" s="5"/>
      <c r="BU430" s="5"/>
      <c r="BV430" s="5"/>
    </row>
    <row r="431" spans="1:74" s="21" customFormat="1" ht="15.75" hidden="1" x14ac:dyDescent="0.25">
      <c r="A431" s="63"/>
      <c r="B431" s="67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90"/>
      <c r="N431" s="41" t="e">
        <f>SUMIF([1]апрель2026!$A$5:$A$3256,$A$17:$A$1317,[1]апрель2026!$J$5:$J$3256)</f>
        <v>#VALUE!</v>
      </c>
      <c r="O431" s="41" t="e">
        <f>SUMIF([1]апрель2026!$A$5:$A$3256,$A$17:$A$1317,[1]апрель2026!$AE$5:$AE$3256)</f>
        <v>#VALUE!</v>
      </c>
      <c r="P431" s="41" t="e">
        <f>SUMIF([1]апрель2026!$A$5:$A$3256,$A$17:$A$1317,[1]апрель2026!$AF$5:$AF$3256)</f>
        <v>#VALUE!</v>
      </c>
      <c r="Q431" s="41" t="e">
        <f>SUMIF([1]апрель2026!$A$5:$A$3256,$A$17:$A$1317,[1]апрель2026!$AG$5:$AG$3256)</f>
        <v>#VALUE!</v>
      </c>
      <c r="R431" s="41" t="e">
        <f>SUMIF([1]апрель2026!$A$5:$A$3256,$A$17:$A$1317,[1]апрель2026!$AH$5:$AH$3256)</f>
        <v>#VALUE!</v>
      </c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</row>
    <row r="432" spans="1:74" s="21" customFormat="1" ht="15.75" hidden="1" x14ac:dyDescent="0.25">
      <c r="A432" s="63"/>
      <c r="B432" s="67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90"/>
      <c r="N432" s="41" t="e">
        <f>SUMIF([1]апрель2026!$A$5:$A$3256,$A$17:$A$1317,[1]апрель2026!$J$5:$J$3256)</f>
        <v>#VALUE!</v>
      </c>
      <c r="O432" s="41" t="e">
        <f>SUMIF([1]апрель2026!$A$5:$A$3256,$A$17:$A$1317,[1]апрель2026!$AE$5:$AE$3256)</f>
        <v>#VALUE!</v>
      </c>
      <c r="P432" s="41" t="e">
        <f>SUMIF([1]апрель2026!$A$5:$A$3256,$A$17:$A$1317,[1]апрель2026!$AF$5:$AF$3256)</f>
        <v>#VALUE!</v>
      </c>
      <c r="Q432" s="41" t="e">
        <f>SUMIF([1]апрель2026!$A$5:$A$3256,$A$17:$A$1317,[1]апрель2026!$AG$5:$AG$3256)</f>
        <v>#VALUE!</v>
      </c>
      <c r="R432" s="41" t="e">
        <f>SUMIF([1]апрель2026!$A$5:$A$3256,$A$17:$A$1317,[1]апрель2026!$AH$5:$AH$3256)</f>
        <v>#VALUE!</v>
      </c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</row>
    <row r="433" spans="1:74" s="21" customFormat="1" ht="15.75" hidden="1" x14ac:dyDescent="0.25">
      <c r="A433" s="63"/>
      <c r="B433" s="67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90"/>
      <c r="N433" s="41" t="e">
        <f>SUMIF([1]апрель2026!$A$5:$A$3256,$A$17:$A$1317,[1]апрель2026!$J$5:$J$3256)</f>
        <v>#VALUE!</v>
      </c>
      <c r="O433" s="41" t="e">
        <f>SUMIF([1]апрель2026!$A$5:$A$3256,$A$17:$A$1317,[1]апрель2026!$AE$5:$AE$3256)</f>
        <v>#VALUE!</v>
      </c>
      <c r="P433" s="41" t="e">
        <f>SUMIF([1]апрель2026!$A$5:$A$3256,$A$17:$A$1317,[1]апрель2026!$AF$5:$AF$3256)</f>
        <v>#VALUE!</v>
      </c>
      <c r="Q433" s="41" t="e">
        <f>SUMIF([1]апрель2026!$A$5:$A$3256,$A$17:$A$1317,[1]апрель2026!$AG$5:$AG$3256)</f>
        <v>#VALUE!</v>
      </c>
      <c r="R433" s="41" t="e">
        <f>SUMIF([1]апрель2026!$A$5:$A$3256,$A$17:$A$1317,[1]апрель2026!$AH$5:$AH$3256)</f>
        <v>#VALUE!</v>
      </c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</row>
    <row r="434" spans="1:74" s="21" customFormat="1" ht="15.75" hidden="1" x14ac:dyDescent="0.25">
      <c r="A434" s="63"/>
      <c r="B434" s="67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90"/>
      <c r="N434" s="41" t="e">
        <f>SUMIF([1]апрель2026!$A$5:$A$3256,$A$17:$A$1317,[1]апрель2026!$J$5:$J$3256)</f>
        <v>#VALUE!</v>
      </c>
      <c r="O434" s="41" t="e">
        <f>SUMIF([1]апрель2026!$A$5:$A$3256,$A$17:$A$1317,[1]апрель2026!$AE$5:$AE$3256)</f>
        <v>#VALUE!</v>
      </c>
      <c r="P434" s="41" t="e">
        <f>SUMIF([1]апрель2026!$A$5:$A$3256,$A$17:$A$1317,[1]апрель2026!$AF$5:$AF$3256)</f>
        <v>#VALUE!</v>
      </c>
      <c r="Q434" s="41" t="e">
        <f>SUMIF([1]апрель2026!$A$5:$A$3256,$A$17:$A$1317,[1]апрель2026!$AG$5:$AG$3256)</f>
        <v>#VALUE!</v>
      </c>
      <c r="R434" s="41" t="e">
        <f>SUMIF([1]апрель2026!$A$5:$A$3256,$A$17:$A$1317,[1]апрель2026!$AH$5:$AH$3256)</f>
        <v>#VALUE!</v>
      </c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</row>
    <row r="435" spans="1:74" s="21" customFormat="1" ht="15.75" hidden="1" x14ac:dyDescent="0.25">
      <c r="A435" s="63"/>
      <c r="B435" s="67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90"/>
      <c r="N435" s="41" t="e">
        <f>SUMIF([1]апрель2026!$A$5:$A$3256,$A$17:$A$1317,[1]апрель2026!$J$5:$J$3256)</f>
        <v>#VALUE!</v>
      </c>
      <c r="O435" s="41" t="e">
        <f>SUMIF([1]апрель2026!$A$5:$A$3256,$A$17:$A$1317,[1]апрель2026!$AE$5:$AE$3256)</f>
        <v>#VALUE!</v>
      </c>
      <c r="P435" s="41" t="e">
        <f>SUMIF([1]апрель2026!$A$5:$A$3256,$A$17:$A$1317,[1]апрель2026!$AF$5:$AF$3256)</f>
        <v>#VALUE!</v>
      </c>
      <c r="Q435" s="41" t="e">
        <f>SUMIF([1]апрель2026!$A$5:$A$3256,$A$17:$A$1317,[1]апрель2026!$AG$5:$AG$3256)</f>
        <v>#VALUE!</v>
      </c>
      <c r="R435" s="41" t="e">
        <f>SUMIF([1]апрель2026!$A$5:$A$3256,$A$17:$A$1317,[1]апрель2026!$AH$5:$AH$3256)</f>
        <v>#VALUE!</v>
      </c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  <c r="BB435" s="5"/>
      <c r="BC435" s="5"/>
      <c r="BD435" s="5"/>
      <c r="BE435" s="5"/>
      <c r="BF435" s="5"/>
      <c r="BG435" s="5"/>
      <c r="BH435" s="5"/>
      <c r="BI435" s="5"/>
      <c r="BJ435" s="5"/>
      <c r="BK435" s="5"/>
      <c r="BL435" s="5"/>
      <c r="BM435" s="5"/>
      <c r="BN435" s="5"/>
      <c r="BO435" s="5"/>
      <c r="BP435" s="5"/>
      <c r="BQ435" s="5"/>
      <c r="BR435" s="5"/>
      <c r="BS435" s="5"/>
      <c r="BT435" s="5"/>
      <c r="BU435" s="5"/>
      <c r="BV435" s="5"/>
    </row>
    <row r="436" spans="1:74" s="21" customFormat="1" ht="15.75" hidden="1" x14ac:dyDescent="0.25">
      <c r="A436" s="63"/>
      <c r="B436" s="67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90"/>
      <c r="N436" s="41" t="e">
        <f>SUMIF([1]апрель2026!$A$5:$A$3256,$A$17:$A$1317,[1]апрель2026!$J$5:$J$3256)</f>
        <v>#VALUE!</v>
      </c>
      <c r="O436" s="41" t="e">
        <f>SUMIF([1]апрель2026!$A$5:$A$3256,$A$17:$A$1317,[1]апрель2026!$AE$5:$AE$3256)</f>
        <v>#VALUE!</v>
      </c>
      <c r="P436" s="41" t="e">
        <f>SUMIF([1]апрель2026!$A$5:$A$3256,$A$17:$A$1317,[1]апрель2026!$AF$5:$AF$3256)</f>
        <v>#VALUE!</v>
      </c>
      <c r="Q436" s="41" t="e">
        <f>SUMIF([1]апрель2026!$A$5:$A$3256,$A$17:$A$1317,[1]апрель2026!$AG$5:$AG$3256)</f>
        <v>#VALUE!</v>
      </c>
      <c r="R436" s="41" t="e">
        <f>SUMIF([1]апрель2026!$A$5:$A$3256,$A$17:$A$1317,[1]апрель2026!$AH$5:$AH$3256)</f>
        <v>#VALUE!</v>
      </c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  <c r="BB436" s="5"/>
      <c r="BC436" s="5"/>
      <c r="BD436" s="5"/>
      <c r="BE436" s="5"/>
      <c r="BF436" s="5"/>
      <c r="BG436" s="5"/>
      <c r="BH436" s="5"/>
      <c r="BI436" s="5"/>
      <c r="BJ436" s="5"/>
      <c r="BK436" s="5"/>
      <c r="BL436" s="5"/>
      <c r="BM436" s="5"/>
      <c r="BN436" s="5"/>
      <c r="BO436" s="5"/>
      <c r="BP436" s="5"/>
      <c r="BQ436" s="5"/>
      <c r="BR436" s="5"/>
      <c r="BS436" s="5"/>
      <c r="BT436" s="5"/>
      <c r="BU436" s="5"/>
      <c r="BV436" s="5"/>
    </row>
    <row r="437" spans="1:74" s="21" customFormat="1" ht="15.75" hidden="1" x14ac:dyDescent="0.25">
      <c r="A437" s="63"/>
      <c r="B437" s="67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90"/>
      <c r="N437" s="41" t="e">
        <f>SUMIF([1]апрель2026!$A$5:$A$3256,$A$17:$A$1317,[1]апрель2026!$J$5:$J$3256)</f>
        <v>#VALUE!</v>
      </c>
      <c r="O437" s="41" t="e">
        <f>SUMIF([1]апрель2026!$A$5:$A$3256,$A$17:$A$1317,[1]апрель2026!$AE$5:$AE$3256)</f>
        <v>#VALUE!</v>
      </c>
      <c r="P437" s="41" t="e">
        <f>SUMIF([1]апрель2026!$A$5:$A$3256,$A$17:$A$1317,[1]апрель2026!$AF$5:$AF$3256)</f>
        <v>#VALUE!</v>
      </c>
      <c r="Q437" s="41" t="e">
        <f>SUMIF([1]апрель2026!$A$5:$A$3256,$A$17:$A$1317,[1]апрель2026!$AG$5:$AG$3256)</f>
        <v>#VALUE!</v>
      </c>
      <c r="R437" s="41" t="e">
        <f>SUMIF([1]апрель2026!$A$5:$A$3256,$A$17:$A$1317,[1]апрель2026!$AH$5:$AH$3256)</f>
        <v>#VALUE!</v>
      </c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  <c r="BB437" s="5"/>
      <c r="BC437" s="5"/>
      <c r="BD437" s="5"/>
      <c r="BE437" s="5"/>
      <c r="BF437" s="5"/>
      <c r="BG437" s="5"/>
      <c r="BH437" s="5"/>
      <c r="BI437" s="5"/>
      <c r="BJ437" s="5"/>
      <c r="BK437" s="5"/>
      <c r="BL437" s="5"/>
      <c r="BM437" s="5"/>
      <c r="BN437" s="5"/>
      <c r="BO437" s="5"/>
      <c r="BP437" s="5"/>
      <c r="BQ437" s="5"/>
      <c r="BR437" s="5"/>
      <c r="BS437" s="5"/>
      <c r="BT437" s="5"/>
      <c r="BU437" s="5"/>
      <c r="BV437" s="5"/>
    </row>
    <row r="438" spans="1:74" s="21" customFormat="1" ht="15.75" hidden="1" x14ac:dyDescent="0.25">
      <c r="A438" s="63"/>
      <c r="B438" s="67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90"/>
      <c r="N438" s="41" t="e">
        <f>SUMIF([1]апрель2026!$A$5:$A$3256,$A$17:$A$1317,[1]апрель2026!$J$5:$J$3256)</f>
        <v>#VALUE!</v>
      </c>
      <c r="O438" s="41" t="e">
        <f>SUMIF([1]апрель2026!$A$5:$A$3256,$A$17:$A$1317,[1]апрель2026!$AE$5:$AE$3256)</f>
        <v>#VALUE!</v>
      </c>
      <c r="P438" s="41" t="e">
        <f>SUMIF([1]апрель2026!$A$5:$A$3256,$A$17:$A$1317,[1]апрель2026!$AF$5:$AF$3256)</f>
        <v>#VALUE!</v>
      </c>
      <c r="Q438" s="41" t="e">
        <f>SUMIF([1]апрель2026!$A$5:$A$3256,$A$17:$A$1317,[1]апрель2026!$AG$5:$AG$3256)</f>
        <v>#VALUE!</v>
      </c>
      <c r="R438" s="41" t="e">
        <f>SUMIF([1]апрель2026!$A$5:$A$3256,$A$17:$A$1317,[1]апрель2026!$AH$5:$AH$3256)</f>
        <v>#VALUE!</v>
      </c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  <c r="BB438" s="5"/>
      <c r="BC438" s="5"/>
      <c r="BD438" s="5"/>
      <c r="BE438" s="5"/>
      <c r="BF438" s="5"/>
      <c r="BG438" s="5"/>
      <c r="BH438" s="5"/>
      <c r="BI438" s="5"/>
      <c r="BJ438" s="5"/>
      <c r="BK438" s="5"/>
      <c r="BL438" s="5"/>
      <c r="BM438" s="5"/>
      <c r="BN438" s="5"/>
      <c r="BO438" s="5"/>
      <c r="BP438" s="5"/>
      <c r="BQ438" s="5"/>
      <c r="BR438" s="5"/>
      <c r="BS438" s="5"/>
      <c r="BT438" s="5"/>
      <c r="BU438" s="5"/>
      <c r="BV438" s="5"/>
    </row>
    <row r="439" spans="1:74" s="21" customFormat="1" ht="15.75" hidden="1" x14ac:dyDescent="0.25">
      <c r="A439" s="63"/>
      <c r="B439" s="67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90"/>
      <c r="N439" s="41" t="e">
        <f>SUMIF([1]апрель2026!$A$5:$A$3256,$A$17:$A$1317,[1]апрель2026!$J$5:$J$3256)</f>
        <v>#VALUE!</v>
      </c>
      <c r="O439" s="41" t="e">
        <f>SUMIF([1]апрель2026!$A$5:$A$3256,$A$17:$A$1317,[1]апрель2026!$AE$5:$AE$3256)</f>
        <v>#VALUE!</v>
      </c>
      <c r="P439" s="41" t="e">
        <f>SUMIF([1]апрель2026!$A$5:$A$3256,$A$17:$A$1317,[1]апрель2026!$AF$5:$AF$3256)</f>
        <v>#VALUE!</v>
      </c>
      <c r="Q439" s="41" t="e">
        <f>SUMIF([1]апрель2026!$A$5:$A$3256,$A$17:$A$1317,[1]апрель2026!$AG$5:$AG$3256)</f>
        <v>#VALUE!</v>
      </c>
      <c r="R439" s="41" t="e">
        <f>SUMIF([1]апрель2026!$A$5:$A$3256,$A$17:$A$1317,[1]апрель2026!$AH$5:$AH$3256)</f>
        <v>#VALUE!</v>
      </c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  <c r="BB439" s="5"/>
      <c r="BC439" s="5"/>
      <c r="BD439" s="5"/>
      <c r="BE439" s="5"/>
      <c r="BF439" s="5"/>
      <c r="BG439" s="5"/>
      <c r="BH439" s="5"/>
      <c r="BI439" s="5"/>
      <c r="BJ439" s="5"/>
      <c r="BK439" s="5"/>
      <c r="BL439" s="5"/>
      <c r="BM439" s="5"/>
      <c r="BN439" s="5"/>
      <c r="BO439" s="5"/>
      <c r="BP439" s="5"/>
      <c r="BQ439" s="5"/>
      <c r="BR439" s="5"/>
      <c r="BS439" s="5"/>
      <c r="BT439" s="5"/>
      <c r="BU439" s="5"/>
      <c r="BV439" s="5"/>
    </row>
    <row r="440" spans="1:74" s="21" customFormat="1" ht="15.75" hidden="1" x14ac:dyDescent="0.25">
      <c r="A440" s="63"/>
      <c r="B440" s="67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90"/>
      <c r="N440" s="41" t="e">
        <f>SUMIF([1]апрель2026!$A$5:$A$3256,$A$17:$A$1317,[1]апрель2026!$J$5:$J$3256)</f>
        <v>#VALUE!</v>
      </c>
      <c r="O440" s="41" t="e">
        <f>SUMIF([1]апрель2026!$A$5:$A$3256,$A$17:$A$1317,[1]апрель2026!$AE$5:$AE$3256)</f>
        <v>#VALUE!</v>
      </c>
      <c r="P440" s="41" t="e">
        <f>SUMIF([1]апрель2026!$A$5:$A$3256,$A$17:$A$1317,[1]апрель2026!$AF$5:$AF$3256)</f>
        <v>#VALUE!</v>
      </c>
      <c r="Q440" s="41" t="e">
        <f>SUMIF([1]апрель2026!$A$5:$A$3256,$A$17:$A$1317,[1]апрель2026!$AG$5:$AG$3256)</f>
        <v>#VALUE!</v>
      </c>
      <c r="R440" s="41" t="e">
        <f>SUMIF([1]апрель2026!$A$5:$A$3256,$A$17:$A$1317,[1]апрель2026!$AH$5:$AH$3256)</f>
        <v>#VALUE!</v>
      </c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  <c r="BB440" s="5"/>
      <c r="BC440" s="5"/>
      <c r="BD440" s="5"/>
      <c r="BE440" s="5"/>
      <c r="BF440" s="5"/>
      <c r="BG440" s="5"/>
      <c r="BH440" s="5"/>
      <c r="BI440" s="5"/>
      <c r="BJ440" s="5"/>
      <c r="BK440" s="5"/>
      <c r="BL440" s="5"/>
      <c r="BM440" s="5"/>
      <c r="BN440" s="5"/>
      <c r="BO440" s="5"/>
      <c r="BP440" s="5"/>
      <c r="BQ440" s="5"/>
      <c r="BR440" s="5"/>
      <c r="BS440" s="5"/>
      <c r="BT440" s="5"/>
      <c r="BU440" s="5"/>
      <c r="BV440" s="5"/>
    </row>
    <row r="441" spans="1:74" s="21" customFormat="1" ht="15.75" hidden="1" x14ac:dyDescent="0.25">
      <c r="A441" s="63"/>
      <c r="B441" s="67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90"/>
      <c r="N441" s="41" t="e">
        <f>SUMIF([1]апрель2026!$A$5:$A$3256,$A$17:$A$1317,[1]апрель2026!$J$5:$J$3256)</f>
        <v>#VALUE!</v>
      </c>
      <c r="O441" s="41" t="e">
        <f>SUMIF([1]апрель2026!$A$5:$A$3256,$A$17:$A$1317,[1]апрель2026!$AE$5:$AE$3256)</f>
        <v>#VALUE!</v>
      </c>
      <c r="P441" s="41" t="e">
        <f>SUMIF([1]апрель2026!$A$5:$A$3256,$A$17:$A$1317,[1]апрель2026!$AF$5:$AF$3256)</f>
        <v>#VALUE!</v>
      </c>
      <c r="Q441" s="41" t="e">
        <f>SUMIF([1]апрель2026!$A$5:$A$3256,$A$17:$A$1317,[1]апрель2026!$AG$5:$AG$3256)</f>
        <v>#VALUE!</v>
      </c>
      <c r="R441" s="41" t="e">
        <f>SUMIF([1]апрель2026!$A$5:$A$3256,$A$17:$A$1317,[1]апрель2026!$AH$5:$AH$3256)</f>
        <v>#VALUE!</v>
      </c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  <c r="BB441" s="5"/>
      <c r="BC441" s="5"/>
      <c r="BD441" s="5"/>
      <c r="BE441" s="5"/>
      <c r="BF441" s="5"/>
      <c r="BG441" s="5"/>
      <c r="BH441" s="5"/>
      <c r="BI441" s="5"/>
      <c r="BJ441" s="5"/>
      <c r="BK441" s="5"/>
      <c r="BL441" s="5"/>
      <c r="BM441" s="5"/>
      <c r="BN441" s="5"/>
      <c r="BO441" s="5"/>
      <c r="BP441" s="5"/>
      <c r="BQ441" s="5"/>
      <c r="BR441" s="5"/>
      <c r="BS441" s="5"/>
      <c r="BT441" s="5"/>
      <c r="BU441" s="5"/>
      <c r="BV441" s="5"/>
    </row>
    <row r="442" spans="1:74" s="21" customFormat="1" ht="15.75" hidden="1" x14ac:dyDescent="0.25">
      <c r="A442" s="63"/>
      <c r="B442" s="67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90"/>
      <c r="N442" s="41" t="e">
        <f>SUMIF([1]апрель2026!$A$5:$A$3256,$A$17:$A$1317,[1]апрель2026!$J$5:$J$3256)</f>
        <v>#VALUE!</v>
      </c>
      <c r="O442" s="41" t="e">
        <f>SUMIF([1]апрель2026!$A$5:$A$3256,$A$17:$A$1317,[1]апрель2026!$AE$5:$AE$3256)</f>
        <v>#VALUE!</v>
      </c>
      <c r="P442" s="41" t="e">
        <f>SUMIF([1]апрель2026!$A$5:$A$3256,$A$17:$A$1317,[1]апрель2026!$AF$5:$AF$3256)</f>
        <v>#VALUE!</v>
      </c>
      <c r="Q442" s="41" t="e">
        <f>SUMIF([1]апрель2026!$A$5:$A$3256,$A$17:$A$1317,[1]апрель2026!$AG$5:$AG$3256)</f>
        <v>#VALUE!</v>
      </c>
      <c r="R442" s="41" t="e">
        <f>SUMIF([1]апрель2026!$A$5:$A$3256,$A$17:$A$1317,[1]апрель2026!$AH$5:$AH$3256)</f>
        <v>#VALUE!</v>
      </c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  <c r="BB442" s="5"/>
      <c r="BC442" s="5"/>
      <c r="BD442" s="5"/>
      <c r="BE442" s="5"/>
      <c r="BF442" s="5"/>
      <c r="BG442" s="5"/>
      <c r="BH442" s="5"/>
      <c r="BI442" s="5"/>
      <c r="BJ442" s="5"/>
      <c r="BK442" s="5"/>
      <c r="BL442" s="5"/>
      <c r="BM442" s="5"/>
      <c r="BN442" s="5"/>
      <c r="BO442" s="5"/>
      <c r="BP442" s="5"/>
      <c r="BQ442" s="5"/>
      <c r="BR442" s="5"/>
      <c r="BS442" s="5"/>
      <c r="BT442" s="5"/>
      <c r="BU442" s="5"/>
      <c r="BV442" s="5"/>
    </row>
    <row r="443" spans="1:74" s="21" customFormat="1" ht="15.75" hidden="1" x14ac:dyDescent="0.25">
      <c r="A443" s="63"/>
      <c r="B443" s="67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90"/>
      <c r="N443" s="41" t="e">
        <f>SUMIF([1]апрель2026!$A$5:$A$3256,$A$17:$A$1317,[1]апрель2026!$J$5:$J$3256)</f>
        <v>#VALUE!</v>
      </c>
      <c r="O443" s="41" t="e">
        <f>SUMIF([1]апрель2026!$A$5:$A$3256,$A$17:$A$1317,[1]апрель2026!$AE$5:$AE$3256)</f>
        <v>#VALUE!</v>
      </c>
      <c r="P443" s="41" t="e">
        <f>SUMIF([1]апрель2026!$A$5:$A$3256,$A$17:$A$1317,[1]апрель2026!$AF$5:$AF$3256)</f>
        <v>#VALUE!</v>
      </c>
      <c r="Q443" s="41" t="e">
        <f>SUMIF([1]апрель2026!$A$5:$A$3256,$A$17:$A$1317,[1]апрель2026!$AG$5:$AG$3256)</f>
        <v>#VALUE!</v>
      </c>
      <c r="R443" s="41" t="e">
        <f>SUMIF([1]апрель2026!$A$5:$A$3256,$A$17:$A$1317,[1]апрель2026!$AH$5:$AH$3256)</f>
        <v>#VALUE!</v>
      </c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  <c r="BB443" s="5"/>
      <c r="BC443" s="5"/>
      <c r="BD443" s="5"/>
      <c r="BE443" s="5"/>
      <c r="BF443" s="5"/>
      <c r="BG443" s="5"/>
      <c r="BH443" s="5"/>
      <c r="BI443" s="5"/>
      <c r="BJ443" s="5"/>
      <c r="BK443" s="5"/>
      <c r="BL443" s="5"/>
      <c r="BM443" s="5"/>
      <c r="BN443" s="5"/>
      <c r="BO443" s="5"/>
      <c r="BP443" s="5"/>
      <c r="BQ443" s="5"/>
      <c r="BR443" s="5"/>
      <c r="BS443" s="5"/>
      <c r="BT443" s="5"/>
      <c r="BU443" s="5"/>
      <c r="BV443" s="5"/>
    </row>
    <row r="444" spans="1:74" s="21" customFormat="1" ht="15.75" hidden="1" x14ac:dyDescent="0.25">
      <c r="A444" s="63"/>
      <c r="B444" s="67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90"/>
      <c r="N444" s="41" t="e">
        <f>SUMIF([1]апрель2026!$A$5:$A$3256,$A$17:$A$1317,[1]апрель2026!$J$5:$J$3256)</f>
        <v>#VALUE!</v>
      </c>
      <c r="O444" s="41" t="e">
        <f>SUMIF([1]апрель2026!$A$5:$A$3256,$A$17:$A$1317,[1]апрель2026!$AE$5:$AE$3256)</f>
        <v>#VALUE!</v>
      </c>
      <c r="P444" s="41" t="e">
        <f>SUMIF([1]апрель2026!$A$5:$A$3256,$A$17:$A$1317,[1]апрель2026!$AF$5:$AF$3256)</f>
        <v>#VALUE!</v>
      </c>
      <c r="Q444" s="41" t="e">
        <f>SUMIF([1]апрель2026!$A$5:$A$3256,$A$17:$A$1317,[1]апрель2026!$AG$5:$AG$3256)</f>
        <v>#VALUE!</v>
      </c>
      <c r="R444" s="41" t="e">
        <f>SUMIF([1]апрель2026!$A$5:$A$3256,$A$17:$A$1317,[1]апрель2026!$AH$5:$AH$3256)</f>
        <v>#VALUE!</v>
      </c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  <c r="BB444" s="5"/>
      <c r="BC444" s="5"/>
      <c r="BD444" s="5"/>
      <c r="BE444" s="5"/>
      <c r="BF444" s="5"/>
      <c r="BG444" s="5"/>
      <c r="BH444" s="5"/>
      <c r="BI444" s="5"/>
      <c r="BJ444" s="5"/>
      <c r="BK444" s="5"/>
      <c r="BL444" s="5"/>
      <c r="BM444" s="5"/>
      <c r="BN444" s="5"/>
      <c r="BO444" s="5"/>
      <c r="BP444" s="5"/>
      <c r="BQ444" s="5"/>
      <c r="BR444" s="5"/>
      <c r="BS444" s="5"/>
      <c r="BT444" s="5"/>
      <c r="BU444" s="5"/>
      <c r="BV444" s="5"/>
    </row>
    <row r="445" spans="1:74" s="21" customFormat="1" ht="15.75" hidden="1" x14ac:dyDescent="0.25">
      <c r="A445" s="63"/>
      <c r="B445" s="67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90"/>
      <c r="N445" s="41" t="e">
        <f>SUMIF([1]апрель2026!$A$5:$A$3256,$A$17:$A$1317,[1]апрель2026!$J$5:$J$3256)</f>
        <v>#VALUE!</v>
      </c>
      <c r="O445" s="41" t="e">
        <f>SUMIF([1]апрель2026!$A$5:$A$3256,$A$17:$A$1317,[1]апрель2026!$AE$5:$AE$3256)</f>
        <v>#VALUE!</v>
      </c>
      <c r="P445" s="41" t="e">
        <f>SUMIF([1]апрель2026!$A$5:$A$3256,$A$17:$A$1317,[1]апрель2026!$AF$5:$AF$3256)</f>
        <v>#VALUE!</v>
      </c>
      <c r="Q445" s="41" t="e">
        <f>SUMIF([1]апрель2026!$A$5:$A$3256,$A$17:$A$1317,[1]апрель2026!$AG$5:$AG$3256)</f>
        <v>#VALUE!</v>
      </c>
      <c r="R445" s="41" t="e">
        <f>SUMIF([1]апрель2026!$A$5:$A$3256,$A$17:$A$1317,[1]апрель2026!$AH$5:$AH$3256)</f>
        <v>#VALUE!</v>
      </c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  <c r="BB445" s="5"/>
      <c r="BC445" s="5"/>
      <c r="BD445" s="5"/>
      <c r="BE445" s="5"/>
      <c r="BF445" s="5"/>
      <c r="BG445" s="5"/>
      <c r="BH445" s="5"/>
      <c r="BI445" s="5"/>
      <c r="BJ445" s="5"/>
      <c r="BK445" s="5"/>
      <c r="BL445" s="5"/>
      <c r="BM445" s="5"/>
      <c r="BN445" s="5"/>
      <c r="BO445" s="5"/>
      <c r="BP445" s="5"/>
      <c r="BQ445" s="5"/>
      <c r="BR445" s="5"/>
      <c r="BS445" s="5"/>
      <c r="BT445" s="5"/>
      <c r="BU445" s="5"/>
      <c r="BV445" s="5"/>
    </row>
    <row r="446" spans="1:74" s="21" customFormat="1" ht="15.75" hidden="1" x14ac:dyDescent="0.25">
      <c r="A446" s="63"/>
      <c r="B446" s="67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90"/>
      <c r="N446" s="41" t="e">
        <f>SUMIF([1]апрель2026!$A$5:$A$3256,$A$17:$A$1317,[1]апрель2026!$J$5:$J$3256)</f>
        <v>#VALUE!</v>
      </c>
      <c r="O446" s="41" t="e">
        <f>SUMIF([1]апрель2026!$A$5:$A$3256,$A$17:$A$1317,[1]апрель2026!$AE$5:$AE$3256)</f>
        <v>#VALUE!</v>
      </c>
      <c r="P446" s="41" t="e">
        <f>SUMIF([1]апрель2026!$A$5:$A$3256,$A$17:$A$1317,[1]апрель2026!$AF$5:$AF$3256)</f>
        <v>#VALUE!</v>
      </c>
      <c r="Q446" s="41" t="e">
        <f>SUMIF([1]апрель2026!$A$5:$A$3256,$A$17:$A$1317,[1]апрель2026!$AG$5:$AG$3256)</f>
        <v>#VALUE!</v>
      </c>
      <c r="R446" s="41" t="e">
        <f>SUMIF([1]апрель2026!$A$5:$A$3256,$A$17:$A$1317,[1]апрель2026!$AH$5:$AH$3256)</f>
        <v>#VALUE!</v>
      </c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  <c r="BB446" s="5"/>
      <c r="BC446" s="5"/>
      <c r="BD446" s="5"/>
      <c r="BE446" s="5"/>
      <c r="BF446" s="5"/>
      <c r="BG446" s="5"/>
      <c r="BH446" s="5"/>
      <c r="BI446" s="5"/>
      <c r="BJ446" s="5"/>
      <c r="BK446" s="5"/>
      <c r="BL446" s="5"/>
      <c r="BM446" s="5"/>
      <c r="BN446" s="5"/>
      <c r="BO446" s="5"/>
      <c r="BP446" s="5"/>
      <c r="BQ446" s="5"/>
      <c r="BR446" s="5"/>
      <c r="BS446" s="5"/>
      <c r="BT446" s="5"/>
      <c r="BU446" s="5"/>
      <c r="BV446" s="5"/>
    </row>
    <row r="447" spans="1:74" s="21" customFormat="1" ht="15.75" hidden="1" x14ac:dyDescent="0.25">
      <c r="A447" s="63"/>
      <c r="B447" s="67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90"/>
      <c r="N447" s="41" t="e">
        <f>SUMIF([1]апрель2026!$A$5:$A$3256,$A$17:$A$1317,[1]апрель2026!$J$5:$J$3256)</f>
        <v>#VALUE!</v>
      </c>
      <c r="O447" s="41" t="e">
        <f>SUMIF([1]апрель2026!$A$5:$A$3256,$A$17:$A$1317,[1]апрель2026!$AE$5:$AE$3256)</f>
        <v>#VALUE!</v>
      </c>
      <c r="P447" s="41" t="e">
        <f>SUMIF([1]апрель2026!$A$5:$A$3256,$A$17:$A$1317,[1]апрель2026!$AF$5:$AF$3256)</f>
        <v>#VALUE!</v>
      </c>
      <c r="Q447" s="41" t="e">
        <f>SUMIF([1]апрель2026!$A$5:$A$3256,$A$17:$A$1317,[1]апрель2026!$AG$5:$AG$3256)</f>
        <v>#VALUE!</v>
      </c>
      <c r="R447" s="41" t="e">
        <f>SUMIF([1]апрель2026!$A$5:$A$3256,$A$17:$A$1317,[1]апрель2026!$AH$5:$AH$3256)</f>
        <v>#VALUE!</v>
      </c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  <c r="BB447" s="5"/>
      <c r="BC447" s="5"/>
      <c r="BD447" s="5"/>
      <c r="BE447" s="5"/>
      <c r="BF447" s="5"/>
      <c r="BG447" s="5"/>
      <c r="BH447" s="5"/>
      <c r="BI447" s="5"/>
      <c r="BJ447" s="5"/>
      <c r="BK447" s="5"/>
      <c r="BL447" s="5"/>
      <c r="BM447" s="5"/>
      <c r="BN447" s="5"/>
      <c r="BO447" s="5"/>
      <c r="BP447" s="5"/>
      <c r="BQ447" s="5"/>
      <c r="BR447" s="5"/>
      <c r="BS447" s="5"/>
      <c r="BT447" s="5"/>
      <c r="BU447" s="5"/>
      <c r="BV447" s="5"/>
    </row>
    <row r="448" spans="1:74" s="21" customFormat="1" ht="15.75" hidden="1" x14ac:dyDescent="0.25">
      <c r="A448" s="63"/>
      <c r="B448" s="67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90"/>
      <c r="N448" s="41" t="e">
        <f>SUMIF([1]апрель2026!$A$5:$A$3256,$A$17:$A$1317,[1]апрель2026!$J$5:$J$3256)</f>
        <v>#VALUE!</v>
      </c>
      <c r="O448" s="41" t="e">
        <f>SUMIF([1]апрель2026!$A$5:$A$3256,$A$17:$A$1317,[1]апрель2026!$AE$5:$AE$3256)</f>
        <v>#VALUE!</v>
      </c>
      <c r="P448" s="41" t="e">
        <f>SUMIF([1]апрель2026!$A$5:$A$3256,$A$17:$A$1317,[1]апрель2026!$AF$5:$AF$3256)</f>
        <v>#VALUE!</v>
      </c>
      <c r="Q448" s="41" t="e">
        <f>SUMIF([1]апрель2026!$A$5:$A$3256,$A$17:$A$1317,[1]апрель2026!$AG$5:$AG$3256)</f>
        <v>#VALUE!</v>
      </c>
      <c r="R448" s="41" t="e">
        <f>SUMIF([1]апрель2026!$A$5:$A$3256,$A$17:$A$1317,[1]апрель2026!$AH$5:$AH$3256)</f>
        <v>#VALUE!</v>
      </c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  <c r="BB448" s="5"/>
      <c r="BC448" s="5"/>
      <c r="BD448" s="5"/>
      <c r="BE448" s="5"/>
      <c r="BF448" s="5"/>
      <c r="BG448" s="5"/>
      <c r="BH448" s="5"/>
      <c r="BI448" s="5"/>
      <c r="BJ448" s="5"/>
      <c r="BK448" s="5"/>
      <c r="BL448" s="5"/>
      <c r="BM448" s="5"/>
      <c r="BN448" s="5"/>
      <c r="BO448" s="5"/>
      <c r="BP448" s="5"/>
      <c r="BQ448" s="5"/>
      <c r="BR448" s="5"/>
      <c r="BS448" s="5"/>
      <c r="BT448" s="5"/>
      <c r="BU448" s="5"/>
      <c r="BV448" s="5"/>
    </row>
    <row r="449" spans="1:74" s="21" customFormat="1" ht="15.75" hidden="1" x14ac:dyDescent="0.25">
      <c r="A449" s="63"/>
      <c r="B449" s="67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90"/>
      <c r="N449" s="41" t="e">
        <f>SUMIF([1]апрель2026!$A$5:$A$3256,$A$17:$A$1317,[1]апрель2026!$J$5:$J$3256)</f>
        <v>#VALUE!</v>
      </c>
      <c r="O449" s="41" t="e">
        <f>SUMIF([1]апрель2026!$A$5:$A$3256,$A$17:$A$1317,[1]апрель2026!$AE$5:$AE$3256)</f>
        <v>#VALUE!</v>
      </c>
      <c r="P449" s="41" t="e">
        <f>SUMIF([1]апрель2026!$A$5:$A$3256,$A$17:$A$1317,[1]апрель2026!$AF$5:$AF$3256)</f>
        <v>#VALUE!</v>
      </c>
      <c r="Q449" s="41" t="e">
        <f>SUMIF([1]апрель2026!$A$5:$A$3256,$A$17:$A$1317,[1]апрель2026!$AG$5:$AG$3256)</f>
        <v>#VALUE!</v>
      </c>
      <c r="R449" s="41" t="e">
        <f>SUMIF([1]апрель2026!$A$5:$A$3256,$A$17:$A$1317,[1]апрель2026!$AH$5:$AH$3256)</f>
        <v>#VALUE!</v>
      </c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  <c r="BB449" s="5"/>
      <c r="BC449" s="5"/>
      <c r="BD449" s="5"/>
      <c r="BE449" s="5"/>
      <c r="BF449" s="5"/>
      <c r="BG449" s="5"/>
      <c r="BH449" s="5"/>
      <c r="BI449" s="5"/>
      <c r="BJ449" s="5"/>
      <c r="BK449" s="5"/>
      <c r="BL449" s="5"/>
      <c r="BM449" s="5"/>
      <c r="BN449" s="5"/>
      <c r="BO449" s="5"/>
      <c r="BP449" s="5"/>
      <c r="BQ449" s="5"/>
      <c r="BR449" s="5"/>
      <c r="BS449" s="5"/>
      <c r="BT449" s="5"/>
      <c r="BU449" s="5"/>
      <c r="BV449" s="5"/>
    </row>
    <row r="450" spans="1:74" s="21" customFormat="1" ht="15.75" hidden="1" x14ac:dyDescent="0.25">
      <c r="A450" s="63"/>
      <c r="B450" s="67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90"/>
      <c r="N450" s="41" t="e">
        <f>SUMIF([1]апрель2026!$A$5:$A$3256,$A$17:$A$1317,[1]апрель2026!$J$5:$J$3256)</f>
        <v>#VALUE!</v>
      </c>
      <c r="O450" s="41" t="e">
        <f>SUMIF([1]апрель2026!$A$5:$A$3256,$A$17:$A$1317,[1]апрель2026!$AE$5:$AE$3256)</f>
        <v>#VALUE!</v>
      </c>
      <c r="P450" s="41" t="e">
        <f>SUMIF([1]апрель2026!$A$5:$A$3256,$A$17:$A$1317,[1]апрель2026!$AF$5:$AF$3256)</f>
        <v>#VALUE!</v>
      </c>
      <c r="Q450" s="41" t="e">
        <f>SUMIF([1]апрель2026!$A$5:$A$3256,$A$17:$A$1317,[1]апрель2026!$AG$5:$AG$3256)</f>
        <v>#VALUE!</v>
      </c>
      <c r="R450" s="41" t="e">
        <f>SUMIF([1]апрель2026!$A$5:$A$3256,$A$17:$A$1317,[1]апрель2026!$AH$5:$AH$3256)</f>
        <v>#VALUE!</v>
      </c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  <c r="BB450" s="5"/>
      <c r="BC450" s="5"/>
      <c r="BD450" s="5"/>
      <c r="BE450" s="5"/>
      <c r="BF450" s="5"/>
      <c r="BG450" s="5"/>
      <c r="BH450" s="5"/>
      <c r="BI450" s="5"/>
      <c r="BJ450" s="5"/>
      <c r="BK450" s="5"/>
      <c r="BL450" s="5"/>
      <c r="BM450" s="5"/>
      <c r="BN450" s="5"/>
      <c r="BO450" s="5"/>
      <c r="BP450" s="5"/>
      <c r="BQ450" s="5"/>
      <c r="BR450" s="5"/>
      <c r="BS450" s="5"/>
      <c r="BT450" s="5"/>
      <c r="BU450" s="5"/>
      <c r="BV450" s="5"/>
    </row>
    <row r="451" spans="1:74" s="21" customFormat="1" ht="15.75" hidden="1" x14ac:dyDescent="0.25">
      <c r="A451" s="63"/>
      <c r="B451" s="67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90"/>
      <c r="N451" s="41" t="e">
        <f>SUMIF([1]апрель2026!$A$5:$A$3256,$A$17:$A$1317,[1]апрель2026!$J$5:$J$3256)</f>
        <v>#VALUE!</v>
      </c>
      <c r="O451" s="41" t="e">
        <f>SUMIF([1]апрель2026!$A$5:$A$3256,$A$17:$A$1317,[1]апрель2026!$AE$5:$AE$3256)</f>
        <v>#VALUE!</v>
      </c>
      <c r="P451" s="41" t="e">
        <f>SUMIF([1]апрель2026!$A$5:$A$3256,$A$17:$A$1317,[1]апрель2026!$AF$5:$AF$3256)</f>
        <v>#VALUE!</v>
      </c>
      <c r="Q451" s="41" t="e">
        <f>SUMIF([1]апрель2026!$A$5:$A$3256,$A$17:$A$1317,[1]апрель2026!$AG$5:$AG$3256)</f>
        <v>#VALUE!</v>
      </c>
      <c r="R451" s="41" t="e">
        <f>SUMIF([1]апрель2026!$A$5:$A$3256,$A$17:$A$1317,[1]апрель2026!$AH$5:$AH$3256)</f>
        <v>#VALUE!</v>
      </c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  <c r="BB451" s="5"/>
      <c r="BC451" s="5"/>
      <c r="BD451" s="5"/>
      <c r="BE451" s="5"/>
      <c r="BF451" s="5"/>
      <c r="BG451" s="5"/>
      <c r="BH451" s="5"/>
      <c r="BI451" s="5"/>
      <c r="BJ451" s="5"/>
      <c r="BK451" s="5"/>
      <c r="BL451" s="5"/>
      <c r="BM451" s="5"/>
      <c r="BN451" s="5"/>
      <c r="BO451" s="5"/>
      <c r="BP451" s="5"/>
      <c r="BQ451" s="5"/>
      <c r="BR451" s="5"/>
      <c r="BS451" s="5"/>
      <c r="BT451" s="5"/>
      <c r="BU451" s="5"/>
      <c r="BV451" s="5"/>
    </row>
    <row r="452" spans="1:74" s="21" customFormat="1" ht="15.75" hidden="1" x14ac:dyDescent="0.25">
      <c r="A452" s="63"/>
      <c r="B452" s="67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90"/>
      <c r="N452" s="41" t="e">
        <f>SUMIF([1]апрель2026!$A$5:$A$3256,$A$17:$A$1317,[1]апрель2026!$J$5:$J$3256)</f>
        <v>#VALUE!</v>
      </c>
      <c r="O452" s="41" t="e">
        <f>SUMIF([1]апрель2026!$A$5:$A$3256,$A$17:$A$1317,[1]апрель2026!$AE$5:$AE$3256)</f>
        <v>#VALUE!</v>
      </c>
      <c r="P452" s="41" t="e">
        <f>SUMIF([1]апрель2026!$A$5:$A$3256,$A$17:$A$1317,[1]апрель2026!$AF$5:$AF$3256)</f>
        <v>#VALUE!</v>
      </c>
      <c r="Q452" s="41" t="e">
        <f>SUMIF([1]апрель2026!$A$5:$A$3256,$A$17:$A$1317,[1]апрель2026!$AG$5:$AG$3256)</f>
        <v>#VALUE!</v>
      </c>
      <c r="R452" s="41" t="e">
        <f>SUMIF([1]апрель2026!$A$5:$A$3256,$A$17:$A$1317,[1]апрель2026!$AH$5:$AH$3256)</f>
        <v>#VALUE!</v>
      </c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  <c r="BB452" s="5"/>
      <c r="BC452" s="5"/>
      <c r="BD452" s="5"/>
      <c r="BE452" s="5"/>
      <c r="BF452" s="5"/>
      <c r="BG452" s="5"/>
      <c r="BH452" s="5"/>
      <c r="BI452" s="5"/>
      <c r="BJ452" s="5"/>
      <c r="BK452" s="5"/>
      <c r="BL452" s="5"/>
      <c r="BM452" s="5"/>
      <c r="BN452" s="5"/>
      <c r="BO452" s="5"/>
      <c r="BP452" s="5"/>
      <c r="BQ452" s="5"/>
      <c r="BR452" s="5"/>
      <c r="BS452" s="5"/>
      <c r="BT452" s="5"/>
      <c r="BU452" s="5"/>
      <c r="BV452" s="5"/>
    </row>
    <row r="453" spans="1:74" s="21" customFormat="1" ht="15.75" hidden="1" x14ac:dyDescent="0.25">
      <c r="A453" s="63"/>
      <c r="B453" s="67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90"/>
      <c r="N453" s="41" t="e">
        <f>SUMIF([1]апрель2026!$A$5:$A$3256,$A$17:$A$1317,[1]апрель2026!$J$5:$J$3256)</f>
        <v>#VALUE!</v>
      </c>
      <c r="O453" s="41" t="e">
        <f>SUMIF([1]апрель2026!$A$5:$A$3256,$A$17:$A$1317,[1]апрель2026!$AE$5:$AE$3256)</f>
        <v>#VALUE!</v>
      </c>
      <c r="P453" s="41" t="e">
        <f>SUMIF([1]апрель2026!$A$5:$A$3256,$A$17:$A$1317,[1]апрель2026!$AF$5:$AF$3256)</f>
        <v>#VALUE!</v>
      </c>
      <c r="Q453" s="41" t="e">
        <f>SUMIF([1]апрель2026!$A$5:$A$3256,$A$17:$A$1317,[1]апрель2026!$AG$5:$AG$3256)</f>
        <v>#VALUE!</v>
      </c>
      <c r="R453" s="41" t="e">
        <f>SUMIF([1]апрель2026!$A$5:$A$3256,$A$17:$A$1317,[1]апрель2026!$AH$5:$AH$3256)</f>
        <v>#VALUE!</v>
      </c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  <c r="BB453" s="5"/>
      <c r="BC453" s="5"/>
      <c r="BD453" s="5"/>
      <c r="BE453" s="5"/>
      <c r="BF453" s="5"/>
      <c r="BG453" s="5"/>
      <c r="BH453" s="5"/>
      <c r="BI453" s="5"/>
      <c r="BJ453" s="5"/>
      <c r="BK453" s="5"/>
      <c r="BL453" s="5"/>
      <c r="BM453" s="5"/>
      <c r="BN453" s="5"/>
      <c r="BO453" s="5"/>
      <c r="BP453" s="5"/>
      <c r="BQ453" s="5"/>
      <c r="BR453" s="5"/>
      <c r="BS453" s="5"/>
      <c r="BT453" s="5"/>
      <c r="BU453" s="5"/>
      <c r="BV453" s="5"/>
    </row>
    <row r="454" spans="1:74" s="21" customFormat="1" ht="15.75" hidden="1" x14ac:dyDescent="0.25">
      <c r="A454" s="63"/>
      <c r="B454" s="67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90"/>
      <c r="N454" s="41" t="e">
        <f>SUMIF([1]апрель2026!$A$5:$A$3256,$A$17:$A$1317,[1]апрель2026!$J$5:$J$3256)</f>
        <v>#VALUE!</v>
      </c>
      <c r="O454" s="41" t="e">
        <f>SUMIF([1]апрель2026!$A$5:$A$3256,$A$17:$A$1317,[1]апрель2026!$AE$5:$AE$3256)</f>
        <v>#VALUE!</v>
      </c>
      <c r="P454" s="41" t="e">
        <f>SUMIF([1]апрель2026!$A$5:$A$3256,$A$17:$A$1317,[1]апрель2026!$AF$5:$AF$3256)</f>
        <v>#VALUE!</v>
      </c>
      <c r="Q454" s="41" t="e">
        <f>SUMIF([1]апрель2026!$A$5:$A$3256,$A$17:$A$1317,[1]апрель2026!$AG$5:$AG$3256)</f>
        <v>#VALUE!</v>
      </c>
      <c r="R454" s="41" t="e">
        <f>SUMIF([1]апрель2026!$A$5:$A$3256,$A$17:$A$1317,[1]апрель2026!$AH$5:$AH$3256)</f>
        <v>#VALUE!</v>
      </c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  <c r="BB454" s="5"/>
      <c r="BC454" s="5"/>
      <c r="BD454" s="5"/>
      <c r="BE454" s="5"/>
      <c r="BF454" s="5"/>
      <c r="BG454" s="5"/>
      <c r="BH454" s="5"/>
      <c r="BI454" s="5"/>
      <c r="BJ454" s="5"/>
      <c r="BK454" s="5"/>
      <c r="BL454" s="5"/>
      <c r="BM454" s="5"/>
      <c r="BN454" s="5"/>
      <c r="BO454" s="5"/>
      <c r="BP454" s="5"/>
      <c r="BQ454" s="5"/>
      <c r="BR454" s="5"/>
      <c r="BS454" s="5"/>
      <c r="BT454" s="5"/>
      <c r="BU454" s="5"/>
      <c r="BV454" s="5"/>
    </row>
    <row r="455" spans="1:74" s="21" customFormat="1" ht="15.75" hidden="1" x14ac:dyDescent="0.25">
      <c r="A455" s="63"/>
      <c r="B455" s="67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90"/>
      <c r="N455" s="41" t="e">
        <f>SUMIF([1]апрель2026!$A$5:$A$3256,$A$17:$A$1317,[1]апрель2026!$J$5:$J$3256)</f>
        <v>#VALUE!</v>
      </c>
      <c r="O455" s="41" t="e">
        <f>SUMIF([1]апрель2026!$A$5:$A$3256,$A$17:$A$1317,[1]апрель2026!$AE$5:$AE$3256)</f>
        <v>#VALUE!</v>
      </c>
      <c r="P455" s="41" t="e">
        <f>SUMIF([1]апрель2026!$A$5:$A$3256,$A$17:$A$1317,[1]апрель2026!$AF$5:$AF$3256)</f>
        <v>#VALUE!</v>
      </c>
      <c r="Q455" s="41" t="e">
        <f>SUMIF([1]апрель2026!$A$5:$A$3256,$A$17:$A$1317,[1]апрель2026!$AG$5:$AG$3256)</f>
        <v>#VALUE!</v>
      </c>
      <c r="R455" s="41" t="e">
        <f>SUMIF([1]апрель2026!$A$5:$A$3256,$A$17:$A$1317,[1]апрель2026!$AH$5:$AH$3256)</f>
        <v>#VALUE!</v>
      </c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  <c r="BB455" s="5"/>
      <c r="BC455" s="5"/>
      <c r="BD455" s="5"/>
      <c r="BE455" s="5"/>
      <c r="BF455" s="5"/>
      <c r="BG455" s="5"/>
      <c r="BH455" s="5"/>
      <c r="BI455" s="5"/>
      <c r="BJ455" s="5"/>
      <c r="BK455" s="5"/>
      <c r="BL455" s="5"/>
      <c r="BM455" s="5"/>
      <c r="BN455" s="5"/>
      <c r="BO455" s="5"/>
      <c r="BP455" s="5"/>
      <c r="BQ455" s="5"/>
      <c r="BR455" s="5"/>
      <c r="BS455" s="5"/>
      <c r="BT455" s="5"/>
      <c r="BU455" s="5"/>
      <c r="BV455" s="5"/>
    </row>
    <row r="456" spans="1:74" s="21" customFormat="1" ht="15.75" hidden="1" x14ac:dyDescent="0.25">
      <c r="A456" s="63"/>
      <c r="B456" s="67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90"/>
      <c r="N456" s="41" t="e">
        <f>SUMIF([1]апрель2026!$A$5:$A$3256,$A$17:$A$1317,[1]апрель2026!$J$5:$J$3256)</f>
        <v>#VALUE!</v>
      </c>
      <c r="O456" s="41" t="e">
        <f>SUMIF([1]апрель2026!$A$5:$A$3256,$A$17:$A$1317,[1]апрель2026!$AE$5:$AE$3256)</f>
        <v>#VALUE!</v>
      </c>
      <c r="P456" s="41" t="e">
        <f>SUMIF([1]апрель2026!$A$5:$A$3256,$A$17:$A$1317,[1]апрель2026!$AF$5:$AF$3256)</f>
        <v>#VALUE!</v>
      </c>
      <c r="Q456" s="41" t="e">
        <f>SUMIF([1]апрель2026!$A$5:$A$3256,$A$17:$A$1317,[1]апрель2026!$AG$5:$AG$3256)</f>
        <v>#VALUE!</v>
      </c>
      <c r="R456" s="41" t="e">
        <f>SUMIF([1]апрель2026!$A$5:$A$3256,$A$17:$A$1317,[1]апрель2026!$AH$5:$AH$3256)</f>
        <v>#VALUE!</v>
      </c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  <c r="BB456" s="5"/>
      <c r="BC456" s="5"/>
      <c r="BD456" s="5"/>
      <c r="BE456" s="5"/>
      <c r="BF456" s="5"/>
      <c r="BG456" s="5"/>
      <c r="BH456" s="5"/>
      <c r="BI456" s="5"/>
      <c r="BJ456" s="5"/>
      <c r="BK456" s="5"/>
      <c r="BL456" s="5"/>
      <c r="BM456" s="5"/>
      <c r="BN456" s="5"/>
      <c r="BO456" s="5"/>
      <c r="BP456" s="5"/>
      <c r="BQ456" s="5"/>
      <c r="BR456" s="5"/>
      <c r="BS456" s="5"/>
      <c r="BT456" s="5"/>
      <c r="BU456" s="5"/>
      <c r="BV456" s="5"/>
    </row>
    <row r="457" spans="1:74" s="21" customFormat="1" ht="15.75" hidden="1" x14ac:dyDescent="0.25">
      <c r="A457" s="63"/>
      <c r="B457" s="67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90"/>
      <c r="N457" s="41" t="e">
        <f>SUMIF([1]апрель2026!$A$5:$A$3256,$A$17:$A$1317,[1]апрель2026!$J$5:$J$3256)</f>
        <v>#VALUE!</v>
      </c>
      <c r="O457" s="41" t="e">
        <f>SUMIF([1]апрель2026!$A$5:$A$3256,$A$17:$A$1317,[1]апрель2026!$AE$5:$AE$3256)</f>
        <v>#VALUE!</v>
      </c>
      <c r="P457" s="41" t="e">
        <f>SUMIF([1]апрель2026!$A$5:$A$3256,$A$17:$A$1317,[1]апрель2026!$AF$5:$AF$3256)</f>
        <v>#VALUE!</v>
      </c>
      <c r="Q457" s="41" t="e">
        <f>SUMIF([1]апрель2026!$A$5:$A$3256,$A$17:$A$1317,[1]апрель2026!$AG$5:$AG$3256)</f>
        <v>#VALUE!</v>
      </c>
      <c r="R457" s="41" t="e">
        <f>SUMIF([1]апрель2026!$A$5:$A$3256,$A$17:$A$1317,[1]апрель2026!$AH$5:$AH$3256)</f>
        <v>#VALUE!</v>
      </c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  <c r="BB457" s="5"/>
      <c r="BC457" s="5"/>
      <c r="BD457" s="5"/>
      <c r="BE457" s="5"/>
      <c r="BF457" s="5"/>
      <c r="BG457" s="5"/>
      <c r="BH457" s="5"/>
      <c r="BI457" s="5"/>
      <c r="BJ457" s="5"/>
      <c r="BK457" s="5"/>
      <c r="BL457" s="5"/>
      <c r="BM457" s="5"/>
      <c r="BN457" s="5"/>
      <c r="BO457" s="5"/>
      <c r="BP457" s="5"/>
      <c r="BQ457" s="5"/>
      <c r="BR457" s="5"/>
      <c r="BS457" s="5"/>
      <c r="BT457" s="5"/>
      <c r="BU457" s="5"/>
      <c r="BV457" s="5"/>
    </row>
    <row r="458" spans="1:74" s="21" customFormat="1" ht="15.75" hidden="1" x14ac:dyDescent="0.25">
      <c r="A458" s="63"/>
      <c r="B458" s="67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90"/>
      <c r="N458" s="41" t="e">
        <f>SUMIF([1]апрель2026!$A$5:$A$3256,$A$17:$A$1317,[1]апрель2026!$J$5:$J$3256)</f>
        <v>#VALUE!</v>
      </c>
      <c r="O458" s="41" t="e">
        <f>SUMIF([1]апрель2026!$A$5:$A$3256,$A$17:$A$1317,[1]апрель2026!$AE$5:$AE$3256)</f>
        <v>#VALUE!</v>
      </c>
      <c r="P458" s="41" t="e">
        <f>SUMIF([1]апрель2026!$A$5:$A$3256,$A$17:$A$1317,[1]апрель2026!$AF$5:$AF$3256)</f>
        <v>#VALUE!</v>
      </c>
      <c r="Q458" s="41" t="e">
        <f>SUMIF([1]апрель2026!$A$5:$A$3256,$A$17:$A$1317,[1]апрель2026!$AG$5:$AG$3256)</f>
        <v>#VALUE!</v>
      </c>
      <c r="R458" s="41" t="e">
        <f>SUMIF([1]апрель2026!$A$5:$A$3256,$A$17:$A$1317,[1]апрель2026!$AH$5:$AH$3256)</f>
        <v>#VALUE!</v>
      </c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  <c r="BB458" s="5"/>
      <c r="BC458" s="5"/>
      <c r="BD458" s="5"/>
      <c r="BE458" s="5"/>
      <c r="BF458" s="5"/>
      <c r="BG458" s="5"/>
      <c r="BH458" s="5"/>
      <c r="BI458" s="5"/>
      <c r="BJ458" s="5"/>
      <c r="BK458" s="5"/>
      <c r="BL458" s="5"/>
      <c r="BM458" s="5"/>
      <c r="BN458" s="5"/>
      <c r="BO458" s="5"/>
      <c r="BP458" s="5"/>
      <c r="BQ458" s="5"/>
      <c r="BR458" s="5"/>
      <c r="BS458" s="5"/>
      <c r="BT458" s="5"/>
      <c r="BU458" s="5"/>
      <c r="BV458" s="5"/>
    </row>
    <row r="459" spans="1:74" s="21" customFormat="1" ht="15.75" hidden="1" x14ac:dyDescent="0.25">
      <c r="A459" s="63"/>
      <c r="B459" s="67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90"/>
      <c r="N459" s="41" t="e">
        <f>SUMIF([1]апрель2026!$A$5:$A$3256,$A$17:$A$1317,[1]апрель2026!$J$5:$J$3256)</f>
        <v>#VALUE!</v>
      </c>
      <c r="O459" s="41" t="e">
        <f>SUMIF([1]апрель2026!$A$5:$A$3256,$A$17:$A$1317,[1]апрель2026!$AE$5:$AE$3256)</f>
        <v>#VALUE!</v>
      </c>
      <c r="P459" s="41" t="e">
        <f>SUMIF([1]апрель2026!$A$5:$A$3256,$A$17:$A$1317,[1]апрель2026!$AF$5:$AF$3256)</f>
        <v>#VALUE!</v>
      </c>
      <c r="Q459" s="41" t="e">
        <f>SUMIF([1]апрель2026!$A$5:$A$3256,$A$17:$A$1317,[1]апрель2026!$AG$5:$AG$3256)</f>
        <v>#VALUE!</v>
      </c>
      <c r="R459" s="41" t="e">
        <f>SUMIF([1]апрель2026!$A$5:$A$3256,$A$17:$A$1317,[1]апрель2026!$AH$5:$AH$3256)</f>
        <v>#VALUE!</v>
      </c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  <c r="BB459" s="5"/>
      <c r="BC459" s="5"/>
      <c r="BD459" s="5"/>
      <c r="BE459" s="5"/>
      <c r="BF459" s="5"/>
      <c r="BG459" s="5"/>
      <c r="BH459" s="5"/>
      <c r="BI459" s="5"/>
      <c r="BJ459" s="5"/>
      <c r="BK459" s="5"/>
      <c r="BL459" s="5"/>
      <c r="BM459" s="5"/>
      <c r="BN459" s="5"/>
      <c r="BO459" s="5"/>
      <c r="BP459" s="5"/>
      <c r="BQ459" s="5"/>
      <c r="BR459" s="5"/>
      <c r="BS459" s="5"/>
      <c r="BT459" s="5"/>
      <c r="BU459" s="5"/>
      <c r="BV459" s="5"/>
    </row>
    <row r="460" spans="1:74" s="21" customFormat="1" ht="15.75" hidden="1" x14ac:dyDescent="0.25">
      <c r="A460" s="63"/>
      <c r="B460" s="67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90"/>
      <c r="N460" s="41" t="e">
        <f>SUMIF([1]апрель2026!$A$5:$A$3256,$A$17:$A$1317,[1]апрель2026!$J$5:$J$3256)</f>
        <v>#VALUE!</v>
      </c>
      <c r="O460" s="41" t="e">
        <f>SUMIF([1]апрель2026!$A$5:$A$3256,$A$17:$A$1317,[1]апрель2026!$AE$5:$AE$3256)</f>
        <v>#VALUE!</v>
      </c>
      <c r="P460" s="41" t="e">
        <f>SUMIF([1]апрель2026!$A$5:$A$3256,$A$17:$A$1317,[1]апрель2026!$AF$5:$AF$3256)</f>
        <v>#VALUE!</v>
      </c>
      <c r="Q460" s="41" t="e">
        <f>SUMIF([1]апрель2026!$A$5:$A$3256,$A$17:$A$1317,[1]апрель2026!$AG$5:$AG$3256)</f>
        <v>#VALUE!</v>
      </c>
      <c r="R460" s="41" t="e">
        <f>SUMIF([1]апрель2026!$A$5:$A$3256,$A$17:$A$1317,[1]апрель2026!$AH$5:$AH$3256)</f>
        <v>#VALUE!</v>
      </c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  <c r="BB460" s="5"/>
      <c r="BC460" s="5"/>
      <c r="BD460" s="5"/>
      <c r="BE460" s="5"/>
      <c r="BF460" s="5"/>
      <c r="BG460" s="5"/>
      <c r="BH460" s="5"/>
      <c r="BI460" s="5"/>
      <c r="BJ460" s="5"/>
      <c r="BK460" s="5"/>
      <c r="BL460" s="5"/>
      <c r="BM460" s="5"/>
      <c r="BN460" s="5"/>
      <c r="BO460" s="5"/>
      <c r="BP460" s="5"/>
      <c r="BQ460" s="5"/>
      <c r="BR460" s="5"/>
      <c r="BS460" s="5"/>
      <c r="BT460" s="5"/>
      <c r="BU460" s="5"/>
      <c r="BV460" s="5"/>
    </row>
    <row r="461" spans="1:74" s="21" customFormat="1" ht="15.75" hidden="1" x14ac:dyDescent="0.25">
      <c r="A461" s="63"/>
      <c r="B461" s="67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90"/>
      <c r="N461" s="41" t="e">
        <f>SUMIF([1]апрель2026!$A$5:$A$3256,$A$17:$A$1317,[1]апрель2026!$J$5:$J$3256)</f>
        <v>#VALUE!</v>
      </c>
      <c r="O461" s="41" t="e">
        <f>SUMIF([1]апрель2026!$A$5:$A$3256,$A$17:$A$1317,[1]апрель2026!$AE$5:$AE$3256)</f>
        <v>#VALUE!</v>
      </c>
      <c r="P461" s="41" t="e">
        <f>SUMIF([1]апрель2026!$A$5:$A$3256,$A$17:$A$1317,[1]апрель2026!$AF$5:$AF$3256)</f>
        <v>#VALUE!</v>
      </c>
      <c r="Q461" s="41" t="e">
        <f>SUMIF([1]апрель2026!$A$5:$A$3256,$A$17:$A$1317,[1]апрель2026!$AG$5:$AG$3256)</f>
        <v>#VALUE!</v>
      </c>
      <c r="R461" s="41" t="e">
        <f>SUMIF([1]апрель2026!$A$5:$A$3256,$A$17:$A$1317,[1]апрель2026!$AH$5:$AH$3256)</f>
        <v>#VALUE!</v>
      </c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  <c r="BB461" s="5"/>
      <c r="BC461" s="5"/>
      <c r="BD461" s="5"/>
      <c r="BE461" s="5"/>
      <c r="BF461" s="5"/>
      <c r="BG461" s="5"/>
      <c r="BH461" s="5"/>
      <c r="BI461" s="5"/>
      <c r="BJ461" s="5"/>
      <c r="BK461" s="5"/>
      <c r="BL461" s="5"/>
      <c r="BM461" s="5"/>
      <c r="BN461" s="5"/>
      <c r="BO461" s="5"/>
      <c r="BP461" s="5"/>
      <c r="BQ461" s="5"/>
      <c r="BR461" s="5"/>
      <c r="BS461" s="5"/>
      <c r="BT461" s="5"/>
      <c r="BU461" s="5"/>
      <c r="BV461" s="5"/>
    </row>
    <row r="462" spans="1:74" s="7" customFormat="1" hidden="1" x14ac:dyDescent="0.25">
      <c r="A462" s="22"/>
      <c r="B462" s="3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45"/>
      <c r="N462" s="52" t="e">
        <f t="shared" ref="N462:R462" si="27">SUM(N464:N484)</f>
        <v>#VALUE!</v>
      </c>
      <c r="O462" s="52" t="e">
        <f t="shared" si="27"/>
        <v>#VALUE!</v>
      </c>
      <c r="P462" s="52" t="e">
        <f t="shared" si="27"/>
        <v>#VALUE!</v>
      </c>
      <c r="Q462" s="52" t="e">
        <f t="shared" si="27"/>
        <v>#VALUE!</v>
      </c>
      <c r="R462" s="52" t="e">
        <f t="shared" si="27"/>
        <v>#VALUE!</v>
      </c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  <c r="BB462" s="5"/>
      <c r="BC462" s="5"/>
      <c r="BD462" s="5"/>
      <c r="BE462" s="5"/>
      <c r="BF462" s="5"/>
      <c r="BG462" s="5"/>
      <c r="BH462" s="5"/>
      <c r="BI462" s="5"/>
      <c r="BJ462" s="5"/>
      <c r="BK462" s="5"/>
      <c r="BL462" s="5"/>
      <c r="BM462" s="5"/>
      <c r="BN462" s="5"/>
      <c r="BO462" s="5"/>
      <c r="BP462" s="5"/>
      <c r="BQ462" s="5"/>
      <c r="BR462" s="5"/>
      <c r="BS462" s="5"/>
      <c r="BT462" s="5"/>
      <c r="BU462" s="5"/>
      <c r="BV462" s="5"/>
    </row>
    <row r="463" spans="1:74" s="7" customFormat="1" ht="15.75" hidden="1" x14ac:dyDescent="0.25">
      <c r="A463" s="82"/>
      <c r="B463" s="76"/>
      <c r="C463" s="80"/>
      <c r="D463" s="80"/>
      <c r="E463" s="80"/>
      <c r="F463" s="80"/>
      <c r="G463" s="80"/>
      <c r="H463" s="80"/>
      <c r="I463" s="80"/>
      <c r="J463" s="80"/>
      <c r="K463" s="80"/>
      <c r="L463" s="80"/>
      <c r="M463" s="115"/>
      <c r="N463" s="81"/>
      <c r="O463" s="81"/>
      <c r="P463" s="81"/>
      <c r="Q463" s="81"/>
      <c r="R463" s="81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  <c r="BB463" s="5"/>
      <c r="BC463" s="5"/>
    </row>
    <row r="464" spans="1:74" s="7" customFormat="1" ht="15.75" hidden="1" x14ac:dyDescent="0.25">
      <c r="A464" s="70"/>
      <c r="B464" s="67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90"/>
      <c r="N464" s="41" t="e">
        <f>SUMIF([1]апрель2026!$A$5:$A$3256,$A$17:$A$1317,[1]апрель2026!$J$5:$J$3256)</f>
        <v>#VALUE!</v>
      </c>
      <c r="O464" s="41" t="e">
        <f>SUMIF([1]апрель2026!$A$5:$A$3256,$A$17:$A$1317,[1]апрель2026!$AE$5:$AE$3256)</f>
        <v>#VALUE!</v>
      </c>
      <c r="P464" s="41" t="e">
        <f>SUMIF([1]апрель2026!$A$5:$A$3256,$A$17:$A$1317,[1]апрель2026!$AF$5:$AF$3256)</f>
        <v>#VALUE!</v>
      </c>
      <c r="Q464" s="41" t="e">
        <f>SUMIF([1]апрель2026!$A$5:$A$3256,$A$17:$A$1317,[1]апрель2026!$AG$5:$AG$3256)</f>
        <v>#VALUE!</v>
      </c>
      <c r="R464" s="41" t="e">
        <f>SUMIF([1]апрель2026!$A$5:$A$3256,$A$17:$A$1317,[1]апрель2026!$AH$5:$AH$3256)</f>
        <v>#VALUE!</v>
      </c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  <c r="BB464" s="5"/>
      <c r="BC464" s="5"/>
    </row>
    <row r="465" spans="1:55" s="7" customFormat="1" ht="15.75" hidden="1" x14ac:dyDescent="0.25">
      <c r="A465" s="70"/>
      <c r="B465" s="67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90"/>
      <c r="N465" s="41" t="e">
        <f>SUMIF([1]апрель2026!$A$5:$A$3256,$A$17:$A$1317,[1]апрель2026!$J$5:$J$3256)</f>
        <v>#VALUE!</v>
      </c>
      <c r="O465" s="41" t="e">
        <f>SUMIF([1]апрель2026!$A$5:$A$3256,$A$17:$A$1317,[1]апрель2026!$AE$5:$AE$3256)</f>
        <v>#VALUE!</v>
      </c>
      <c r="P465" s="41" t="e">
        <f>SUMIF([1]апрель2026!$A$5:$A$3256,$A$17:$A$1317,[1]апрель2026!$AF$5:$AF$3256)</f>
        <v>#VALUE!</v>
      </c>
      <c r="Q465" s="41" t="e">
        <f>SUMIF([1]апрель2026!$A$5:$A$3256,$A$17:$A$1317,[1]апрель2026!$AG$5:$AG$3256)</f>
        <v>#VALUE!</v>
      </c>
      <c r="R465" s="41" t="e">
        <f>SUMIF([1]апрель2026!$A$5:$A$3256,$A$17:$A$1317,[1]апрель2026!$AH$5:$AH$3256)</f>
        <v>#VALUE!</v>
      </c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  <c r="BB465" s="5"/>
      <c r="BC465" s="5"/>
    </row>
    <row r="466" spans="1:55" ht="15.75" hidden="1" x14ac:dyDescent="0.25">
      <c r="A466" s="70"/>
      <c r="B466" s="67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90"/>
      <c r="N466" s="41" t="e">
        <f>SUMIF([1]апрель2026!$A$5:$A$3256,$A$17:$A$1317,[1]апрель2026!$J$5:$J$3256)</f>
        <v>#VALUE!</v>
      </c>
      <c r="O466" s="41" t="e">
        <f>SUMIF([1]апрель2026!$A$5:$A$3256,$A$17:$A$1317,[1]апрель2026!$AE$5:$AE$3256)</f>
        <v>#VALUE!</v>
      </c>
      <c r="P466" s="41" t="e">
        <f>SUMIF([1]апрель2026!$A$5:$A$3256,$A$17:$A$1317,[1]апрель2026!$AF$5:$AF$3256)</f>
        <v>#VALUE!</v>
      </c>
      <c r="Q466" s="41" t="e">
        <f>SUMIF([1]апрель2026!$A$5:$A$3256,$A$17:$A$1317,[1]апрель2026!$AG$5:$AG$3256)</f>
        <v>#VALUE!</v>
      </c>
      <c r="R466" s="41" t="e">
        <f>SUMIF([1]апрель2026!$A$5:$A$3256,$A$17:$A$1317,[1]апрель2026!$AH$5:$AH$3256)</f>
        <v>#VALUE!</v>
      </c>
    </row>
    <row r="467" spans="1:55" s="7" customFormat="1" ht="15.75" hidden="1" x14ac:dyDescent="0.25">
      <c r="A467" s="70"/>
      <c r="B467" s="67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90"/>
      <c r="N467" s="41" t="e">
        <f>SUMIF([1]апрель2026!$A$5:$A$3256,$A$17:$A$1317,[1]апрель2026!$J$5:$J$3256)</f>
        <v>#VALUE!</v>
      </c>
      <c r="O467" s="41" t="e">
        <f>SUMIF([1]апрель2026!$A$5:$A$3256,$A$17:$A$1317,[1]апрель2026!$AE$5:$AE$3256)</f>
        <v>#VALUE!</v>
      </c>
      <c r="P467" s="41" t="e">
        <f>SUMIF([1]апрель2026!$A$5:$A$3256,$A$17:$A$1317,[1]апрель2026!$AF$5:$AF$3256)</f>
        <v>#VALUE!</v>
      </c>
      <c r="Q467" s="41" t="e">
        <f>SUMIF([1]апрель2026!$A$5:$A$3256,$A$17:$A$1317,[1]апрель2026!$AG$5:$AG$3256)</f>
        <v>#VALUE!</v>
      </c>
      <c r="R467" s="41" t="e">
        <f>SUMIF([1]апрель2026!$A$5:$A$3256,$A$17:$A$1317,[1]апрель2026!$AH$5:$AH$3256)</f>
        <v>#VALUE!</v>
      </c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  <c r="BB467" s="5"/>
      <c r="BC467" s="5"/>
    </row>
    <row r="468" spans="1:55" s="7" customFormat="1" ht="15.75" hidden="1" x14ac:dyDescent="0.25">
      <c r="A468" s="70"/>
      <c r="B468" s="67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90"/>
      <c r="N468" s="41" t="e">
        <f>SUMIF([1]апрель2026!$A$5:$A$3256,$A$17:$A$1317,[1]апрель2026!$J$5:$J$3256)</f>
        <v>#VALUE!</v>
      </c>
      <c r="O468" s="41" t="e">
        <f>SUMIF([1]апрель2026!$A$5:$A$3256,$A$17:$A$1317,[1]апрель2026!$AE$5:$AE$3256)</f>
        <v>#VALUE!</v>
      </c>
      <c r="P468" s="41" t="e">
        <f>SUMIF([1]апрель2026!$A$5:$A$3256,$A$17:$A$1317,[1]апрель2026!$AF$5:$AF$3256)</f>
        <v>#VALUE!</v>
      </c>
      <c r="Q468" s="41" t="e">
        <f>SUMIF([1]апрель2026!$A$5:$A$3256,$A$17:$A$1317,[1]апрель2026!$AG$5:$AG$3256)</f>
        <v>#VALUE!</v>
      </c>
      <c r="R468" s="41" t="e">
        <f>SUMIF([1]апрель2026!$A$5:$A$3256,$A$17:$A$1317,[1]апрель2026!$AH$5:$AH$3256)</f>
        <v>#VALUE!</v>
      </c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  <c r="BB468" s="5"/>
      <c r="BC468" s="5"/>
    </row>
    <row r="469" spans="1:55" s="7" customFormat="1" ht="15.75" hidden="1" x14ac:dyDescent="0.25">
      <c r="A469" s="70"/>
      <c r="B469" s="67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90"/>
      <c r="N469" s="41" t="e">
        <f>SUMIF([1]апрель2026!$A$5:$A$3256,$A$17:$A$1317,[1]апрель2026!$J$5:$J$3256)</f>
        <v>#VALUE!</v>
      </c>
      <c r="O469" s="41" t="e">
        <f>SUMIF([1]апрель2026!$A$5:$A$3256,$A$17:$A$1317,[1]апрель2026!$AE$5:$AE$3256)</f>
        <v>#VALUE!</v>
      </c>
      <c r="P469" s="41" t="e">
        <f>SUMIF([1]апрель2026!$A$5:$A$3256,$A$17:$A$1317,[1]апрель2026!$AF$5:$AF$3256)</f>
        <v>#VALUE!</v>
      </c>
      <c r="Q469" s="41" t="e">
        <f>SUMIF([1]апрель2026!$A$5:$A$3256,$A$17:$A$1317,[1]апрель2026!$AG$5:$AG$3256)</f>
        <v>#VALUE!</v>
      </c>
      <c r="R469" s="41" t="e">
        <f>SUMIF([1]апрель2026!$A$5:$A$3256,$A$17:$A$1317,[1]апрель2026!$AH$5:$AH$3256)</f>
        <v>#VALUE!</v>
      </c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  <c r="BB469" s="5"/>
      <c r="BC469" s="5"/>
    </row>
    <row r="470" spans="1:55" s="7" customFormat="1" ht="15.75" hidden="1" x14ac:dyDescent="0.25">
      <c r="A470" s="70"/>
      <c r="B470" s="67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90"/>
      <c r="N470" s="41" t="e">
        <f>SUMIF([1]апрель2026!$A$5:$A$3256,$A$17:$A$1317,[1]апрель2026!$J$5:$J$3256)</f>
        <v>#VALUE!</v>
      </c>
      <c r="O470" s="41" t="e">
        <f>SUMIF([1]апрель2026!$A$5:$A$3256,$A$17:$A$1317,[1]апрель2026!$AE$5:$AE$3256)</f>
        <v>#VALUE!</v>
      </c>
      <c r="P470" s="41" t="e">
        <f>SUMIF([1]апрель2026!$A$5:$A$3256,$A$17:$A$1317,[1]апрель2026!$AF$5:$AF$3256)</f>
        <v>#VALUE!</v>
      </c>
      <c r="Q470" s="41" t="e">
        <f>SUMIF([1]апрель2026!$A$5:$A$3256,$A$17:$A$1317,[1]апрель2026!$AG$5:$AG$3256)</f>
        <v>#VALUE!</v>
      </c>
      <c r="R470" s="41" t="e">
        <f>SUMIF([1]апрель2026!$A$5:$A$3256,$A$17:$A$1317,[1]апрель2026!$AH$5:$AH$3256)</f>
        <v>#VALUE!</v>
      </c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  <c r="BB470" s="5"/>
      <c r="BC470" s="5"/>
    </row>
    <row r="471" spans="1:55" s="7" customFormat="1" ht="15.75" hidden="1" x14ac:dyDescent="0.25">
      <c r="A471" s="70"/>
      <c r="B471" s="67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90"/>
      <c r="N471" s="41" t="e">
        <f>SUMIF([1]апрель2026!$A$5:$A$3256,$A$17:$A$1317,[1]апрель2026!$J$5:$J$3256)</f>
        <v>#VALUE!</v>
      </c>
      <c r="O471" s="41" t="e">
        <f>SUMIF([1]апрель2026!$A$5:$A$3256,$A$17:$A$1317,[1]апрель2026!$AE$5:$AE$3256)</f>
        <v>#VALUE!</v>
      </c>
      <c r="P471" s="41" t="e">
        <f>SUMIF([1]апрель2026!$A$5:$A$3256,$A$17:$A$1317,[1]апрель2026!$AF$5:$AF$3256)</f>
        <v>#VALUE!</v>
      </c>
      <c r="Q471" s="41" t="e">
        <f>SUMIF([1]апрель2026!$A$5:$A$3256,$A$17:$A$1317,[1]апрель2026!$AG$5:$AG$3256)</f>
        <v>#VALUE!</v>
      </c>
      <c r="R471" s="41" t="e">
        <f>SUMIF([1]апрель2026!$A$5:$A$3256,$A$17:$A$1317,[1]апрель2026!$AH$5:$AH$3256)</f>
        <v>#VALUE!</v>
      </c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  <c r="BB471" s="5"/>
      <c r="BC471" s="5"/>
    </row>
    <row r="472" spans="1:55" s="7" customFormat="1" ht="15.75" hidden="1" x14ac:dyDescent="0.25">
      <c r="A472" s="70"/>
      <c r="B472" s="67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90"/>
      <c r="N472" s="41" t="e">
        <f>SUMIF([1]апрель2026!$A$5:$A$3256,$A$17:$A$1317,[1]апрель2026!$J$5:$J$3256)</f>
        <v>#VALUE!</v>
      </c>
      <c r="O472" s="41" t="e">
        <f>SUMIF([1]апрель2026!$A$5:$A$3256,$A$17:$A$1317,[1]апрель2026!$AE$5:$AE$3256)</f>
        <v>#VALUE!</v>
      </c>
      <c r="P472" s="41" t="e">
        <f>SUMIF([1]апрель2026!$A$5:$A$3256,$A$17:$A$1317,[1]апрель2026!$AF$5:$AF$3256)</f>
        <v>#VALUE!</v>
      </c>
      <c r="Q472" s="41" t="e">
        <f>SUMIF([1]апрель2026!$A$5:$A$3256,$A$17:$A$1317,[1]апрель2026!$AG$5:$AG$3256)</f>
        <v>#VALUE!</v>
      </c>
      <c r="R472" s="41" t="e">
        <f>SUMIF([1]апрель2026!$A$5:$A$3256,$A$17:$A$1317,[1]апрель2026!$AH$5:$AH$3256)</f>
        <v>#VALUE!</v>
      </c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  <c r="BB472" s="5"/>
      <c r="BC472" s="5"/>
    </row>
    <row r="473" spans="1:55" s="7" customFormat="1" hidden="1" x14ac:dyDescent="0.25">
      <c r="A473" s="34"/>
      <c r="B473" s="35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90"/>
      <c r="N473" s="41" t="e">
        <f>SUMIF([1]апрель2026!$A$5:$A$3256,$A$17:$A$1317,[1]апрель2026!$J$5:$J$3256)</f>
        <v>#VALUE!</v>
      </c>
      <c r="O473" s="41" t="e">
        <f>SUMIF([1]апрель2026!$A$5:$A$3256,$A$17:$A$1317,[1]апрель2026!$AE$5:$AE$3256)</f>
        <v>#VALUE!</v>
      </c>
      <c r="P473" s="41" t="e">
        <f>SUMIF([1]апрель2026!$A$5:$A$3256,$A$17:$A$1317,[1]апрель2026!$AF$5:$AF$3256)</f>
        <v>#VALUE!</v>
      </c>
      <c r="Q473" s="41" t="e">
        <f>SUMIF([1]апрель2026!$A$5:$A$3256,$A$17:$A$1317,[1]апрель2026!$AG$5:$AG$3256)</f>
        <v>#VALUE!</v>
      </c>
      <c r="R473" s="41" t="e">
        <f>SUMIF([1]апрель2026!$A$5:$A$3256,$A$17:$A$1317,[1]апрель2026!$AH$5:$AH$3256)</f>
        <v>#VALUE!</v>
      </c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  <c r="BB473" s="5"/>
      <c r="BC473" s="5"/>
    </row>
    <row r="474" spans="1:55" s="7" customFormat="1" ht="15.75" hidden="1" x14ac:dyDescent="0.25">
      <c r="A474" s="57"/>
      <c r="B474" s="76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110"/>
      <c r="N474" s="62"/>
      <c r="O474" s="62"/>
      <c r="P474" s="62"/>
      <c r="Q474" s="62"/>
      <c r="R474" s="62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  <c r="BB474" s="5"/>
      <c r="BC474" s="5"/>
    </row>
    <row r="475" spans="1:55" s="7" customFormat="1" ht="15.75" hidden="1" x14ac:dyDescent="0.25">
      <c r="A475" s="70"/>
      <c r="B475" s="67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90"/>
      <c r="N475" s="41" t="e">
        <f>SUMIF([1]апрель2026!$A$5:$A$3256,$A$17:$A$1317,[1]апрель2026!$J$5:$J$3256)</f>
        <v>#VALUE!</v>
      </c>
      <c r="O475" s="41" t="e">
        <f>SUMIF([1]апрель2026!$A$5:$A$3256,$A$17:$A$1317,[1]апрель2026!$AE$5:$AE$3256)</f>
        <v>#VALUE!</v>
      </c>
      <c r="P475" s="41" t="e">
        <f>SUMIF([1]апрель2026!$A$5:$A$3256,$A$17:$A$1317,[1]апрель2026!$AF$5:$AF$3256)</f>
        <v>#VALUE!</v>
      </c>
      <c r="Q475" s="41" t="e">
        <f>SUMIF([1]апрель2026!$A$5:$A$3256,$A$17:$A$1317,[1]апрель2026!$AG$5:$AG$3256)</f>
        <v>#VALUE!</v>
      </c>
      <c r="R475" s="41" t="e">
        <f>SUMIF([1]апрель2026!$A$5:$A$3256,$A$17:$A$1317,[1]апрель2026!$AH$5:$AH$3256)</f>
        <v>#VALUE!</v>
      </c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  <c r="BB475" s="5"/>
      <c r="BC475" s="5"/>
    </row>
    <row r="476" spans="1:55" s="7" customFormat="1" ht="15.75" hidden="1" x14ac:dyDescent="0.25">
      <c r="A476" s="70"/>
      <c r="B476" s="67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90"/>
      <c r="N476" s="41" t="e">
        <f>SUMIF([1]апрель2026!$A$5:$A$3256,$A$17:$A$1317,[1]апрель2026!$J$5:$J$3256)</f>
        <v>#VALUE!</v>
      </c>
      <c r="O476" s="41" t="e">
        <f>SUMIF([1]апрель2026!$A$5:$A$3256,$A$17:$A$1317,[1]апрель2026!$AE$5:$AE$3256)</f>
        <v>#VALUE!</v>
      </c>
      <c r="P476" s="41" t="e">
        <f>SUMIF([1]апрель2026!$A$5:$A$3256,$A$17:$A$1317,[1]апрель2026!$AF$5:$AF$3256)</f>
        <v>#VALUE!</v>
      </c>
      <c r="Q476" s="41" t="e">
        <f>SUMIF([1]апрель2026!$A$5:$A$3256,$A$17:$A$1317,[1]апрель2026!$AG$5:$AG$3256)</f>
        <v>#VALUE!</v>
      </c>
      <c r="R476" s="41" t="e">
        <f>SUMIF([1]апрель2026!$A$5:$A$3256,$A$17:$A$1317,[1]апрель2026!$AH$5:$AH$3256)</f>
        <v>#VALUE!</v>
      </c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  <c r="BB476" s="5"/>
      <c r="BC476" s="5"/>
    </row>
    <row r="477" spans="1:55" s="40" customFormat="1" ht="15.75" hidden="1" x14ac:dyDescent="0.25">
      <c r="A477" s="70"/>
      <c r="B477" s="67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90"/>
      <c r="N477" s="41" t="e">
        <f>SUMIF([1]апрель2026!$A$5:$A$3256,$A$17:$A$1317,[1]апрель2026!$J$5:$J$3256)</f>
        <v>#VALUE!</v>
      </c>
      <c r="O477" s="41" t="e">
        <f>SUMIF([1]апрель2026!$A$5:$A$3256,$A$17:$A$1317,[1]апрель2026!$AE$5:$AE$3256)</f>
        <v>#VALUE!</v>
      </c>
      <c r="P477" s="41" t="e">
        <f>SUMIF([1]апрель2026!$A$5:$A$3256,$A$17:$A$1317,[1]апрель2026!$AF$5:$AF$3256)</f>
        <v>#VALUE!</v>
      </c>
      <c r="Q477" s="41" t="e">
        <f>SUMIF([1]апрель2026!$A$5:$A$3256,$A$17:$A$1317,[1]апрель2026!$AG$5:$AG$3256)</f>
        <v>#VALUE!</v>
      </c>
      <c r="R477" s="41" t="e">
        <f>SUMIF([1]апрель2026!$A$5:$A$3256,$A$17:$A$1317,[1]апрель2026!$AH$5:$AH$3256)</f>
        <v>#VALUE!</v>
      </c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  <c r="BB477" s="5"/>
      <c r="BC477" s="5"/>
    </row>
    <row r="478" spans="1:55" s="7" customFormat="1" ht="15.75" hidden="1" x14ac:dyDescent="0.25">
      <c r="A478" s="70"/>
      <c r="B478" s="67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90"/>
      <c r="N478" s="41" t="e">
        <f>SUMIF([1]апрель2026!$A$5:$A$3256,$A$17:$A$1317,[1]апрель2026!$J$5:$J$3256)</f>
        <v>#VALUE!</v>
      </c>
      <c r="O478" s="41" t="e">
        <f>SUMIF([1]апрель2026!$A$5:$A$3256,$A$17:$A$1317,[1]апрель2026!$AE$5:$AE$3256)</f>
        <v>#VALUE!</v>
      </c>
      <c r="P478" s="41" t="e">
        <f>SUMIF([1]апрель2026!$A$5:$A$3256,$A$17:$A$1317,[1]апрель2026!$AF$5:$AF$3256)</f>
        <v>#VALUE!</v>
      </c>
      <c r="Q478" s="41" t="e">
        <f>SUMIF([1]апрель2026!$A$5:$A$3256,$A$17:$A$1317,[1]апрель2026!$AG$5:$AG$3256)</f>
        <v>#VALUE!</v>
      </c>
      <c r="R478" s="41" t="e">
        <f>SUMIF([1]апрель2026!$A$5:$A$3256,$A$17:$A$1317,[1]апрель2026!$AH$5:$AH$3256)</f>
        <v>#VALUE!</v>
      </c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</row>
    <row r="479" spans="1:55" s="7" customFormat="1" ht="15.75" hidden="1" x14ac:dyDescent="0.25">
      <c r="A479" s="70"/>
      <c r="B479" s="67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90"/>
      <c r="N479" s="41" t="e">
        <f>SUMIF([1]апрель2026!$A$5:$A$3256,$A$17:$A$1317,[1]апрель2026!$J$5:$J$3256)</f>
        <v>#VALUE!</v>
      </c>
      <c r="O479" s="41" t="e">
        <f>SUMIF([1]апрель2026!$A$5:$A$3256,$A$17:$A$1317,[1]апрель2026!$AE$5:$AE$3256)</f>
        <v>#VALUE!</v>
      </c>
      <c r="P479" s="41" t="e">
        <f>SUMIF([1]апрель2026!$A$5:$A$3256,$A$17:$A$1317,[1]апрель2026!$AF$5:$AF$3256)</f>
        <v>#VALUE!</v>
      </c>
      <c r="Q479" s="41" t="e">
        <f>SUMIF([1]апрель2026!$A$5:$A$3256,$A$17:$A$1317,[1]апрель2026!$AG$5:$AG$3256)</f>
        <v>#VALUE!</v>
      </c>
      <c r="R479" s="41" t="e">
        <f>SUMIF([1]апрель2026!$A$5:$A$3256,$A$17:$A$1317,[1]апрель2026!$AH$5:$AH$3256)</f>
        <v>#VALUE!</v>
      </c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</row>
    <row r="480" spans="1:55" s="7" customFormat="1" ht="15.75" hidden="1" x14ac:dyDescent="0.25">
      <c r="A480" s="70"/>
      <c r="B480" s="67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90"/>
      <c r="N480" s="41" t="e">
        <f>SUMIF([1]апрель2026!$A$5:$A$3256,$A$17:$A$1317,[1]апрель2026!$J$5:$J$3256)</f>
        <v>#VALUE!</v>
      </c>
      <c r="O480" s="41" t="e">
        <f>SUMIF([1]апрель2026!$A$5:$A$3256,$A$17:$A$1317,[1]апрель2026!$AE$5:$AE$3256)</f>
        <v>#VALUE!</v>
      </c>
      <c r="P480" s="41" t="e">
        <f>SUMIF([1]апрель2026!$A$5:$A$3256,$A$17:$A$1317,[1]апрель2026!$AF$5:$AF$3256)</f>
        <v>#VALUE!</v>
      </c>
      <c r="Q480" s="41" t="e">
        <f>SUMIF([1]апрель2026!$A$5:$A$3256,$A$17:$A$1317,[1]апрель2026!$AG$5:$AG$3256)</f>
        <v>#VALUE!</v>
      </c>
      <c r="R480" s="41" t="e">
        <f>SUMIF([1]апрель2026!$A$5:$A$3256,$A$17:$A$1317,[1]апрель2026!$AH$5:$AH$3256)</f>
        <v>#VALUE!</v>
      </c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</row>
    <row r="481" spans="1:55" s="7" customFormat="1" ht="15.75" hidden="1" x14ac:dyDescent="0.25">
      <c r="A481" s="70"/>
      <c r="B481" s="67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90"/>
      <c r="N481" s="41" t="e">
        <f>SUMIF([1]апрель2026!$A$5:$A$3256,$A$17:$A$1317,[1]апрель2026!$J$5:$J$3256)</f>
        <v>#VALUE!</v>
      </c>
      <c r="O481" s="41" t="e">
        <f>SUMIF([1]апрель2026!$A$5:$A$3256,$A$17:$A$1317,[1]апрель2026!$AE$5:$AE$3256)</f>
        <v>#VALUE!</v>
      </c>
      <c r="P481" s="41" t="e">
        <f>SUMIF([1]апрель2026!$A$5:$A$3256,$A$17:$A$1317,[1]апрель2026!$AF$5:$AF$3256)</f>
        <v>#VALUE!</v>
      </c>
      <c r="Q481" s="41" t="e">
        <f>SUMIF([1]апрель2026!$A$5:$A$3256,$A$17:$A$1317,[1]апрель2026!$AG$5:$AG$3256)</f>
        <v>#VALUE!</v>
      </c>
      <c r="R481" s="41" t="e">
        <f>SUMIF([1]апрель2026!$A$5:$A$3256,$A$17:$A$1317,[1]апрель2026!$AH$5:$AH$3256)</f>
        <v>#VALUE!</v>
      </c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  <c r="BB481" s="5"/>
      <c r="BC481" s="5"/>
    </row>
    <row r="482" spans="1:55" s="7" customFormat="1" ht="15.75" hidden="1" x14ac:dyDescent="0.25">
      <c r="A482" s="77"/>
      <c r="B482" s="76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110"/>
      <c r="N482" s="62"/>
      <c r="O482" s="62"/>
      <c r="P482" s="62"/>
      <c r="Q482" s="62"/>
      <c r="R482" s="62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  <c r="BB482" s="5"/>
      <c r="BC482" s="5"/>
    </row>
    <row r="483" spans="1:55" s="7" customFormat="1" hidden="1" x14ac:dyDescent="0.25">
      <c r="A483" s="22"/>
      <c r="B483" s="1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90"/>
      <c r="N483" s="41" t="e">
        <f>SUMIF([1]апрель2026!$A$5:$A$3256,$A$17:$A$1317,[1]апрель2026!$J$5:$J$3256)</f>
        <v>#VALUE!</v>
      </c>
      <c r="O483" s="41" t="e">
        <f>SUMIF([1]апрель2026!$A$5:$A$3256,$A$17:$A$1317,[1]апрель2026!$AE$5:$AE$3256)</f>
        <v>#VALUE!</v>
      </c>
      <c r="P483" s="41" t="e">
        <f>SUMIF([1]апрель2026!$A$5:$A$3256,$A$17:$A$1317,[1]апрель2026!$AF$5:$AF$3256)</f>
        <v>#VALUE!</v>
      </c>
      <c r="Q483" s="41" t="e">
        <f>SUMIF([1]апрель2026!$A$5:$A$3256,$A$17:$A$1317,[1]апрель2026!$AG$5:$AG$3256)</f>
        <v>#VALUE!</v>
      </c>
      <c r="R483" s="41" t="e">
        <f>SUMIF([1]апрель2026!$A$5:$A$3256,$A$17:$A$1317,[1]апрель2026!$AH$5:$AH$3256)</f>
        <v>#VALUE!</v>
      </c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  <c r="BB483" s="5"/>
      <c r="BC483" s="5"/>
    </row>
    <row r="484" spans="1:55" s="7" customFormat="1" hidden="1" x14ac:dyDescent="0.25">
      <c r="A484" s="22"/>
      <c r="B484" s="1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90"/>
      <c r="N484" s="41" t="e">
        <f>SUMIF([1]апрель2026!$A$5:$A$3256,$A$17:$A$1317,[1]апрель2026!$J$5:$J$3256)</f>
        <v>#VALUE!</v>
      </c>
      <c r="O484" s="41" t="e">
        <f>SUMIF([1]апрель2026!$A$5:$A$3256,$A$17:$A$1317,[1]апрель2026!$AE$5:$AE$3256)</f>
        <v>#VALUE!</v>
      </c>
      <c r="P484" s="41" t="e">
        <f>SUMIF([1]апрель2026!$A$5:$A$3256,$A$17:$A$1317,[1]апрель2026!$AF$5:$AF$3256)</f>
        <v>#VALUE!</v>
      </c>
      <c r="Q484" s="41" t="e">
        <f>SUMIF([1]апрель2026!$A$5:$A$3256,$A$17:$A$1317,[1]апрель2026!$AG$5:$AG$3256)</f>
        <v>#VALUE!</v>
      </c>
      <c r="R484" s="41" t="e">
        <f>SUMIF([1]апрель2026!$A$5:$A$3256,$A$17:$A$1317,[1]апрель2026!$AH$5:$AH$3256)</f>
        <v>#VALUE!</v>
      </c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  <c r="BB484" s="5"/>
      <c r="BC484" s="5"/>
    </row>
    <row r="485" spans="1:55" s="7" customFormat="1" hidden="1" x14ac:dyDescent="0.25">
      <c r="A485" s="22"/>
      <c r="B485" s="3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 t="e">
        <f t="shared" ref="N485:R485" si="28">SUM(N486:N486)</f>
        <v>#VALUE!</v>
      </c>
      <c r="O485" s="9" t="e">
        <f t="shared" si="28"/>
        <v>#VALUE!</v>
      </c>
      <c r="P485" s="9" t="e">
        <f t="shared" si="28"/>
        <v>#VALUE!</v>
      </c>
      <c r="Q485" s="9" t="e">
        <f t="shared" si="28"/>
        <v>#VALUE!</v>
      </c>
      <c r="R485" s="9" t="e">
        <f t="shared" si="28"/>
        <v>#VALUE!</v>
      </c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  <c r="BB485" s="5"/>
      <c r="BC485" s="5"/>
    </row>
    <row r="486" spans="1:55" s="7" customFormat="1" hidden="1" x14ac:dyDescent="0.25">
      <c r="A486" s="22"/>
      <c r="B486" s="1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90"/>
      <c r="N486" s="41" t="e">
        <f>SUMIF([1]апрель2026!$A$5:$A$3256,$A$17:$A$1317,[1]апрель2026!$J$5:$J$3256)</f>
        <v>#VALUE!</v>
      </c>
      <c r="O486" s="41" t="e">
        <f>SUMIF([1]апрель2026!$A$5:$A$3256,$A$17:$A$1317,[1]апрель2026!$AE$5:$AE$3256)</f>
        <v>#VALUE!</v>
      </c>
      <c r="P486" s="41" t="e">
        <f>SUMIF([1]апрель2026!$A$5:$A$3256,$A$17:$A$1317,[1]апрель2026!$AF$5:$AF$3256)</f>
        <v>#VALUE!</v>
      </c>
      <c r="Q486" s="41" t="e">
        <f>SUMIF([1]апрель2026!$A$5:$A$3256,$A$17:$A$1317,[1]апрель2026!$AG$5:$AG$3256)</f>
        <v>#VALUE!</v>
      </c>
      <c r="R486" s="41" t="e">
        <f>SUMIF([1]апрель2026!$A$5:$A$3256,$A$17:$A$1317,[1]апрель2026!$AH$5:$AH$3256)</f>
        <v>#VALUE!</v>
      </c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  <c r="BB486" s="5"/>
      <c r="BC486" s="5"/>
    </row>
    <row r="487" spans="1:55" s="7" customFormat="1" hidden="1" x14ac:dyDescent="0.25">
      <c r="A487" s="22"/>
      <c r="B487" s="31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45"/>
      <c r="N487" s="52" t="e">
        <f t="shared" ref="N487:R487" si="29">SUM(N489:N513)</f>
        <v>#VALUE!</v>
      </c>
      <c r="O487" s="52" t="e">
        <f t="shared" si="29"/>
        <v>#VALUE!</v>
      </c>
      <c r="P487" s="52" t="e">
        <f t="shared" si="29"/>
        <v>#VALUE!</v>
      </c>
      <c r="Q487" s="52" t="e">
        <f t="shared" si="29"/>
        <v>#VALUE!</v>
      </c>
      <c r="R487" s="52" t="e">
        <f t="shared" si="29"/>
        <v>#VALUE!</v>
      </c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  <c r="BB487" s="5"/>
      <c r="BC487" s="5"/>
    </row>
    <row r="488" spans="1:55" s="7" customFormat="1" ht="15.75" hidden="1" x14ac:dyDescent="0.25">
      <c r="A488" s="57"/>
      <c r="B488" s="76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109"/>
      <c r="N488" s="60"/>
      <c r="O488" s="60"/>
      <c r="P488" s="60"/>
      <c r="Q488" s="60"/>
      <c r="R488" s="60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  <c r="BB488" s="5"/>
      <c r="BC488" s="5"/>
    </row>
    <row r="489" spans="1:55" s="7" customFormat="1" ht="15.75" hidden="1" x14ac:dyDescent="0.25">
      <c r="A489" s="22"/>
      <c r="B489" s="67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90"/>
      <c r="N489" s="41" t="e">
        <f>SUMIF([1]апрель2026!$A$5:$A$3256,$A$17:$A$1317,[1]апрель2026!$J$5:$J$3256)</f>
        <v>#VALUE!</v>
      </c>
      <c r="O489" s="41" t="e">
        <f>SUMIF([1]апрель2026!$A$5:$A$3256,$A$17:$A$1317,[1]апрель2026!$AE$5:$AE$3256)</f>
        <v>#VALUE!</v>
      </c>
      <c r="P489" s="41" t="e">
        <f>SUMIF([1]апрель2026!$A$5:$A$3256,$A$17:$A$1317,[1]апрель2026!$AF$5:$AF$3256)</f>
        <v>#VALUE!</v>
      </c>
      <c r="Q489" s="41" t="e">
        <f>SUMIF([1]апрель2026!$A$5:$A$3256,$A$17:$A$1317,[1]апрель2026!$AG$5:$AG$3256)</f>
        <v>#VALUE!</v>
      </c>
      <c r="R489" s="41" t="e">
        <f>SUMIF([1]апрель2026!$A$5:$A$3256,$A$17:$A$1317,[1]апрель2026!$AH$5:$AH$3256)</f>
        <v>#VALUE!</v>
      </c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  <c r="BB489" s="5"/>
      <c r="BC489" s="5"/>
    </row>
    <row r="490" spans="1:55" s="7" customFormat="1" ht="15.75" hidden="1" x14ac:dyDescent="0.25">
      <c r="A490" s="22"/>
      <c r="B490" s="67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90"/>
      <c r="N490" s="41" t="e">
        <f>SUMIF([1]апрель2026!$A$5:$A$3256,$A$17:$A$1317,[1]апрель2026!$J$5:$J$3256)</f>
        <v>#VALUE!</v>
      </c>
      <c r="O490" s="41" t="e">
        <f>SUMIF([1]апрель2026!$A$5:$A$3256,$A$17:$A$1317,[1]апрель2026!$AE$5:$AE$3256)</f>
        <v>#VALUE!</v>
      </c>
      <c r="P490" s="41" t="e">
        <f>SUMIF([1]апрель2026!$A$5:$A$3256,$A$17:$A$1317,[1]апрель2026!$AF$5:$AF$3256)</f>
        <v>#VALUE!</v>
      </c>
      <c r="Q490" s="41" t="e">
        <f>SUMIF([1]апрель2026!$A$5:$A$3256,$A$17:$A$1317,[1]апрель2026!$AG$5:$AG$3256)</f>
        <v>#VALUE!</v>
      </c>
      <c r="R490" s="41" t="e">
        <f>SUMIF([1]апрель2026!$A$5:$A$3256,$A$17:$A$1317,[1]апрель2026!$AH$5:$AH$3256)</f>
        <v>#VALUE!</v>
      </c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  <c r="BB490" s="5"/>
      <c r="BC490" s="5"/>
    </row>
    <row r="491" spans="1:55" s="7" customFormat="1" ht="15.75" hidden="1" x14ac:dyDescent="0.25">
      <c r="A491" s="22"/>
      <c r="B491" s="67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90"/>
      <c r="N491" s="41" t="e">
        <f>SUMIF([1]апрель2026!$A$5:$A$3256,$A$17:$A$1317,[1]апрель2026!$J$5:$J$3256)</f>
        <v>#VALUE!</v>
      </c>
      <c r="O491" s="41" t="e">
        <f>SUMIF([1]апрель2026!$A$5:$A$3256,$A$17:$A$1317,[1]апрель2026!$AE$5:$AE$3256)</f>
        <v>#VALUE!</v>
      </c>
      <c r="P491" s="41" t="e">
        <f>SUMIF([1]апрель2026!$A$5:$A$3256,$A$17:$A$1317,[1]апрель2026!$AF$5:$AF$3256)</f>
        <v>#VALUE!</v>
      </c>
      <c r="Q491" s="41" t="e">
        <f>SUMIF([1]апрель2026!$A$5:$A$3256,$A$17:$A$1317,[1]апрель2026!$AG$5:$AG$3256)</f>
        <v>#VALUE!</v>
      </c>
      <c r="R491" s="41" t="e">
        <f>SUMIF([1]апрель2026!$A$5:$A$3256,$A$17:$A$1317,[1]апрель2026!$AH$5:$AH$3256)</f>
        <v>#VALUE!</v>
      </c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  <c r="BB491" s="5"/>
      <c r="BC491" s="5"/>
    </row>
    <row r="492" spans="1:55" s="7" customFormat="1" ht="15.75" hidden="1" x14ac:dyDescent="0.25">
      <c r="A492" s="57"/>
      <c r="B492" s="76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110"/>
      <c r="N492" s="62"/>
      <c r="O492" s="62"/>
      <c r="P492" s="62"/>
      <c r="Q492" s="62"/>
      <c r="R492" s="62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  <c r="BB492" s="5"/>
      <c r="BC492" s="5"/>
    </row>
    <row r="493" spans="1:55" s="7" customFormat="1" ht="15.75" hidden="1" x14ac:dyDescent="0.25">
      <c r="A493" s="22"/>
      <c r="B493" s="67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90"/>
      <c r="N493" s="41" t="e">
        <f>SUMIF([1]апрель2026!$A$5:$A$3256,$A$17:$A$1317,[1]апрель2026!$J$5:$J$3256)</f>
        <v>#VALUE!</v>
      </c>
      <c r="O493" s="41" t="e">
        <f>SUMIF([1]апрель2026!$A$5:$A$3256,$A$17:$A$1317,[1]апрель2026!$AE$5:$AE$3256)</f>
        <v>#VALUE!</v>
      </c>
      <c r="P493" s="41" t="e">
        <f>SUMIF([1]апрель2026!$A$5:$A$3256,$A$17:$A$1317,[1]апрель2026!$AF$5:$AF$3256)</f>
        <v>#VALUE!</v>
      </c>
      <c r="Q493" s="41" t="e">
        <f>SUMIF([1]апрель2026!$A$5:$A$3256,$A$17:$A$1317,[1]апрель2026!$AG$5:$AG$3256)</f>
        <v>#VALUE!</v>
      </c>
      <c r="R493" s="41" t="e">
        <f>SUMIF([1]апрель2026!$A$5:$A$3256,$A$17:$A$1317,[1]апрель2026!$AH$5:$AH$3256)</f>
        <v>#VALUE!</v>
      </c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  <c r="BB493" s="5"/>
      <c r="BC493" s="5"/>
    </row>
    <row r="494" spans="1:55" s="7" customFormat="1" ht="15.75" hidden="1" x14ac:dyDescent="0.25">
      <c r="A494" s="22"/>
      <c r="B494" s="67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90"/>
      <c r="N494" s="41" t="e">
        <f>SUMIF([1]апрель2026!$A$5:$A$3256,$A$17:$A$1317,[1]апрель2026!$J$5:$J$3256)</f>
        <v>#VALUE!</v>
      </c>
      <c r="O494" s="41" t="e">
        <f>SUMIF([1]апрель2026!$A$5:$A$3256,$A$17:$A$1317,[1]апрель2026!$AE$5:$AE$3256)</f>
        <v>#VALUE!</v>
      </c>
      <c r="P494" s="41" t="e">
        <f>SUMIF([1]апрель2026!$A$5:$A$3256,$A$17:$A$1317,[1]апрель2026!$AF$5:$AF$3256)</f>
        <v>#VALUE!</v>
      </c>
      <c r="Q494" s="41" t="e">
        <f>SUMIF([1]апрель2026!$A$5:$A$3256,$A$17:$A$1317,[1]апрель2026!$AG$5:$AG$3256)</f>
        <v>#VALUE!</v>
      </c>
      <c r="R494" s="41" t="e">
        <f>SUMIF([1]апрель2026!$A$5:$A$3256,$A$17:$A$1317,[1]апрель2026!$AH$5:$AH$3256)</f>
        <v>#VALUE!</v>
      </c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  <c r="BB494" s="5"/>
      <c r="BC494" s="5"/>
    </row>
    <row r="495" spans="1:55" s="7" customFormat="1" ht="15.75" hidden="1" x14ac:dyDescent="0.25">
      <c r="A495" s="57"/>
      <c r="B495" s="76"/>
      <c r="C495" s="84"/>
      <c r="D495" s="61"/>
      <c r="E495" s="61"/>
      <c r="F495" s="61"/>
      <c r="G495" s="61"/>
      <c r="H495" s="61"/>
      <c r="I495" s="61"/>
      <c r="J495" s="61"/>
      <c r="K495" s="61"/>
      <c r="L495" s="61"/>
      <c r="M495" s="110"/>
      <c r="N495" s="62"/>
      <c r="O495" s="62"/>
      <c r="P495" s="62"/>
      <c r="Q495" s="62"/>
      <c r="R495" s="62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  <c r="BB495" s="5"/>
      <c r="BC495" s="5"/>
    </row>
    <row r="496" spans="1:55" s="7" customFormat="1" ht="15.75" hidden="1" x14ac:dyDescent="0.25">
      <c r="A496" s="22"/>
      <c r="B496" s="101"/>
      <c r="C496" s="46"/>
      <c r="D496" s="2"/>
      <c r="E496" s="2"/>
      <c r="F496" s="2"/>
      <c r="G496" s="2"/>
      <c r="H496" s="2"/>
      <c r="I496" s="2"/>
      <c r="J496" s="2"/>
      <c r="K496" s="2"/>
      <c r="L496" s="2"/>
      <c r="M496" s="90"/>
      <c r="N496" s="41" t="e">
        <f>SUMIF([1]апрель2026!$A$5:$A$3256,$A$17:$A$1317,[1]апрель2026!$J$5:$J$3256)</f>
        <v>#VALUE!</v>
      </c>
      <c r="O496" s="41" t="e">
        <f>SUMIF([1]апрель2026!$A$5:$A$3256,$A$17:$A$1317,[1]апрель2026!$AE$5:$AE$3256)</f>
        <v>#VALUE!</v>
      </c>
      <c r="P496" s="41" t="e">
        <f>SUMIF([1]апрель2026!$A$5:$A$3256,$A$17:$A$1317,[1]апрель2026!$AF$5:$AF$3256)</f>
        <v>#VALUE!</v>
      </c>
      <c r="Q496" s="41" t="e">
        <f>SUMIF([1]апрель2026!$A$5:$A$3256,$A$17:$A$1317,[1]апрель2026!$AG$5:$AG$3256)</f>
        <v>#VALUE!</v>
      </c>
      <c r="R496" s="41" t="e">
        <f>SUMIF([1]апрель2026!$A$5:$A$3256,$A$17:$A$1317,[1]апрель2026!$AH$5:$AH$3256)</f>
        <v>#VALUE!</v>
      </c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  <c r="BB496" s="5"/>
      <c r="BC496" s="5"/>
    </row>
    <row r="497" spans="1:55" s="7" customFormat="1" ht="15.75" hidden="1" x14ac:dyDescent="0.25">
      <c r="A497" s="22"/>
      <c r="B497" s="67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90"/>
      <c r="N497" s="41" t="e">
        <f>SUMIF([1]апрель2026!$A$5:$A$3256,$A$17:$A$1317,[1]апрель2026!$J$5:$J$3256)</f>
        <v>#VALUE!</v>
      </c>
      <c r="O497" s="41" t="e">
        <f>SUMIF([1]апрель2026!$A$5:$A$3256,$A$17:$A$1317,[1]апрель2026!$AE$5:$AE$3256)</f>
        <v>#VALUE!</v>
      </c>
      <c r="P497" s="41" t="e">
        <f>SUMIF([1]апрель2026!$A$5:$A$3256,$A$17:$A$1317,[1]апрель2026!$AF$5:$AF$3256)</f>
        <v>#VALUE!</v>
      </c>
      <c r="Q497" s="41" t="e">
        <f>SUMIF([1]апрель2026!$A$5:$A$3256,$A$17:$A$1317,[1]апрель2026!$AG$5:$AG$3256)</f>
        <v>#VALUE!</v>
      </c>
      <c r="R497" s="41" t="e">
        <f>SUMIF([1]апрель2026!$A$5:$A$3256,$A$17:$A$1317,[1]апрель2026!$AH$5:$AH$3256)</f>
        <v>#VALUE!</v>
      </c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  <c r="BB497" s="5"/>
      <c r="BC497" s="5"/>
    </row>
    <row r="498" spans="1:55" s="7" customFormat="1" ht="15.75" hidden="1" x14ac:dyDescent="0.25">
      <c r="A498" s="22"/>
      <c r="B498" s="76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90"/>
      <c r="N498" s="41"/>
      <c r="O498" s="41"/>
      <c r="P498" s="41"/>
      <c r="Q498" s="41"/>
      <c r="R498" s="41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  <c r="BB498" s="5"/>
      <c r="BC498" s="5"/>
    </row>
    <row r="499" spans="1:55" s="7" customFormat="1" hidden="1" x14ac:dyDescent="0.25">
      <c r="A499" s="48"/>
      <c r="B499" s="47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111"/>
      <c r="N499" s="55" t="e">
        <f>SUMIF([1]апрель2026!$A$5:$A$3256,$A$17:$A$1317,[1]апрель2026!$J$5:$J$3256)</f>
        <v>#VALUE!</v>
      </c>
      <c r="O499" s="55" t="e">
        <f>SUMIF([1]апрель2026!$A$5:$A$3256,$A$17:$A$1317,[1]апрель2026!$AE$5:$AE$3256)</f>
        <v>#VALUE!</v>
      </c>
      <c r="P499" s="55" t="e">
        <f>SUMIF([1]апрель2026!$A$5:$A$3256,$A$17:$A$1317,[1]апрель2026!$AF$5:$AF$3256)</f>
        <v>#VALUE!</v>
      </c>
      <c r="Q499" s="55" t="e">
        <f>SUMIF([1]апрель2026!$A$5:$A$3256,$A$17:$A$1317,[1]апрель2026!$AG$5:$AG$3256)</f>
        <v>#VALUE!</v>
      </c>
      <c r="R499" s="55" t="e">
        <f>SUMIF([1]апрель2026!$A$5:$A$3256,$A$17:$A$1317,[1]апрель2026!$AH$5:$AH$3256)</f>
        <v>#VALUE!</v>
      </c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  <c r="BB499" s="5"/>
      <c r="BC499" s="5"/>
    </row>
    <row r="500" spans="1:55" s="7" customFormat="1" hidden="1" x14ac:dyDescent="0.25">
      <c r="A500" s="48"/>
      <c r="B500" s="47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111"/>
      <c r="N500" s="55" t="e">
        <f>SUMIF([1]апрель2026!$A$5:$A$3256,$A$17:$A$1317,[1]апрель2026!$J$5:$J$3256)</f>
        <v>#VALUE!</v>
      </c>
      <c r="O500" s="55" t="e">
        <f>SUMIF([1]апрель2026!$A$5:$A$3256,$A$17:$A$1317,[1]апрель2026!$AE$5:$AE$3256)</f>
        <v>#VALUE!</v>
      </c>
      <c r="P500" s="55" t="e">
        <f>SUMIF([1]апрель2026!$A$5:$A$3256,$A$17:$A$1317,[1]апрель2026!$AF$5:$AF$3256)</f>
        <v>#VALUE!</v>
      </c>
      <c r="Q500" s="55" t="e">
        <f>SUMIF([1]апрель2026!$A$5:$A$3256,$A$17:$A$1317,[1]апрель2026!$AG$5:$AG$3256)</f>
        <v>#VALUE!</v>
      </c>
      <c r="R500" s="55" t="e">
        <f>SUMIF([1]апрель2026!$A$5:$A$3256,$A$17:$A$1317,[1]апрель2026!$AH$5:$AH$3256)</f>
        <v>#VALUE!</v>
      </c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  <c r="BB500" s="5"/>
      <c r="BC500" s="5"/>
    </row>
    <row r="501" spans="1:55" s="7" customFormat="1" hidden="1" x14ac:dyDescent="0.25">
      <c r="A501" s="48"/>
      <c r="B501" s="47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111"/>
      <c r="N501" s="55" t="e">
        <f>SUMIF([1]апрель2026!$A$5:$A$3256,$A$17:$A$1317,[1]апрель2026!$J$5:$J$3256)</f>
        <v>#VALUE!</v>
      </c>
      <c r="O501" s="55" t="e">
        <f>SUMIF([1]апрель2026!$A$5:$A$3256,$A$17:$A$1317,[1]апрель2026!$AE$5:$AE$3256)</f>
        <v>#VALUE!</v>
      </c>
      <c r="P501" s="55" t="e">
        <f>SUMIF([1]апрель2026!$A$5:$A$3256,$A$17:$A$1317,[1]апрель2026!$AF$5:$AF$3256)</f>
        <v>#VALUE!</v>
      </c>
      <c r="Q501" s="55" t="e">
        <f>SUMIF([1]апрель2026!$A$5:$A$3256,$A$17:$A$1317,[1]апрель2026!$AG$5:$AG$3256)</f>
        <v>#VALUE!</v>
      </c>
      <c r="R501" s="55" t="e">
        <f>SUMIF([1]апрель2026!$A$5:$A$3256,$A$17:$A$1317,[1]апрель2026!$AH$5:$AH$3256)</f>
        <v>#VALUE!</v>
      </c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  <c r="BB501" s="5"/>
      <c r="BC501" s="5"/>
    </row>
    <row r="502" spans="1:55" s="7" customFormat="1" ht="15.75" hidden="1" x14ac:dyDescent="0.25">
      <c r="A502" s="57"/>
      <c r="B502" s="76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110"/>
      <c r="N502" s="62"/>
      <c r="O502" s="62"/>
      <c r="P502" s="62"/>
      <c r="Q502" s="62"/>
      <c r="R502" s="62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  <c r="BB502" s="5"/>
      <c r="BC502" s="5"/>
    </row>
    <row r="503" spans="1:55" s="7" customFormat="1" hidden="1" x14ac:dyDescent="0.25">
      <c r="A503" s="22"/>
      <c r="B503" s="1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90"/>
      <c r="N503" s="41" t="e">
        <f>SUMIF([1]апрель2026!$A$5:$A$3256,$A$17:$A$1317,[1]апрель2026!$J$5:$J$3256)</f>
        <v>#VALUE!</v>
      </c>
      <c r="O503" s="41" t="e">
        <f>SUMIF([1]апрель2026!$A$5:$A$3256,$A$17:$A$1317,[1]апрель2026!$AE$5:$AE$3256)</f>
        <v>#VALUE!</v>
      </c>
      <c r="P503" s="41" t="e">
        <f>SUMIF([1]апрель2026!$A$5:$A$3256,$A$17:$A$1317,[1]апрель2026!$AF$5:$AF$3256)</f>
        <v>#VALUE!</v>
      </c>
      <c r="Q503" s="41" t="e">
        <f>SUMIF([1]апрель2026!$A$5:$A$3256,$A$17:$A$1317,[1]апрель2026!$AG$5:$AG$3256)</f>
        <v>#VALUE!</v>
      </c>
      <c r="R503" s="41" t="e">
        <f>SUMIF([1]апрель2026!$A$5:$A$3256,$A$17:$A$1317,[1]апрель2026!$AH$5:$AH$3256)</f>
        <v>#VALUE!</v>
      </c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  <c r="BB503" s="5"/>
      <c r="BC503" s="5"/>
    </row>
    <row r="504" spans="1:55" s="7" customFormat="1" hidden="1" x14ac:dyDescent="0.25">
      <c r="A504" s="22"/>
      <c r="B504" s="1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90"/>
      <c r="N504" s="41" t="e">
        <f>SUMIF([1]апрель2026!$A$5:$A$3256,$A$17:$A$1317,[1]апрель2026!$J$5:$J$3256)</f>
        <v>#VALUE!</v>
      </c>
      <c r="O504" s="41" t="e">
        <f>SUMIF([1]апрель2026!$A$5:$A$3256,$A$17:$A$1317,[1]апрель2026!$AE$5:$AE$3256)</f>
        <v>#VALUE!</v>
      </c>
      <c r="P504" s="41" t="e">
        <f>SUMIF([1]апрель2026!$A$5:$A$3256,$A$17:$A$1317,[1]апрель2026!$AF$5:$AF$3256)</f>
        <v>#VALUE!</v>
      </c>
      <c r="Q504" s="41" t="e">
        <f>SUMIF([1]апрель2026!$A$5:$A$3256,$A$17:$A$1317,[1]апрель2026!$AG$5:$AG$3256)</f>
        <v>#VALUE!</v>
      </c>
      <c r="R504" s="41" t="e">
        <f>SUMIF([1]апрель2026!$A$5:$A$3256,$A$17:$A$1317,[1]апрель2026!$AH$5:$AH$3256)</f>
        <v>#VALUE!</v>
      </c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  <c r="BB504" s="5"/>
      <c r="BC504" s="5"/>
    </row>
    <row r="505" spans="1:55" s="7" customFormat="1" hidden="1" x14ac:dyDescent="0.25">
      <c r="A505" s="22"/>
      <c r="B505" s="102"/>
      <c r="C505" s="46"/>
      <c r="D505" s="2"/>
      <c r="E505" s="2"/>
      <c r="F505" s="2"/>
      <c r="G505" s="2"/>
      <c r="H505" s="2"/>
      <c r="I505" s="2"/>
      <c r="J505" s="2"/>
      <c r="K505" s="2"/>
      <c r="L505" s="2"/>
      <c r="M505" s="90"/>
      <c r="N505" s="41" t="e">
        <f>SUMIF([1]апрель2026!$A$5:$A$3256,$A$17:$A$1317,[1]апрель2026!$J$5:$J$3256)</f>
        <v>#VALUE!</v>
      </c>
      <c r="O505" s="41" t="e">
        <f>SUMIF([1]апрель2026!$A$5:$A$3256,$A$17:$A$1317,[1]апрель2026!$AE$5:$AE$3256)</f>
        <v>#VALUE!</v>
      </c>
      <c r="P505" s="41" t="e">
        <f>SUMIF([1]апрель2026!$A$5:$A$3256,$A$17:$A$1317,[1]апрель2026!$AF$5:$AF$3256)</f>
        <v>#VALUE!</v>
      </c>
      <c r="Q505" s="41" t="e">
        <f>SUMIF([1]апрель2026!$A$5:$A$3256,$A$17:$A$1317,[1]апрель2026!$AG$5:$AG$3256)</f>
        <v>#VALUE!</v>
      </c>
      <c r="R505" s="41" t="e">
        <f>SUMIF([1]апрель2026!$A$5:$A$3256,$A$17:$A$1317,[1]апрель2026!$AH$5:$AH$3256)</f>
        <v>#VALUE!</v>
      </c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  <c r="BB505" s="5"/>
      <c r="BC505" s="5"/>
    </row>
    <row r="506" spans="1:55" s="7" customFormat="1" hidden="1" x14ac:dyDescent="0.25">
      <c r="A506" s="22"/>
      <c r="B506" s="102"/>
      <c r="C506" s="46"/>
      <c r="D506" s="2"/>
      <c r="E506" s="2"/>
      <c r="F506" s="2"/>
      <c r="G506" s="2"/>
      <c r="H506" s="2"/>
      <c r="I506" s="2"/>
      <c r="J506" s="2"/>
      <c r="K506" s="2"/>
      <c r="L506" s="2"/>
      <c r="M506" s="90"/>
      <c r="N506" s="41" t="e">
        <f>SUMIF([1]апрель2026!$A$5:$A$3256,$A$17:$A$1317,[1]апрель2026!$J$5:$J$3256)</f>
        <v>#VALUE!</v>
      </c>
      <c r="O506" s="41" t="e">
        <f>SUMIF([1]апрель2026!$A$5:$A$3256,$A$17:$A$1317,[1]апрель2026!$AE$5:$AE$3256)</f>
        <v>#VALUE!</v>
      </c>
      <c r="P506" s="41" t="e">
        <f>SUMIF([1]апрель2026!$A$5:$A$3256,$A$17:$A$1317,[1]апрель2026!$AF$5:$AF$3256)</f>
        <v>#VALUE!</v>
      </c>
      <c r="Q506" s="41" t="e">
        <f>SUMIF([1]апрель2026!$A$5:$A$3256,$A$17:$A$1317,[1]апрель2026!$AG$5:$AG$3256)</f>
        <v>#VALUE!</v>
      </c>
      <c r="R506" s="41" t="e">
        <f>SUMIF([1]апрель2026!$A$5:$A$3256,$A$17:$A$1317,[1]апрель2026!$AH$5:$AH$3256)</f>
        <v>#VALUE!</v>
      </c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  <c r="BB506" s="5"/>
      <c r="BC506" s="5"/>
    </row>
    <row r="507" spans="1:55" s="7" customFormat="1" hidden="1" x14ac:dyDescent="0.25">
      <c r="A507" s="22"/>
      <c r="B507" s="1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90"/>
      <c r="N507" s="41" t="e">
        <f>SUMIF([1]апрель2026!$A$5:$A$3256,$A$17:$A$1317,[1]апрель2026!$J$5:$J$3256)</f>
        <v>#VALUE!</v>
      </c>
      <c r="O507" s="41" t="e">
        <f>SUMIF([1]апрель2026!$A$5:$A$3256,$A$17:$A$1317,[1]апрель2026!$AE$5:$AE$3256)</f>
        <v>#VALUE!</v>
      </c>
      <c r="P507" s="41" t="e">
        <f>SUMIF([1]апрель2026!$A$5:$A$3256,$A$17:$A$1317,[1]апрель2026!$AF$5:$AF$3256)</f>
        <v>#VALUE!</v>
      </c>
      <c r="Q507" s="41" t="e">
        <f>SUMIF([1]апрель2026!$A$5:$A$3256,$A$17:$A$1317,[1]апрель2026!$AG$5:$AG$3256)</f>
        <v>#VALUE!</v>
      </c>
      <c r="R507" s="41" t="e">
        <f>SUMIF([1]апрель2026!$A$5:$A$3256,$A$17:$A$1317,[1]апрель2026!$AH$5:$AH$3256)</f>
        <v>#VALUE!</v>
      </c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  <c r="BB507" s="5"/>
      <c r="BC507" s="5"/>
    </row>
    <row r="508" spans="1:55" s="7" customFormat="1" hidden="1" x14ac:dyDescent="0.25">
      <c r="A508" s="22"/>
      <c r="B508" s="102"/>
      <c r="C508" s="46"/>
      <c r="D508" s="2"/>
      <c r="E508" s="2"/>
      <c r="F508" s="2"/>
      <c r="G508" s="2"/>
      <c r="H508" s="2"/>
      <c r="I508" s="2"/>
      <c r="J508" s="2"/>
      <c r="K508" s="2"/>
      <c r="L508" s="2"/>
      <c r="M508" s="90"/>
      <c r="N508" s="41" t="e">
        <f>SUMIF([1]апрель2026!$A$5:$A$3256,$A$17:$A$1317,[1]апрель2026!$J$5:$J$3256)</f>
        <v>#VALUE!</v>
      </c>
      <c r="O508" s="41" t="e">
        <f>SUMIF([1]апрель2026!$A$5:$A$3256,$A$17:$A$1317,[1]апрель2026!$AE$5:$AE$3256)</f>
        <v>#VALUE!</v>
      </c>
      <c r="P508" s="41" t="e">
        <f>SUMIF([1]апрель2026!$A$5:$A$3256,$A$17:$A$1317,[1]апрель2026!$AF$5:$AF$3256)</f>
        <v>#VALUE!</v>
      </c>
      <c r="Q508" s="41" t="e">
        <f>SUMIF([1]апрель2026!$A$5:$A$3256,$A$17:$A$1317,[1]апрель2026!$AG$5:$AG$3256)</f>
        <v>#VALUE!</v>
      </c>
      <c r="R508" s="41" t="e">
        <f>SUMIF([1]апрель2026!$A$5:$A$3256,$A$17:$A$1317,[1]апрель2026!$AH$5:$AH$3256)</f>
        <v>#VALUE!</v>
      </c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  <c r="BB508" s="5"/>
      <c r="BC508" s="5"/>
    </row>
    <row r="509" spans="1:55" s="7" customFormat="1" hidden="1" x14ac:dyDescent="0.25">
      <c r="A509" s="22"/>
      <c r="B509" s="1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90"/>
      <c r="N509" s="41" t="e">
        <f>SUMIF([1]апрель2026!$A$5:$A$3256,$A$17:$A$1317,[1]апрель2026!$J$5:$J$3256)</f>
        <v>#VALUE!</v>
      </c>
      <c r="O509" s="41" t="e">
        <f>SUMIF([1]апрель2026!$A$5:$A$3256,$A$17:$A$1317,[1]апрель2026!$AE$5:$AE$3256)</f>
        <v>#VALUE!</v>
      </c>
      <c r="P509" s="41" t="e">
        <f>SUMIF([1]апрель2026!$A$5:$A$3256,$A$17:$A$1317,[1]апрель2026!$AF$5:$AF$3256)</f>
        <v>#VALUE!</v>
      </c>
      <c r="Q509" s="41" t="e">
        <f>SUMIF([1]апрель2026!$A$5:$A$3256,$A$17:$A$1317,[1]апрель2026!$AG$5:$AG$3256)</f>
        <v>#VALUE!</v>
      </c>
      <c r="R509" s="41" t="e">
        <f>SUMIF([1]апрель2026!$A$5:$A$3256,$A$17:$A$1317,[1]апрель2026!$AH$5:$AH$3256)</f>
        <v>#VALUE!</v>
      </c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  <c r="BB509" s="5"/>
      <c r="BC509" s="5"/>
    </row>
    <row r="510" spans="1:55" s="7" customFormat="1" hidden="1" x14ac:dyDescent="0.25">
      <c r="A510" s="22"/>
      <c r="B510" s="1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90"/>
      <c r="N510" s="41" t="e">
        <f>SUMIF([1]апрель2026!$A$5:$A$3256,$A$17:$A$1317,[1]апрель2026!$J$5:$J$3256)</f>
        <v>#VALUE!</v>
      </c>
      <c r="O510" s="41" t="e">
        <f>SUMIF([1]апрель2026!$A$5:$A$3256,$A$17:$A$1317,[1]апрель2026!$AE$5:$AE$3256)</f>
        <v>#VALUE!</v>
      </c>
      <c r="P510" s="41" t="e">
        <f>SUMIF([1]апрель2026!$A$5:$A$3256,$A$17:$A$1317,[1]апрель2026!$AF$5:$AF$3256)</f>
        <v>#VALUE!</v>
      </c>
      <c r="Q510" s="41" t="e">
        <f>SUMIF([1]апрель2026!$A$5:$A$3256,$A$17:$A$1317,[1]апрель2026!$AG$5:$AG$3256)</f>
        <v>#VALUE!</v>
      </c>
      <c r="R510" s="41" t="e">
        <f>SUMIF([1]апрель2026!$A$5:$A$3256,$A$17:$A$1317,[1]апрель2026!$AH$5:$AH$3256)</f>
        <v>#VALUE!</v>
      </c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  <c r="BB510" s="5"/>
      <c r="BC510" s="5"/>
    </row>
    <row r="511" spans="1:55" s="7" customFormat="1" hidden="1" x14ac:dyDescent="0.25">
      <c r="A511" s="22"/>
      <c r="B511" s="1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90"/>
      <c r="N511" s="41" t="e">
        <f>SUMIF([1]апрель2026!$A$5:$A$3256,$A$17:$A$1317,[1]апрель2026!$J$5:$J$3256)</f>
        <v>#VALUE!</v>
      </c>
      <c r="O511" s="41" t="e">
        <f>SUMIF([1]апрель2026!$A$5:$A$3256,$A$17:$A$1317,[1]апрель2026!$AE$5:$AE$3256)</f>
        <v>#VALUE!</v>
      </c>
      <c r="P511" s="41" t="e">
        <f>SUMIF([1]апрель2026!$A$5:$A$3256,$A$17:$A$1317,[1]апрель2026!$AF$5:$AF$3256)</f>
        <v>#VALUE!</v>
      </c>
      <c r="Q511" s="41" t="e">
        <f>SUMIF([1]апрель2026!$A$5:$A$3256,$A$17:$A$1317,[1]апрель2026!$AG$5:$AG$3256)</f>
        <v>#VALUE!</v>
      </c>
      <c r="R511" s="41" t="e">
        <f>SUMIF([1]апрель2026!$A$5:$A$3256,$A$17:$A$1317,[1]апрель2026!$AH$5:$AH$3256)</f>
        <v>#VALUE!</v>
      </c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  <c r="BB511" s="5"/>
      <c r="BC511" s="5"/>
    </row>
    <row r="512" spans="1:55" s="7" customFormat="1" hidden="1" x14ac:dyDescent="0.25">
      <c r="A512" s="22"/>
      <c r="B512" s="1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90"/>
      <c r="N512" s="41" t="e">
        <f>SUMIF([1]апрель2026!$A$5:$A$3256,$A$17:$A$1317,[1]апрель2026!$J$5:$J$3256)</f>
        <v>#VALUE!</v>
      </c>
      <c r="O512" s="41" t="e">
        <f>SUMIF([1]апрель2026!$A$5:$A$3256,$A$17:$A$1317,[1]апрель2026!$AE$5:$AE$3256)</f>
        <v>#VALUE!</v>
      </c>
      <c r="P512" s="41" t="e">
        <f>SUMIF([1]апрель2026!$A$5:$A$3256,$A$17:$A$1317,[1]апрель2026!$AF$5:$AF$3256)</f>
        <v>#VALUE!</v>
      </c>
      <c r="Q512" s="41" t="e">
        <f>SUMIF([1]апрель2026!$A$5:$A$3256,$A$17:$A$1317,[1]апрель2026!$AG$5:$AG$3256)</f>
        <v>#VALUE!</v>
      </c>
      <c r="R512" s="41" t="e">
        <f>SUMIF([1]апрель2026!$A$5:$A$3256,$A$17:$A$1317,[1]апрель2026!$AH$5:$AH$3256)</f>
        <v>#VALUE!</v>
      </c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  <c r="BB512" s="5"/>
      <c r="BC512" s="5"/>
    </row>
    <row r="513" spans="1:74" s="7" customFormat="1" hidden="1" x14ac:dyDescent="0.25">
      <c r="A513" s="48"/>
      <c r="B513" s="47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111"/>
      <c r="N513" s="55" t="e">
        <f>SUMIF([1]апрель2026!$A$5:$A$3256,$A$17:$A$1317,[1]апрель2026!$J$5:$J$3256)</f>
        <v>#VALUE!</v>
      </c>
      <c r="O513" s="55" t="e">
        <f>SUMIF([1]апрель2026!$A$5:$A$3256,$A$17:$A$1317,[1]апрель2026!$AE$5:$AE$3256)</f>
        <v>#VALUE!</v>
      </c>
      <c r="P513" s="55" t="e">
        <f>SUMIF([1]апрель2026!$A$5:$A$3256,$A$17:$A$1317,[1]апрель2026!$AF$5:$AF$3256)</f>
        <v>#VALUE!</v>
      </c>
      <c r="Q513" s="55" t="e">
        <f>SUMIF([1]апрель2026!$A$5:$A$3256,$A$17:$A$1317,[1]апрель2026!$AG$5:$AG$3256)</f>
        <v>#VALUE!</v>
      </c>
      <c r="R513" s="55" t="e">
        <f>SUMIF([1]апрель2026!$A$5:$A$3256,$A$17:$A$1317,[1]апрель2026!$AH$5:$AH$3256)</f>
        <v>#VALUE!</v>
      </c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  <c r="BB513" s="5"/>
      <c r="BC513" s="5"/>
    </row>
    <row r="514" spans="1:74" s="7" customFormat="1" hidden="1" x14ac:dyDescent="0.25">
      <c r="A514" s="22"/>
      <c r="B514" s="3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45"/>
      <c r="N514" s="52"/>
      <c r="O514" s="52"/>
      <c r="P514" s="52"/>
      <c r="Q514" s="52"/>
      <c r="R514" s="52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  <c r="BB514" s="5"/>
      <c r="BC514" s="5"/>
    </row>
    <row r="515" spans="1:74" s="7" customFormat="1" hidden="1" x14ac:dyDescent="0.25">
      <c r="A515" s="22"/>
      <c r="B515" s="1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90"/>
      <c r="N515" s="41"/>
      <c r="O515" s="41"/>
      <c r="P515" s="41"/>
      <c r="Q515" s="41"/>
      <c r="R515" s="41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  <c r="BB515" s="5"/>
      <c r="BC515" s="5"/>
    </row>
    <row r="516" spans="1:74" s="7" customFormat="1" hidden="1" x14ac:dyDescent="0.25">
      <c r="A516" s="22"/>
      <c r="B516" s="3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45"/>
      <c r="N516" s="52" t="e">
        <f t="shared" ref="N516:R516" si="30">N380+N417+N462+N487+N485+N514</f>
        <v>#VALUE!</v>
      </c>
      <c r="O516" s="52" t="e">
        <f t="shared" si="30"/>
        <v>#VALUE!</v>
      </c>
      <c r="P516" s="52" t="e">
        <f t="shared" si="30"/>
        <v>#VALUE!</v>
      </c>
      <c r="Q516" s="52" t="e">
        <f t="shared" si="30"/>
        <v>#VALUE!</v>
      </c>
      <c r="R516" s="52" t="e">
        <f t="shared" si="30"/>
        <v>#VALUE!</v>
      </c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  <c r="BB516" s="5"/>
      <c r="BC516" s="5"/>
    </row>
    <row r="517" spans="1:74" hidden="1" x14ac:dyDescent="0.25">
      <c r="A517" s="22"/>
      <c r="B517" s="3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45"/>
      <c r="N517" s="52" t="e">
        <f t="shared" ref="N517:R517" si="31">SUM(N518:N552)</f>
        <v>#VALUE!</v>
      </c>
      <c r="O517" s="52" t="e">
        <f t="shared" si="31"/>
        <v>#VALUE!</v>
      </c>
      <c r="P517" s="52" t="e">
        <f t="shared" si="31"/>
        <v>#VALUE!</v>
      </c>
      <c r="Q517" s="52" t="e">
        <f t="shared" si="31"/>
        <v>#VALUE!</v>
      </c>
      <c r="R517" s="52" t="e">
        <f t="shared" si="31"/>
        <v>#VALUE!</v>
      </c>
    </row>
    <row r="518" spans="1:74" s="92" customFormat="1" hidden="1" x14ac:dyDescent="0.25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08"/>
      <c r="N518" s="18" t="e">
        <f>SUMIF([1]апрель2026!$A$5:$A$3256,$A$17:$A$1317,[1]апрель2026!$J$5:$J$3256)</f>
        <v>#VALUE!</v>
      </c>
      <c r="O518" s="18" t="e">
        <f>SUMIF([1]апрель2026!$A$5:$A$3256,$A$17:$A$1317,[1]апрель2026!$AE$5:$AE$3256)</f>
        <v>#VALUE!</v>
      </c>
      <c r="P518" s="18" t="e">
        <f>SUMIF([1]апрель2026!$A$5:$A$3256,$A$17:$A$1317,[1]апрель2026!$AF$5:$AF$3256)</f>
        <v>#VALUE!</v>
      </c>
      <c r="Q518" s="18" t="e">
        <f>SUMIF([1]апрель2026!$A$5:$A$3256,$A$17:$A$1317,[1]апрель2026!$AG$5:$AG$3256)</f>
        <v>#VALUE!</v>
      </c>
      <c r="R518" s="18" t="e">
        <f>SUMIF([1]апрель2026!$A$5:$A$3256,$A$17:$A$1317,[1]апрель2026!$AH$5:$AH$3256)</f>
        <v>#VALUE!</v>
      </c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  <c r="BB518" s="5"/>
      <c r="BC518" s="5"/>
    </row>
    <row r="519" spans="1:74" s="19" customFormat="1" hidden="1" x14ac:dyDescent="0.25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08"/>
      <c r="N519" s="18" t="e">
        <f>SUMIF([1]апрель2026!$A$5:$A$3256,$A$17:$A$1317,[1]апрель2026!$J$5:$J$3256)</f>
        <v>#VALUE!</v>
      </c>
      <c r="O519" s="18" t="e">
        <f>SUMIF([1]апрель2026!$A$5:$A$3256,$A$17:$A$1317,[1]апрель2026!$AE$5:$AE$3256)</f>
        <v>#VALUE!</v>
      </c>
      <c r="P519" s="18" t="e">
        <f>SUMIF([1]апрель2026!$A$5:$A$3256,$A$17:$A$1317,[1]апрель2026!$AF$5:$AF$3256)</f>
        <v>#VALUE!</v>
      </c>
      <c r="Q519" s="18" t="e">
        <f>SUMIF([1]апрель2026!$A$5:$A$3256,$A$17:$A$1317,[1]апрель2026!$AG$5:$AG$3256)</f>
        <v>#VALUE!</v>
      </c>
      <c r="R519" s="18" t="e">
        <f>SUMIF([1]апрель2026!$A$5:$A$3256,$A$17:$A$1317,[1]апрель2026!$AH$5:$AH$3256)</f>
        <v>#VALUE!</v>
      </c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  <c r="BB519" s="5"/>
      <c r="BC519" s="5"/>
      <c r="BD519" s="5"/>
      <c r="BE519" s="5"/>
      <c r="BF519" s="5"/>
      <c r="BG519" s="5"/>
      <c r="BH519" s="5"/>
      <c r="BI519" s="5"/>
      <c r="BJ519" s="5"/>
      <c r="BK519" s="5"/>
      <c r="BL519" s="5"/>
      <c r="BM519" s="5"/>
      <c r="BN519" s="5"/>
      <c r="BO519" s="5"/>
      <c r="BP519" s="5"/>
      <c r="BQ519" s="5"/>
      <c r="BR519" s="5"/>
      <c r="BS519" s="5"/>
      <c r="BT519" s="5"/>
      <c r="BU519" s="5"/>
      <c r="BV519" s="5"/>
    </row>
    <row r="520" spans="1:74" s="19" customFormat="1" hidden="1" x14ac:dyDescent="0.25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08"/>
      <c r="N520" s="18" t="e">
        <f>SUMIF([1]апрель2026!$A$5:$A$3256,$A$17:$A$1317,[1]апрель2026!$J$5:$J$3256)</f>
        <v>#VALUE!</v>
      </c>
      <c r="O520" s="18" t="e">
        <f>SUMIF([1]апрель2026!$A$5:$A$3256,$A$17:$A$1317,[1]апрель2026!$AE$5:$AE$3256)</f>
        <v>#VALUE!</v>
      </c>
      <c r="P520" s="18" t="e">
        <f>SUMIF([1]апрель2026!$A$5:$A$3256,$A$17:$A$1317,[1]апрель2026!$AF$5:$AF$3256)</f>
        <v>#VALUE!</v>
      </c>
      <c r="Q520" s="18" t="e">
        <f>SUMIF([1]апрель2026!$A$5:$A$3256,$A$17:$A$1317,[1]апрель2026!$AG$5:$AG$3256)</f>
        <v>#VALUE!</v>
      </c>
      <c r="R520" s="18" t="e">
        <f>SUMIF([1]апрель2026!$A$5:$A$3256,$A$17:$A$1317,[1]апрель2026!$AH$5:$AH$3256)</f>
        <v>#VALUE!</v>
      </c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  <c r="BB520" s="5"/>
      <c r="BC520" s="5"/>
      <c r="BD520" s="5"/>
      <c r="BE520" s="5"/>
      <c r="BF520" s="5"/>
      <c r="BG520" s="5"/>
      <c r="BH520" s="5"/>
      <c r="BI520" s="5"/>
      <c r="BJ520" s="5"/>
      <c r="BK520" s="5"/>
      <c r="BL520" s="5"/>
      <c r="BM520" s="5"/>
      <c r="BN520" s="5"/>
      <c r="BO520" s="5"/>
      <c r="BP520" s="5"/>
      <c r="BQ520" s="5"/>
      <c r="BR520" s="5"/>
      <c r="BS520" s="5"/>
      <c r="BT520" s="5"/>
      <c r="BU520" s="5"/>
      <c r="BV520" s="5"/>
    </row>
    <row r="521" spans="1:74" s="19" customFormat="1" hidden="1" x14ac:dyDescent="0.25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08"/>
      <c r="N521" s="18" t="e">
        <f>SUMIF([1]апрель2026!$A$5:$A$3256,$A$17:$A$1317,[1]апрель2026!$J$5:$J$3256)</f>
        <v>#VALUE!</v>
      </c>
      <c r="O521" s="18" t="e">
        <f>SUMIF([1]апрель2026!$A$5:$A$3256,$A$17:$A$1317,[1]апрель2026!$AE$5:$AE$3256)</f>
        <v>#VALUE!</v>
      </c>
      <c r="P521" s="18" t="e">
        <f>SUMIF([1]апрель2026!$A$5:$A$3256,$A$17:$A$1317,[1]апрель2026!$AF$5:$AF$3256)</f>
        <v>#VALUE!</v>
      </c>
      <c r="Q521" s="18" t="e">
        <f>SUMIF([1]апрель2026!$A$5:$A$3256,$A$17:$A$1317,[1]апрель2026!$AG$5:$AG$3256)</f>
        <v>#VALUE!</v>
      </c>
      <c r="R521" s="18" t="e">
        <f>SUMIF([1]апрель2026!$A$5:$A$3256,$A$17:$A$1317,[1]апрель2026!$AH$5:$AH$3256)</f>
        <v>#VALUE!</v>
      </c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  <c r="BB521" s="5"/>
      <c r="BC521" s="5"/>
      <c r="BD521" s="5"/>
      <c r="BE521" s="5"/>
      <c r="BF521" s="5"/>
      <c r="BG521" s="5"/>
      <c r="BH521" s="5"/>
      <c r="BI521" s="5"/>
      <c r="BJ521" s="5"/>
      <c r="BK521" s="5"/>
      <c r="BL521" s="5"/>
      <c r="BM521" s="5"/>
      <c r="BN521" s="5"/>
      <c r="BO521" s="5"/>
      <c r="BP521" s="5"/>
      <c r="BQ521" s="5"/>
      <c r="BR521" s="5"/>
      <c r="BS521" s="5"/>
      <c r="BT521" s="5"/>
      <c r="BU521" s="5"/>
      <c r="BV521" s="5"/>
    </row>
    <row r="522" spans="1:74" s="19" customFormat="1" hidden="1" x14ac:dyDescent="0.25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08"/>
      <c r="N522" s="18" t="e">
        <f>SUMIF([1]апрель2026!$A$5:$A$3256,$A$17:$A$1317,[1]апрель2026!$J$5:$J$3256)</f>
        <v>#VALUE!</v>
      </c>
      <c r="O522" s="18" t="e">
        <f>SUMIF([1]апрель2026!$A$5:$A$3256,$A$17:$A$1317,[1]апрель2026!$AE$5:$AE$3256)</f>
        <v>#VALUE!</v>
      </c>
      <c r="P522" s="18" t="e">
        <f>SUMIF([1]апрель2026!$A$5:$A$3256,$A$17:$A$1317,[1]апрель2026!$AF$5:$AF$3256)</f>
        <v>#VALUE!</v>
      </c>
      <c r="Q522" s="18" t="e">
        <f>SUMIF([1]апрель2026!$A$5:$A$3256,$A$17:$A$1317,[1]апрель2026!$AG$5:$AG$3256)</f>
        <v>#VALUE!</v>
      </c>
      <c r="R522" s="18" t="e">
        <f>SUMIF([1]апрель2026!$A$5:$A$3256,$A$17:$A$1317,[1]апрель2026!$AH$5:$AH$3256)</f>
        <v>#VALUE!</v>
      </c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  <c r="BB522" s="5"/>
      <c r="BC522" s="5"/>
      <c r="BD522" s="5"/>
      <c r="BE522" s="5"/>
      <c r="BF522" s="5"/>
      <c r="BG522" s="5"/>
      <c r="BH522" s="5"/>
      <c r="BI522" s="5"/>
      <c r="BJ522" s="5"/>
      <c r="BK522" s="5"/>
      <c r="BL522" s="5"/>
      <c r="BM522" s="5"/>
      <c r="BN522" s="5"/>
      <c r="BO522" s="5"/>
      <c r="BP522" s="5"/>
      <c r="BQ522" s="5"/>
      <c r="BR522" s="5"/>
      <c r="BS522" s="5"/>
      <c r="BT522" s="5"/>
      <c r="BU522" s="5"/>
      <c r="BV522" s="5"/>
    </row>
    <row r="523" spans="1:74" s="19" customFormat="1" hidden="1" x14ac:dyDescent="0.25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08"/>
      <c r="N523" s="18" t="e">
        <f>SUMIF([1]апрель2026!$A$5:$A$3256,$A$17:$A$1317,[1]апрель2026!$J$5:$J$3256)</f>
        <v>#VALUE!</v>
      </c>
      <c r="O523" s="18" t="e">
        <f>SUMIF([1]апрель2026!$A$5:$A$3256,$A$17:$A$1317,[1]апрель2026!$AE$5:$AE$3256)</f>
        <v>#VALUE!</v>
      </c>
      <c r="P523" s="18" t="e">
        <f>SUMIF([1]апрель2026!$A$5:$A$3256,$A$17:$A$1317,[1]апрель2026!$AF$5:$AF$3256)</f>
        <v>#VALUE!</v>
      </c>
      <c r="Q523" s="18" t="e">
        <f>SUMIF([1]апрель2026!$A$5:$A$3256,$A$17:$A$1317,[1]апрель2026!$AG$5:$AG$3256)</f>
        <v>#VALUE!</v>
      </c>
      <c r="R523" s="18" t="e">
        <f>SUMIF([1]апрель2026!$A$5:$A$3256,$A$17:$A$1317,[1]апрель2026!$AH$5:$AH$3256)</f>
        <v>#VALUE!</v>
      </c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  <c r="BB523" s="5"/>
      <c r="BC523" s="5"/>
      <c r="BD523" s="5"/>
      <c r="BE523" s="5"/>
      <c r="BF523" s="5"/>
      <c r="BG523" s="5"/>
      <c r="BH523" s="5"/>
      <c r="BI523" s="5"/>
      <c r="BJ523" s="5"/>
      <c r="BK523" s="5"/>
      <c r="BL523" s="5"/>
      <c r="BM523" s="5"/>
      <c r="BN523" s="5"/>
      <c r="BO523" s="5"/>
      <c r="BP523" s="5"/>
      <c r="BQ523" s="5"/>
      <c r="BR523" s="5"/>
      <c r="BS523" s="5"/>
      <c r="BT523" s="5"/>
      <c r="BU523" s="5"/>
      <c r="BV523" s="5"/>
    </row>
    <row r="524" spans="1:74" s="19" customFormat="1" hidden="1" x14ac:dyDescent="0.25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08"/>
      <c r="N524" s="18" t="e">
        <f>SUMIF([1]апрель2026!$A$5:$A$3256,$A$17:$A$1317,[1]апрель2026!$J$5:$J$3256)</f>
        <v>#VALUE!</v>
      </c>
      <c r="O524" s="18" t="e">
        <f>SUMIF([1]апрель2026!$A$5:$A$3256,$A$17:$A$1317,[1]апрель2026!$AE$5:$AE$3256)</f>
        <v>#VALUE!</v>
      </c>
      <c r="P524" s="18" t="e">
        <f>SUMIF([1]апрель2026!$A$5:$A$3256,$A$17:$A$1317,[1]апрель2026!$AF$5:$AF$3256)</f>
        <v>#VALUE!</v>
      </c>
      <c r="Q524" s="18" t="e">
        <f>SUMIF([1]апрель2026!$A$5:$A$3256,$A$17:$A$1317,[1]апрель2026!$AG$5:$AG$3256)</f>
        <v>#VALUE!</v>
      </c>
      <c r="R524" s="18" t="e">
        <f>SUMIF([1]апрель2026!$A$5:$A$3256,$A$17:$A$1317,[1]апрель2026!$AH$5:$AH$3256)</f>
        <v>#VALUE!</v>
      </c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  <c r="BB524" s="5"/>
      <c r="BC524" s="5"/>
      <c r="BD524" s="5"/>
      <c r="BE524" s="5"/>
      <c r="BF524" s="5"/>
      <c r="BG524" s="5"/>
      <c r="BH524" s="5"/>
      <c r="BI524" s="5"/>
      <c r="BJ524" s="5"/>
      <c r="BK524" s="5"/>
      <c r="BL524" s="5"/>
      <c r="BM524" s="5"/>
      <c r="BN524" s="5"/>
      <c r="BO524" s="5"/>
      <c r="BP524" s="5"/>
      <c r="BQ524" s="5"/>
      <c r="BR524" s="5"/>
      <c r="BS524" s="5"/>
      <c r="BT524" s="5"/>
      <c r="BU524" s="5"/>
      <c r="BV524" s="5"/>
    </row>
    <row r="525" spans="1:74" s="19" customFormat="1" hidden="1" x14ac:dyDescent="0.25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08"/>
      <c r="N525" s="18" t="e">
        <f>SUMIF([1]апрель2026!$A$5:$A$3256,$A$17:$A$1317,[1]апрель2026!$J$5:$J$3256)</f>
        <v>#VALUE!</v>
      </c>
      <c r="O525" s="18" t="e">
        <f>SUMIF([1]апрель2026!$A$5:$A$3256,$A$17:$A$1317,[1]апрель2026!$AE$5:$AE$3256)</f>
        <v>#VALUE!</v>
      </c>
      <c r="P525" s="18" t="e">
        <f>SUMIF([1]апрель2026!$A$5:$A$3256,$A$17:$A$1317,[1]апрель2026!$AF$5:$AF$3256)</f>
        <v>#VALUE!</v>
      </c>
      <c r="Q525" s="18" t="e">
        <f>SUMIF([1]апрель2026!$A$5:$A$3256,$A$17:$A$1317,[1]апрель2026!$AG$5:$AG$3256)</f>
        <v>#VALUE!</v>
      </c>
      <c r="R525" s="18" t="e">
        <f>SUMIF([1]апрель2026!$A$5:$A$3256,$A$17:$A$1317,[1]апрель2026!$AH$5:$AH$3256)</f>
        <v>#VALUE!</v>
      </c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  <c r="BB525" s="5"/>
      <c r="BC525" s="5"/>
      <c r="BD525" s="5"/>
      <c r="BE525" s="5"/>
      <c r="BF525" s="5"/>
      <c r="BG525" s="5"/>
      <c r="BH525" s="5"/>
      <c r="BI525" s="5"/>
      <c r="BJ525" s="5"/>
      <c r="BK525" s="5"/>
      <c r="BL525" s="5"/>
      <c r="BM525" s="5"/>
      <c r="BN525" s="5"/>
      <c r="BO525" s="5"/>
      <c r="BP525" s="5"/>
      <c r="BQ525" s="5"/>
      <c r="BR525" s="5"/>
      <c r="BS525" s="5"/>
      <c r="BT525" s="5"/>
      <c r="BU525" s="5"/>
      <c r="BV525" s="5"/>
    </row>
    <row r="526" spans="1:74" s="19" customFormat="1" hidden="1" x14ac:dyDescent="0.25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08"/>
      <c r="N526" s="18" t="e">
        <f>SUMIF([1]апрель2026!$A$5:$A$3256,$A$17:$A$1317,[1]апрель2026!$J$5:$J$3256)</f>
        <v>#VALUE!</v>
      </c>
      <c r="O526" s="18" t="e">
        <f>SUMIF([1]апрель2026!$A$5:$A$3256,$A$17:$A$1317,[1]апрель2026!$AE$5:$AE$3256)</f>
        <v>#VALUE!</v>
      </c>
      <c r="P526" s="18" t="e">
        <f>SUMIF([1]апрель2026!$A$5:$A$3256,$A$17:$A$1317,[1]апрель2026!$AF$5:$AF$3256)</f>
        <v>#VALUE!</v>
      </c>
      <c r="Q526" s="18" t="e">
        <f>SUMIF([1]апрель2026!$A$5:$A$3256,$A$17:$A$1317,[1]апрель2026!$AG$5:$AG$3256)</f>
        <v>#VALUE!</v>
      </c>
      <c r="R526" s="18" t="e">
        <f>SUMIF([1]апрель2026!$A$5:$A$3256,$A$17:$A$1317,[1]апрель2026!$AH$5:$AH$3256)</f>
        <v>#VALUE!</v>
      </c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  <c r="BB526" s="5"/>
      <c r="BC526" s="5"/>
      <c r="BD526" s="5"/>
      <c r="BE526" s="5"/>
      <c r="BF526" s="5"/>
      <c r="BG526" s="5"/>
      <c r="BH526" s="5"/>
      <c r="BI526" s="5"/>
      <c r="BJ526" s="5"/>
      <c r="BK526" s="5"/>
      <c r="BL526" s="5"/>
      <c r="BM526" s="5"/>
      <c r="BN526" s="5"/>
      <c r="BO526" s="5"/>
      <c r="BP526" s="5"/>
      <c r="BQ526" s="5"/>
      <c r="BR526" s="5"/>
      <c r="BS526" s="5"/>
      <c r="BT526" s="5"/>
      <c r="BU526" s="5"/>
      <c r="BV526" s="5"/>
    </row>
    <row r="527" spans="1:74" s="19" customFormat="1" hidden="1" x14ac:dyDescent="0.25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08"/>
      <c r="N527" s="18" t="e">
        <f>SUMIF([1]апрель2026!$A$5:$A$3256,$A$17:$A$1317,[1]апрель2026!$J$5:$J$3256)</f>
        <v>#VALUE!</v>
      </c>
      <c r="O527" s="18" t="e">
        <f>SUMIF([1]апрель2026!$A$5:$A$3256,$A$17:$A$1317,[1]апрель2026!$AE$5:$AE$3256)</f>
        <v>#VALUE!</v>
      </c>
      <c r="P527" s="18" t="e">
        <f>SUMIF([1]апрель2026!$A$5:$A$3256,$A$17:$A$1317,[1]апрель2026!$AF$5:$AF$3256)</f>
        <v>#VALUE!</v>
      </c>
      <c r="Q527" s="18" t="e">
        <f>SUMIF([1]апрель2026!$A$5:$A$3256,$A$17:$A$1317,[1]апрель2026!$AG$5:$AG$3256)</f>
        <v>#VALUE!</v>
      </c>
      <c r="R527" s="18" t="e">
        <f>SUMIF([1]апрель2026!$A$5:$A$3256,$A$17:$A$1317,[1]апрель2026!$AH$5:$AH$3256)</f>
        <v>#VALUE!</v>
      </c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  <c r="BB527" s="5"/>
      <c r="BC527" s="5"/>
      <c r="BD527" s="5"/>
      <c r="BE527" s="5"/>
      <c r="BF527" s="5"/>
      <c r="BG527" s="5"/>
      <c r="BH527" s="5"/>
      <c r="BI527" s="5"/>
      <c r="BJ527" s="5"/>
      <c r="BK527" s="5"/>
      <c r="BL527" s="5"/>
      <c r="BM527" s="5"/>
      <c r="BN527" s="5"/>
      <c r="BO527" s="5"/>
      <c r="BP527" s="5"/>
      <c r="BQ527" s="5"/>
      <c r="BR527" s="5"/>
      <c r="BS527" s="5"/>
      <c r="BT527" s="5"/>
      <c r="BU527" s="5"/>
      <c r="BV527" s="5"/>
    </row>
    <row r="528" spans="1:74" s="19" customFormat="1" hidden="1" x14ac:dyDescent="0.25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08"/>
      <c r="N528" s="18" t="e">
        <f>SUMIF([1]апрель2026!$A$5:$A$3256,$A$17:$A$1317,[1]апрель2026!$J$5:$J$3256)</f>
        <v>#VALUE!</v>
      </c>
      <c r="O528" s="18" t="e">
        <f>SUMIF([1]апрель2026!$A$5:$A$3256,$A$17:$A$1317,[1]апрель2026!$AE$5:$AE$3256)</f>
        <v>#VALUE!</v>
      </c>
      <c r="P528" s="18" t="e">
        <f>SUMIF([1]апрель2026!$A$5:$A$3256,$A$17:$A$1317,[1]апрель2026!$AF$5:$AF$3256)</f>
        <v>#VALUE!</v>
      </c>
      <c r="Q528" s="18" t="e">
        <f>SUMIF([1]апрель2026!$A$5:$A$3256,$A$17:$A$1317,[1]апрель2026!$AG$5:$AG$3256)</f>
        <v>#VALUE!</v>
      </c>
      <c r="R528" s="18" t="e">
        <f>SUMIF([1]апрель2026!$A$5:$A$3256,$A$17:$A$1317,[1]апрель2026!$AH$5:$AH$3256)</f>
        <v>#VALUE!</v>
      </c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  <c r="BB528" s="5"/>
      <c r="BC528" s="5"/>
      <c r="BD528" s="5"/>
      <c r="BE528" s="5"/>
      <c r="BF528" s="5"/>
      <c r="BG528" s="5"/>
      <c r="BH528" s="5"/>
      <c r="BI528" s="5"/>
      <c r="BJ528" s="5"/>
      <c r="BK528" s="5"/>
      <c r="BL528" s="5"/>
      <c r="BM528" s="5"/>
      <c r="BN528" s="5"/>
      <c r="BO528" s="5"/>
      <c r="BP528" s="5"/>
      <c r="BQ528" s="5"/>
      <c r="BR528" s="5"/>
      <c r="BS528" s="5"/>
      <c r="BT528" s="5"/>
      <c r="BU528" s="5"/>
      <c r="BV528" s="5"/>
    </row>
    <row r="529" spans="1:74" s="19" customFormat="1" hidden="1" x14ac:dyDescent="0.25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08"/>
      <c r="N529" s="18" t="e">
        <f>SUMIF([1]апрель2026!$A$5:$A$3256,$A$17:$A$1317,[1]апрель2026!$J$5:$J$3256)</f>
        <v>#VALUE!</v>
      </c>
      <c r="O529" s="18" t="e">
        <f>SUMIF([1]апрель2026!$A$5:$A$3256,$A$17:$A$1317,[1]апрель2026!$AE$5:$AE$3256)</f>
        <v>#VALUE!</v>
      </c>
      <c r="P529" s="18" t="e">
        <f>SUMIF([1]апрель2026!$A$5:$A$3256,$A$17:$A$1317,[1]апрель2026!$AF$5:$AF$3256)</f>
        <v>#VALUE!</v>
      </c>
      <c r="Q529" s="18" t="e">
        <f>SUMIF([1]апрель2026!$A$5:$A$3256,$A$17:$A$1317,[1]апрель2026!$AG$5:$AG$3256)</f>
        <v>#VALUE!</v>
      </c>
      <c r="R529" s="18" t="e">
        <f>SUMIF([1]апрель2026!$A$5:$A$3256,$A$17:$A$1317,[1]апрель2026!$AH$5:$AH$3256)</f>
        <v>#VALUE!</v>
      </c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  <c r="BB529" s="5"/>
      <c r="BC529" s="5"/>
      <c r="BD529" s="5"/>
      <c r="BE529" s="5"/>
      <c r="BF529" s="5"/>
      <c r="BG529" s="5"/>
      <c r="BH529" s="5"/>
      <c r="BI529" s="5"/>
      <c r="BJ529" s="5"/>
      <c r="BK529" s="5"/>
      <c r="BL529" s="5"/>
      <c r="BM529" s="5"/>
      <c r="BN529" s="5"/>
      <c r="BO529" s="5"/>
      <c r="BP529" s="5"/>
      <c r="BQ529" s="5"/>
      <c r="BR529" s="5"/>
      <c r="BS529" s="5"/>
      <c r="BT529" s="5"/>
      <c r="BU529" s="5"/>
      <c r="BV529" s="5"/>
    </row>
    <row r="530" spans="1:74" s="19" customFormat="1" hidden="1" x14ac:dyDescent="0.25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08"/>
      <c r="N530" s="18" t="e">
        <f>SUMIF([1]апрель2026!$A$5:$A$3256,$A$17:$A$1317,[1]апрель2026!$J$5:$J$3256)</f>
        <v>#VALUE!</v>
      </c>
      <c r="O530" s="18" t="e">
        <f>SUMIF([1]апрель2026!$A$5:$A$3256,$A$17:$A$1317,[1]апрель2026!$AE$5:$AE$3256)</f>
        <v>#VALUE!</v>
      </c>
      <c r="P530" s="18" t="e">
        <f>SUMIF([1]апрель2026!$A$5:$A$3256,$A$17:$A$1317,[1]апрель2026!$AF$5:$AF$3256)</f>
        <v>#VALUE!</v>
      </c>
      <c r="Q530" s="18" t="e">
        <f>SUMIF([1]апрель2026!$A$5:$A$3256,$A$17:$A$1317,[1]апрель2026!$AG$5:$AG$3256)</f>
        <v>#VALUE!</v>
      </c>
      <c r="R530" s="18" t="e">
        <f>SUMIF([1]апрель2026!$A$5:$A$3256,$A$17:$A$1317,[1]апрель2026!$AH$5:$AH$3256)</f>
        <v>#VALUE!</v>
      </c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  <c r="BB530" s="5"/>
      <c r="BC530" s="5"/>
      <c r="BD530" s="5"/>
      <c r="BE530" s="5"/>
      <c r="BF530" s="5"/>
      <c r="BG530" s="5"/>
      <c r="BH530" s="5"/>
      <c r="BI530" s="5"/>
      <c r="BJ530" s="5"/>
      <c r="BK530" s="5"/>
      <c r="BL530" s="5"/>
      <c r="BM530" s="5"/>
      <c r="BN530" s="5"/>
      <c r="BO530" s="5"/>
      <c r="BP530" s="5"/>
      <c r="BQ530" s="5"/>
      <c r="BR530" s="5"/>
      <c r="BS530" s="5"/>
      <c r="BT530" s="5"/>
      <c r="BU530" s="5"/>
      <c r="BV530" s="5"/>
    </row>
    <row r="531" spans="1:74" s="19" customFormat="1" hidden="1" x14ac:dyDescent="0.25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08"/>
      <c r="N531" s="18" t="e">
        <f>SUMIF([1]апрель2026!$A$5:$A$3256,$A$17:$A$1317,[1]апрель2026!$J$5:$J$3256)</f>
        <v>#VALUE!</v>
      </c>
      <c r="O531" s="18" t="e">
        <f>SUMIF([1]апрель2026!$A$5:$A$3256,$A$17:$A$1317,[1]апрель2026!$AE$5:$AE$3256)</f>
        <v>#VALUE!</v>
      </c>
      <c r="P531" s="18" t="e">
        <f>SUMIF([1]апрель2026!$A$5:$A$3256,$A$17:$A$1317,[1]апрель2026!$AF$5:$AF$3256)</f>
        <v>#VALUE!</v>
      </c>
      <c r="Q531" s="18" t="e">
        <f>SUMIF([1]апрель2026!$A$5:$A$3256,$A$17:$A$1317,[1]апрель2026!$AG$5:$AG$3256)</f>
        <v>#VALUE!</v>
      </c>
      <c r="R531" s="18" t="e">
        <f>SUMIF([1]апрель2026!$A$5:$A$3256,$A$17:$A$1317,[1]апрель2026!$AH$5:$AH$3256)</f>
        <v>#VALUE!</v>
      </c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  <c r="BB531" s="5"/>
      <c r="BC531" s="5"/>
      <c r="BD531" s="5"/>
      <c r="BE531" s="5"/>
      <c r="BF531" s="5"/>
      <c r="BG531" s="5"/>
      <c r="BH531" s="5"/>
      <c r="BI531" s="5"/>
      <c r="BJ531" s="5"/>
      <c r="BK531" s="5"/>
      <c r="BL531" s="5"/>
      <c r="BM531" s="5"/>
      <c r="BN531" s="5"/>
      <c r="BO531" s="5"/>
      <c r="BP531" s="5"/>
      <c r="BQ531" s="5"/>
      <c r="BR531" s="5"/>
      <c r="BS531" s="5"/>
      <c r="BT531" s="5"/>
      <c r="BU531" s="5"/>
      <c r="BV531" s="5"/>
    </row>
    <row r="532" spans="1:74" s="19" customFormat="1" hidden="1" x14ac:dyDescent="0.25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08"/>
      <c r="N532" s="18" t="e">
        <f>SUMIF([1]апрель2026!$A$5:$A$3256,$A$17:$A$1317,[1]апрель2026!$J$5:$J$3256)</f>
        <v>#VALUE!</v>
      </c>
      <c r="O532" s="18" t="e">
        <f>SUMIF([1]апрель2026!$A$5:$A$3256,$A$17:$A$1317,[1]апрель2026!$AE$5:$AE$3256)</f>
        <v>#VALUE!</v>
      </c>
      <c r="P532" s="18" t="e">
        <f>SUMIF([1]апрель2026!$A$5:$A$3256,$A$17:$A$1317,[1]апрель2026!$AF$5:$AF$3256)</f>
        <v>#VALUE!</v>
      </c>
      <c r="Q532" s="18" t="e">
        <f>SUMIF([1]апрель2026!$A$5:$A$3256,$A$17:$A$1317,[1]апрель2026!$AG$5:$AG$3256)</f>
        <v>#VALUE!</v>
      </c>
      <c r="R532" s="18" t="e">
        <f>SUMIF([1]апрель2026!$A$5:$A$3256,$A$17:$A$1317,[1]апрель2026!$AH$5:$AH$3256)</f>
        <v>#VALUE!</v>
      </c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  <c r="BB532" s="5"/>
      <c r="BC532" s="5"/>
      <c r="BD532" s="5"/>
      <c r="BE532" s="5"/>
      <c r="BF532" s="5"/>
      <c r="BG532" s="5"/>
      <c r="BH532" s="5"/>
      <c r="BI532" s="5"/>
      <c r="BJ532" s="5"/>
      <c r="BK532" s="5"/>
      <c r="BL532" s="5"/>
      <c r="BM532" s="5"/>
      <c r="BN532" s="5"/>
      <c r="BO532" s="5"/>
      <c r="BP532" s="5"/>
      <c r="BQ532" s="5"/>
      <c r="BR532" s="5"/>
      <c r="BS532" s="5"/>
      <c r="BT532" s="5"/>
      <c r="BU532" s="5"/>
      <c r="BV532" s="5"/>
    </row>
    <row r="533" spans="1:74" s="19" customFormat="1" hidden="1" x14ac:dyDescent="0.25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08"/>
      <c r="N533" s="18" t="e">
        <f>SUMIF([1]апрель2026!$A$5:$A$3256,$A$17:$A$1317,[1]апрель2026!$J$5:$J$3256)</f>
        <v>#VALUE!</v>
      </c>
      <c r="O533" s="18" t="e">
        <f>SUMIF([1]апрель2026!$A$5:$A$3256,$A$17:$A$1317,[1]апрель2026!$AE$5:$AE$3256)</f>
        <v>#VALUE!</v>
      </c>
      <c r="P533" s="18" t="e">
        <f>SUMIF([1]апрель2026!$A$5:$A$3256,$A$17:$A$1317,[1]апрель2026!$AF$5:$AF$3256)</f>
        <v>#VALUE!</v>
      </c>
      <c r="Q533" s="18" t="e">
        <f>SUMIF([1]апрель2026!$A$5:$A$3256,$A$17:$A$1317,[1]апрель2026!$AG$5:$AG$3256)</f>
        <v>#VALUE!</v>
      </c>
      <c r="R533" s="18" t="e">
        <f>SUMIF([1]апрель2026!$A$5:$A$3256,$A$17:$A$1317,[1]апрель2026!$AH$5:$AH$3256)</f>
        <v>#VALUE!</v>
      </c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  <c r="BB533" s="5"/>
      <c r="BC533" s="5"/>
      <c r="BD533" s="5"/>
      <c r="BE533" s="5"/>
      <c r="BF533" s="5"/>
      <c r="BG533" s="5"/>
      <c r="BH533" s="5"/>
      <c r="BI533" s="5"/>
      <c r="BJ533" s="5"/>
      <c r="BK533" s="5"/>
      <c r="BL533" s="5"/>
      <c r="BM533" s="5"/>
      <c r="BN533" s="5"/>
      <c r="BO533" s="5"/>
      <c r="BP533" s="5"/>
      <c r="BQ533" s="5"/>
      <c r="BR533" s="5"/>
      <c r="BS533" s="5"/>
      <c r="BT533" s="5"/>
      <c r="BU533" s="5"/>
      <c r="BV533" s="5"/>
    </row>
    <row r="534" spans="1:74" s="19" customFormat="1" hidden="1" x14ac:dyDescent="0.25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08"/>
      <c r="N534" s="18" t="e">
        <f>SUMIF([1]апрель2026!$A$5:$A$3256,$A$17:$A$1317,[1]апрель2026!$J$5:$J$3256)</f>
        <v>#VALUE!</v>
      </c>
      <c r="O534" s="18" t="e">
        <f>SUMIF([1]апрель2026!$A$5:$A$3256,$A$17:$A$1317,[1]апрель2026!$AE$5:$AE$3256)</f>
        <v>#VALUE!</v>
      </c>
      <c r="P534" s="18" t="e">
        <f>SUMIF([1]апрель2026!$A$5:$A$3256,$A$17:$A$1317,[1]апрель2026!$AF$5:$AF$3256)</f>
        <v>#VALUE!</v>
      </c>
      <c r="Q534" s="18" t="e">
        <f>SUMIF([1]апрель2026!$A$5:$A$3256,$A$17:$A$1317,[1]апрель2026!$AG$5:$AG$3256)</f>
        <v>#VALUE!</v>
      </c>
      <c r="R534" s="18" t="e">
        <f>SUMIF([1]апрель2026!$A$5:$A$3256,$A$17:$A$1317,[1]апрель2026!$AH$5:$AH$3256)</f>
        <v>#VALUE!</v>
      </c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  <c r="BB534" s="5"/>
      <c r="BC534" s="5"/>
      <c r="BD534" s="5"/>
      <c r="BE534" s="5"/>
      <c r="BF534" s="5"/>
      <c r="BG534" s="5"/>
      <c r="BH534" s="5"/>
      <c r="BI534" s="5"/>
      <c r="BJ534" s="5"/>
      <c r="BK534" s="5"/>
      <c r="BL534" s="5"/>
      <c r="BM534" s="5"/>
      <c r="BN534" s="5"/>
      <c r="BO534" s="5"/>
      <c r="BP534" s="5"/>
      <c r="BQ534" s="5"/>
      <c r="BR534" s="5"/>
      <c r="BS534" s="5"/>
      <c r="BT534" s="5"/>
      <c r="BU534" s="5"/>
      <c r="BV534" s="5"/>
    </row>
    <row r="535" spans="1:74" s="19" customFormat="1" hidden="1" x14ac:dyDescent="0.25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08"/>
      <c r="N535" s="18" t="e">
        <f>SUMIF([1]апрель2026!$A$5:$A$3256,$A$17:$A$1317,[1]апрель2026!$J$5:$J$3256)</f>
        <v>#VALUE!</v>
      </c>
      <c r="O535" s="18" t="e">
        <f>SUMIF([1]апрель2026!$A$5:$A$3256,$A$17:$A$1317,[1]апрель2026!$AE$5:$AE$3256)</f>
        <v>#VALUE!</v>
      </c>
      <c r="P535" s="18" t="e">
        <f>SUMIF([1]апрель2026!$A$5:$A$3256,$A$17:$A$1317,[1]апрель2026!$AF$5:$AF$3256)</f>
        <v>#VALUE!</v>
      </c>
      <c r="Q535" s="18" t="e">
        <f>SUMIF([1]апрель2026!$A$5:$A$3256,$A$17:$A$1317,[1]апрель2026!$AG$5:$AG$3256)</f>
        <v>#VALUE!</v>
      </c>
      <c r="R535" s="18" t="e">
        <f>SUMIF([1]апрель2026!$A$5:$A$3256,$A$17:$A$1317,[1]апрель2026!$AH$5:$AH$3256)</f>
        <v>#VALUE!</v>
      </c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  <c r="BB535" s="5"/>
      <c r="BC535" s="5"/>
      <c r="BD535" s="5"/>
      <c r="BE535" s="5"/>
      <c r="BF535" s="5"/>
      <c r="BG535" s="5"/>
      <c r="BH535" s="5"/>
      <c r="BI535" s="5"/>
      <c r="BJ535" s="5"/>
      <c r="BK535" s="5"/>
      <c r="BL535" s="5"/>
      <c r="BM535" s="5"/>
      <c r="BN535" s="5"/>
      <c r="BO535" s="5"/>
      <c r="BP535" s="5"/>
      <c r="BQ535" s="5"/>
      <c r="BR535" s="5"/>
      <c r="BS535" s="5"/>
      <c r="BT535" s="5"/>
      <c r="BU535" s="5"/>
      <c r="BV535" s="5"/>
    </row>
    <row r="536" spans="1:74" s="19" customFormat="1" hidden="1" x14ac:dyDescent="0.25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08"/>
      <c r="N536" s="18" t="e">
        <f>SUMIF([1]апрель2026!$A$5:$A$3256,$A$17:$A$1317,[1]апрель2026!$J$5:$J$3256)</f>
        <v>#VALUE!</v>
      </c>
      <c r="O536" s="18" t="e">
        <f>SUMIF([1]апрель2026!$A$5:$A$3256,$A$17:$A$1317,[1]апрель2026!$AE$5:$AE$3256)</f>
        <v>#VALUE!</v>
      </c>
      <c r="P536" s="18" t="e">
        <f>SUMIF([1]апрель2026!$A$5:$A$3256,$A$17:$A$1317,[1]апрель2026!$AF$5:$AF$3256)</f>
        <v>#VALUE!</v>
      </c>
      <c r="Q536" s="18" t="e">
        <f>SUMIF([1]апрель2026!$A$5:$A$3256,$A$17:$A$1317,[1]апрель2026!$AG$5:$AG$3256)</f>
        <v>#VALUE!</v>
      </c>
      <c r="R536" s="18" t="e">
        <f>SUMIF([1]апрель2026!$A$5:$A$3256,$A$17:$A$1317,[1]апрель2026!$AH$5:$AH$3256)</f>
        <v>#VALUE!</v>
      </c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  <c r="BB536" s="5"/>
      <c r="BC536" s="5"/>
      <c r="BD536" s="5"/>
      <c r="BE536" s="5"/>
      <c r="BF536" s="5"/>
      <c r="BG536" s="5"/>
      <c r="BH536" s="5"/>
      <c r="BI536" s="5"/>
      <c r="BJ536" s="5"/>
      <c r="BK536" s="5"/>
      <c r="BL536" s="5"/>
      <c r="BM536" s="5"/>
      <c r="BN536" s="5"/>
      <c r="BO536" s="5"/>
      <c r="BP536" s="5"/>
      <c r="BQ536" s="5"/>
      <c r="BR536" s="5"/>
      <c r="BS536" s="5"/>
      <c r="BT536" s="5"/>
      <c r="BU536" s="5"/>
      <c r="BV536" s="5"/>
    </row>
    <row r="537" spans="1:74" s="19" customFormat="1" hidden="1" x14ac:dyDescent="0.25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08"/>
      <c r="N537" s="18" t="e">
        <f>SUMIF([1]апрель2026!$A$5:$A$3256,$A$17:$A$1317,[1]апрель2026!$J$5:$J$3256)</f>
        <v>#VALUE!</v>
      </c>
      <c r="O537" s="18" t="e">
        <f>SUMIF([1]апрель2026!$A$5:$A$3256,$A$17:$A$1317,[1]апрель2026!$AE$5:$AE$3256)</f>
        <v>#VALUE!</v>
      </c>
      <c r="P537" s="18" t="e">
        <f>SUMIF([1]апрель2026!$A$5:$A$3256,$A$17:$A$1317,[1]апрель2026!$AF$5:$AF$3256)</f>
        <v>#VALUE!</v>
      </c>
      <c r="Q537" s="18" t="e">
        <f>SUMIF([1]апрель2026!$A$5:$A$3256,$A$17:$A$1317,[1]апрель2026!$AG$5:$AG$3256)</f>
        <v>#VALUE!</v>
      </c>
      <c r="R537" s="18" t="e">
        <f>SUMIF([1]апрель2026!$A$5:$A$3256,$A$17:$A$1317,[1]апрель2026!$AH$5:$AH$3256)</f>
        <v>#VALUE!</v>
      </c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  <c r="BB537" s="5"/>
      <c r="BC537" s="5"/>
      <c r="BD537" s="5"/>
      <c r="BE537" s="5"/>
      <c r="BF537" s="5"/>
      <c r="BG537" s="5"/>
      <c r="BH537" s="5"/>
      <c r="BI537" s="5"/>
      <c r="BJ537" s="5"/>
      <c r="BK537" s="5"/>
      <c r="BL537" s="5"/>
      <c r="BM537" s="5"/>
      <c r="BN537" s="5"/>
      <c r="BO537" s="5"/>
      <c r="BP537" s="5"/>
      <c r="BQ537" s="5"/>
      <c r="BR537" s="5"/>
      <c r="BS537" s="5"/>
      <c r="BT537" s="5"/>
      <c r="BU537" s="5"/>
      <c r="BV537" s="5"/>
    </row>
    <row r="538" spans="1:74" s="19" customFormat="1" hidden="1" x14ac:dyDescent="0.25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08"/>
      <c r="N538" s="18" t="e">
        <f>SUMIF([1]апрель2026!$A$5:$A$3256,$A$17:$A$1317,[1]апрель2026!$J$5:$J$3256)</f>
        <v>#VALUE!</v>
      </c>
      <c r="O538" s="18" t="e">
        <f>SUMIF([1]апрель2026!$A$5:$A$3256,$A$17:$A$1317,[1]апрель2026!$AE$5:$AE$3256)</f>
        <v>#VALUE!</v>
      </c>
      <c r="P538" s="18" t="e">
        <f>SUMIF([1]апрель2026!$A$5:$A$3256,$A$17:$A$1317,[1]апрель2026!$AF$5:$AF$3256)</f>
        <v>#VALUE!</v>
      </c>
      <c r="Q538" s="18" t="e">
        <f>SUMIF([1]апрель2026!$A$5:$A$3256,$A$17:$A$1317,[1]апрель2026!$AG$5:$AG$3256)</f>
        <v>#VALUE!</v>
      </c>
      <c r="R538" s="18" t="e">
        <f>SUMIF([1]апрель2026!$A$5:$A$3256,$A$17:$A$1317,[1]апрель2026!$AH$5:$AH$3256)</f>
        <v>#VALUE!</v>
      </c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  <c r="BB538" s="5"/>
      <c r="BC538" s="5"/>
      <c r="BD538" s="5"/>
      <c r="BE538" s="5"/>
      <c r="BF538" s="5"/>
      <c r="BG538" s="5"/>
      <c r="BH538" s="5"/>
      <c r="BI538" s="5"/>
      <c r="BJ538" s="5"/>
      <c r="BK538" s="5"/>
      <c r="BL538" s="5"/>
      <c r="BM538" s="5"/>
      <c r="BN538" s="5"/>
      <c r="BO538" s="5"/>
      <c r="BP538" s="5"/>
      <c r="BQ538" s="5"/>
      <c r="BR538" s="5"/>
      <c r="BS538" s="5"/>
      <c r="BT538" s="5"/>
      <c r="BU538" s="5"/>
      <c r="BV538" s="5"/>
    </row>
    <row r="539" spans="1:74" s="19" customFormat="1" hidden="1" x14ac:dyDescent="0.25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08"/>
      <c r="N539" s="18" t="e">
        <f>SUMIF([1]апрель2026!$A$5:$A$3256,$A$17:$A$1317,[1]апрель2026!$J$5:$J$3256)</f>
        <v>#VALUE!</v>
      </c>
      <c r="O539" s="18" t="e">
        <f>SUMIF([1]апрель2026!$A$5:$A$3256,$A$17:$A$1317,[1]апрель2026!$AE$5:$AE$3256)</f>
        <v>#VALUE!</v>
      </c>
      <c r="P539" s="18" t="e">
        <f>SUMIF([1]апрель2026!$A$5:$A$3256,$A$17:$A$1317,[1]апрель2026!$AF$5:$AF$3256)</f>
        <v>#VALUE!</v>
      </c>
      <c r="Q539" s="18" t="e">
        <f>SUMIF([1]апрель2026!$A$5:$A$3256,$A$17:$A$1317,[1]апрель2026!$AG$5:$AG$3256)</f>
        <v>#VALUE!</v>
      </c>
      <c r="R539" s="18" t="e">
        <f>SUMIF([1]апрель2026!$A$5:$A$3256,$A$17:$A$1317,[1]апрель2026!$AH$5:$AH$3256)</f>
        <v>#VALUE!</v>
      </c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  <c r="BB539" s="5"/>
      <c r="BC539" s="5"/>
      <c r="BD539" s="5"/>
      <c r="BE539" s="5"/>
      <c r="BF539" s="5"/>
      <c r="BG539" s="5"/>
      <c r="BH539" s="5"/>
      <c r="BI539" s="5"/>
      <c r="BJ539" s="5"/>
      <c r="BK539" s="5"/>
      <c r="BL539" s="5"/>
      <c r="BM539" s="5"/>
      <c r="BN539" s="5"/>
      <c r="BO539" s="5"/>
      <c r="BP539" s="5"/>
      <c r="BQ539" s="5"/>
      <c r="BR539" s="5"/>
      <c r="BS539" s="5"/>
      <c r="BT539" s="5"/>
      <c r="BU539" s="5"/>
      <c r="BV539" s="5"/>
    </row>
    <row r="540" spans="1:74" s="19" customFormat="1" hidden="1" x14ac:dyDescent="0.25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08"/>
      <c r="N540" s="18" t="e">
        <f>SUMIF([1]апрель2026!$A$5:$A$3256,$A$17:$A$1317,[1]апрель2026!$J$5:$J$3256)</f>
        <v>#VALUE!</v>
      </c>
      <c r="O540" s="18" t="e">
        <f>SUMIF([1]апрель2026!$A$5:$A$3256,$A$17:$A$1317,[1]апрель2026!$AE$5:$AE$3256)</f>
        <v>#VALUE!</v>
      </c>
      <c r="P540" s="18" t="e">
        <f>SUMIF([1]апрель2026!$A$5:$A$3256,$A$17:$A$1317,[1]апрель2026!$AF$5:$AF$3256)</f>
        <v>#VALUE!</v>
      </c>
      <c r="Q540" s="18" t="e">
        <f>SUMIF([1]апрель2026!$A$5:$A$3256,$A$17:$A$1317,[1]апрель2026!$AG$5:$AG$3256)</f>
        <v>#VALUE!</v>
      </c>
      <c r="R540" s="18" t="e">
        <f>SUMIF([1]апрель2026!$A$5:$A$3256,$A$17:$A$1317,[1]апрель2026!$AH$5:$AH$3256)</f>
        <v>#VALUE!</v>
      </c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</row>
    <row r="541" spans="1:74" s="19" customFormat="1" hidden="1" x14ac:dyDescent="0.25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08"/>
      <c r="N541" s="18" t="e">
        <f>SUMIF([1]апрель2026!$A$5:$A$3256,$A$17:$A$1317,[1]апрель2026!$J$5:$J$3256)</f>
        <v>#VALUE!</v>
      </c>
      <c r="O541" s="18" t="e">
        <f>SUMIF([1]апрель2026!$A$5:$A$3256,$A$17:$A$1317,[1]апрель2026!$AE$5:$AE$3256)</f>
        <v>#VALUE!</v>
      </c>
      <c r="P541" s="18" t="e">
        <f>SUMIF([1]апрель2026!$A$5:$A$3256,$A$17:$A$1317,[1]апрель2026!$AF$5:$AF$3256)</f>
        <v>#VALUE!</v>
      </c>
      <c r="Q541" s="18" t="e">
        <f>SUMIF([1]апрель2026!$A$5:$A$3256,$A$17:$A$1317,[1]апрель2026!$AG$5:$AG$3256)</f>
        <v>#VALUE!</v>
      </c>
      <c r="R541" s="18" t="e">
        <f>SUMIF([1]апрель2026!$A$5:$A$3256,$A$17:$A$1317,[1]апрель2026!$AH$5:$AH$3256)</f>
        <v>#VALUE!</v>
      </c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</row>
    <row r="542" spans="1:74" s="19" customFormat="1" hidden="1" x14ac:dyDescent="0.25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08"/>
      <c r="N542" s="18" t="e">
        <f>SUMIF([1]апрель2026!$A$5:$A$3256,$A$17:$A$1317,[1]апрель2026!$J$5:$J$3256)</f>
        <v>#VALUE!</v>
      </c>
      <c r="O542" s="18" t="e">
        <f>SUMIF([1]апрель2026!$A$5:$A$3256,$A$17:$A$1317,[1]апрель2026!$AE$5:$AE$3256)</f>
        <v>#VALUE!</v>
      </c>
      <c r="P542" s="18" t="e">
        <f>SUMIF([1]апрель2026!$A$5:$A$3256,$A$17:$A$1317,[1]апрель2026!$AF$5:$AF$3256)</f>
        <v>#VALUE!</v>
      </c>
      <c r="Q542" s="18" t="e">
        <f>SUMIF([1]апрель2026!$A$5:$A$3256,$A$17:$A$1317,[1]апрель2026!$AG$5:$AG$3256)</f>
        <v>#VALUE!</v>
      </c>
      <c r="R542" s="18" t="e">
        <f>SUMIF([1]апрель2026!$A$5:$A$3256,$A$17:$A$1317,[1]апрель2026!$AH$5:$AH$3256)</f>
        <v>#VALUE!</v>
      </c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</row>
    <row r="543" spans="1:74" s="19" customFormat="1" hidden="1" x14ac:dyDescent="0.25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08"/>
      <c r="N543" s="18" t="e">
        <f>SUMIF([1]апрель2026!$A$5:$A$3256,$A$17:$A$1317,[1]апрель2026!$J$5:$J$3256)</f>
        <v>#VALUE!</v>
      </c>
      <c r="O543" s="18" t="e">
        <f>SUMIF([1]апрель2026!$A$5:$A$3256,$A$17:$A$1317,[1]апрель2026!$AE$5:$AE$3256)</f>
        <v>#VALUE!</v>
      </c>
      <c r="P543" s="18" t="e">
        <f>SUMIF([1]апрель2026!$A$5:$A$3256,$A$17:$A$1317,[1]апрель2026!$AF$5:$AF$3256)</f>
        <v>#VALUE!</v>
      </c>
      <c r="Q543" s="18" t="e">
        <f>SUMIF([1]апрель2026!$A$5:$A$3256,$A$17:$A$1317,[1]апрель2026!$AG$5:$AG$3256)</f>
        <v>#VALUE!</v>
      </c>
      <c r="R543" s="18" t="e">
        <f>SUMIF([1]апрель2026!$A$5:$A$3256,$A$17:$A$1317,[1]апрель2026!$AH$5:$AH$3256)</f>
        <v>#VALUE!</v>
      </c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</row>
    <row r="544" spans="1:74" s="19" customFormat="1" hidden="1" x14ac:dyDescent="0.25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08"/>
      <c r="N544" s="18" t="e">
        <f>SUMIF([1]апрель2026!$A$5:$A$3256,$A$17:$A$1317,[1]апрель2026!$J$5:$J$3256)</f>
        <v>#VALUE!</v>
      </c>
      <c r="O544" s="18" t="e">
        <f>SUMIF([1]апрель2026!$A$5:$A$3256,$A$17:$A$1317,[1]апрель2026!$AE$5:$AE$3256)</f>
        <v>#VALUE!</v>
      </c>
      <c r="P544" s="18" t="e">
        <f>SUMIF([1]апрель2026!$A$5:$A$3256,$A$17:$A$1317,[1]апрель2026!$AF$5:$AF$3256)</f>
        <v>#VALUE!</v>
      </c>
      <c r="Q544" s="18" t="e">
        <f>SUMIF([1]апрель2026!$A$5:$A$3256,$A$17:$A$1317,[1]апрель2026!$AG$5:$AG$3256)</f>
        <v>#VALUE!</v>
      </c>
      <c r="R544" s="18" t="e">
        <f>SUMIF([1]апрель2026!$A$5:$A$3256,$A$17:$A$1317,[1]апрель2026!$AH$5:$AH$3256)</f>
        <v>#VALUE!</v>
      </c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  <c r="BB544" s="5"/>
      <c r="BC544" s="5"/>
      <c r="BD544" s="5"/>
      <c r="BE544" s="5"/>
      <c r="BF544" s="5"/>
      <c r="BG544" s="5"/>
      <c r="BH544" s="5"/>
      <c r="BI544" s="5"/>
      <c r="BJ544" s="5"/>
      <c r="BK544" s="5"/>
      <c r="BL544" s="5"/>
      <c r="BM544" s="5"/>
      <c r="BN544" s="5"/>
      <c r="BO544" s="5"/>
      <c r="BP544" s="5"/>
      <c r="BQ544" s="5"/>
      <c r="BR544" s="5"/>
      <c r="BS544" s="5"/>
      <c r="BT544" s="5"/>
      <c r="BU544" s="5"/>
      <c r="BV544" s="5"/>
    </row>
    <row r="545" spans="1:74" s="19" customFormat="1" hidden="1" x14ac:dyDescent="0.25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08"/>
      <c r="N545" s="18" t="e">
        <f>SUMIF([1]апрель2026!$A$5:$A$3256,$A$17:$A$1317,[1]апрель2026!$J$5:$J$3256)</f>
        <v>#VALUE!</v>
      </c>
      <c r="O545" s="18" t="e">
        <f>SUMIF([1]апрель2026!$A$5:$A$3256,$A$17:$A$1317,[1]апрель2026!$AE$5:$AE$3256)</f>
        <v>#VALUE!</v>
      </c>
      <c r="P545" s="18" t="e">
        <f>SUMIF([1]апрель2026!$A$5:$A$3256,$A$17:$A$1317,[1]апрель2026!$AF$5:$AF$3256)</f>
        <v>#VALUE!</v>
      </c>
      <c r="Q545" s="18" t="e">
        <f>SUMIF([1]апрель2026!$A$5:$A$3256,$A$17:$A$1317,[1]апрель2026!$AG$5:$AG$3256)</f>
        <v>#VALUE!</v>
      </c>
      <c r="R545" s="18" t="e">
        <f>SUMIF([1]апрель2026!$A$5:$A$3256,$A$17:$A$1317,[1]апрель2026!$AH$5:$AH$3256)</f>
        <v>#VALUE!</v>
      </c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  <c r="BB545" s="5"/>
      <c r="BC545" s="5"/>
      <c r="BD545" s="5"/>
      <c r="BE545" s="5"/>
      <c r="BF545" s="5"/>
      <c r="BG545" s="5"/>
      <c r="BH545" s="5"/>
      <c r="BI545" s="5"/>
      <c r="BJ545" s="5"/>
      <c r="BK545" s="5"/>
      <c r="BL545" s="5"/>
      <c r="BM545" s="5"/>
      <c r="BN545" s="5"/>
      <c r="BO545" s="5"/>
      <c r="BP545" s="5"/>
      <c r="BQ545" s="5"/>
      <c r="BR545" s="5"/>
      <c r="BS545" s="5"/>
      <c r="BT545" s="5"/>
      <c r="BU545" s="5"/>
      <c r="BV545" s="5"/>
    </row>
    <row r="546" spans="1:74" s="19" customFormat="1" hidden="1" x14ac:dyDescent="0.25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08"/>
      <c r="N546" s="18" t="e">
        <f>SUMIF([1]апрель2026!$A$5:$A$3256,$A$17:$A$1317,[1]апрель2026!$J$5:$J$3256)</f>
        <v>#VALUE!</v>
      </c>
      <c r="O546" s="18" t="e">
        <f>SUMIF([1]апрель2026!$A$5:$A$3256,$A$17:$A$1317,[1]апрель2026!$AE$5:$AE$3256)</f>
        <v>#VALUE!</v>
      </c>
      <c r="P546" s="18" t="e">
        <f>SUMIF([1]апрель2026!$A$5:$A$3256,$A$17:$A$1317,[1]апрель2026!$AF$5:$AF$3256)</f>
        <v>#VALUE!</v>
      </c>
      <c r="Q546" s="18" t="e">
        <f>SUMIF([1]апрель2026!$A$5:$A$3256,$A$17:$A$1317,[1]апрель2026!$AG$5:$AG$3256)</f>
        <v>#VALUE!</v>
      </c>
      <c r="R546" s="18" t="e">
        <f>SUMIF([1]апрель2026!$A$5:$A$3256,$A$17:$A$1317,[1]апрель2026!$AH$5:$AH$3256)</f>
        <v>#VALUE!</v>
      </c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  <c r="BB546" s="5"/>
      <c r="BC546" s="5"/>
      <c r="BD546" s="5"/>
      <c r="BE546" s="5"/>
      <c r="BF546" s="5"/>
      <c r="BG546" s="5"/>
      <c r="BH546" s="5"/>
      <c r="BI546" s="5"/>
      <c r="BJ546" s="5"/>
      <c r="BK546" s="5"/>
      <c r="BL546" s="5"/>
      <c r="BM546" s="5"/>
      <c r="BN546" s="5"/>
      <c r="BO546" s="5"/>
      <c r="BP546" s="5"/>
      <c r="BQ546" s="5"/>
      <c r="BR546" s="5"/>
      <c r="BS546" s="5"/>
      <c r="BT546" s="5"/>
      <c r="BU546" s="5"/>
      <c r="BV546" s="5"/>
    </row>
    <row r="547" spans="1:74" s="19" customFormat="1" hidden="1" x14ac:dyDescent="0.25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08"/>
      <c r="N547" s="18" t="e">
        <f>SUMIF([1]апрель2026!$A$5:$A$3256,$A$17:$A$1317,[1]апрель2026!$J$5:$J$3256)</f>
        <v>#VALUE!</v>
      </c>
      <c r="O547" s="18" t="e">
        <f>SUMIF([1]апрель2026!$A$5:$A$3256,$A$17:$A$1317,[1]апрель2026!$AE$5:$AE$3256)</f>
        <v>#VALUE!</v>
      </c>
      <c r="P547" s="18" t="e">
        <f>SUMIF([1]апрель2026!$A$5:$A$3256,$A$17:$A$1317,[1]апрель2026!$AF$5:$AF$3256)</f>
        <v>#VALUE!</v>
      </c>
      <c r="Q547" s="18" t="e">
        <f>SUMIF([1]апрель2026!$A$5:$A$3256,$A$17:$A$1317,[1]апрель2026!$AG$5:$AG$3256)</f>
        <v>#VALUE!</v>
      </c>
      <c r="R547" s="18" t="e">
        <f>SUMIF([1]апрель2026!$A$5:$A$3256,$A$17:$A$1317,[1]апрель2026!$AH$5:$AH$3256)</f>
        <v>#VALUE!</v>
      </c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  <c r="BB547" s="5"/>
      <c r="BC547" s="5"/>
      <c r="BD547" s="5"/>
      <c r="BE547" s="5"/>
      <c r="BF547" s="5"/>
      <c r="BG547" s="5"/>
      <c r="BH547" s="5"/>
      <c r="BI547" s="5"/>
      <c r="BJ547" s="5"/>
      <c r="BK547" s="5"/>
      <c r="BL547" s="5"/>
      <c r="BM547" s="5"/>
      <c r="BN547" s="5"/>
      <c r="BO547" s="5"/>
      <c r="BP547" s="5"/>
      <c r="BQ547" s="5"/>
      <c r="BR547" s="5"/>
      <c r="BS547" s="5"/>
      <c r="BT547" s="5"/>
      <c r="BU547" s="5"/>
      <c r="BV547" s="5"/>
    </row>
    <row r="548" spans="1:74" s="19" customFormat="1" hidden="1" x14ac:dyDescent="0.25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08"/>
      <c r="N548" s="18" t="e">
        <f>SUMIF([1]апрель2026!$A$5:$A$3256,$A$17:$A$1317,[1]апрель2026!$J$5:$J$3256)</f>
        <v>#VALUE!</v>
      </c>
      <c r="O548" s="18" t="e">
        <f>SUMIF([1]апрель2026!$A$5:$A$3256,$A$17:$A$1317,[1]апрель2026!$AE$5:$AE$3256)</f>
        <v>#VALUE!</v>
      </c>
      <c r="P548" s="18" t="e">
        <f>SUMIF([1]апрель2026!$A$5:$A$3256,$A$17:$A$1317,[1]апрель2026!$AF$5:$AF$3256)</f>
        <v>#VALUE!</v>
      </c>
      <c r="Q548" s="18" t="e">
        <f>SUMIF([1]апрель2026!$A$5:$A$3256,$A$17:$A$1317,[1]апрель2026!$AG$5:$AG$3256)</f>
        <v>#VALUE!</v>
      </c>
      <c r="R548" s="18" t="e">
        <f>SUMIF([1]апрель2026!$A$5:$A$3256,$A$17:$A$1317,[1]апрель2026!$AH$5:$AH$3256)</f>
        <v>#VALUE!</v>
      </c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  <c r="BB548" s="5"/>
      <c r="BC548" s="5"/>
      <c r="BD548" s="5"/>
      <c r="BE548" s="5"/>
      <c r="BF548" s="5"/>
      <c r="BG548" s="5"/>
      <c r="BH548" s="5"/>
      <c r="BI548" s="5"/>
      <c r="BJ548" s="5"/>
      <c r="BK548" s="5"/>
      <c r="BL548" s="5"/>
      <c r="BM548" s="5"/>
      <c r="BN548" s="5"/>
      <c r="BO548" s="5"/>
      <c r="BP548" s="5"/>
      <c r="BQ548" s="5"/>
      <c r="BR548" s="5"/>
      <c r="BS548" s="5"/>
      <c r="BT548" s="5"/>
      <c r="BU548" s="5"/>
      <c r="BV548" s="5"/>
    </row>
    <row r="549" spans="1:74" s="19" customFormat="1" hidden="1" x14ac:dyDescent="0.25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08"/>
      <c r="N549" s="18" t="e">
        <f>SUMIF([1]апрель2026!$A$5:$A$3256,$A$17:$A$1317,[1]апрель2026!$J$5:$J$3256)</f>
        <v>#VALUE!</v>
      </c>
      <c r="O549" s="18" t="e">
        <f>SUMIF([1]апрель2026!$A$5:$A$3256,$A$17:$A$1317,[1]апрель2026!$AE$5:$AE$3256)</f>
        <v>#VALUE!</v>
      </c>
      <c r="P549" s="18" t="e">
        <f>SUMIF([1]апрель2026!$A$5:$A$3256,$A$17:$A$1317,[1]апрель2026!$AF$5:$AF$3256)</f>
        <v>#VALUE!</v>
      </c>
      <c r="Q549" s="18" t="e">
        <f>SUMIF([1]апрель2026!$A$5:$A$3256,$A$17:$A$1317,[1]апрель2026!$AG$5:$AG$3256)</f>
        <v>#VALUE!</v>
      </c>
      <c r="R549" s="18" t="e">
        <f>SUMIF([1]апрель2026!$A$5:$A$3256,$A$17:$A$1317,[1]апрель2026!$AH$5:$AH$3256)</f>
        <v>#VALUE!</v>
      </c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  <c r="BB549" s="5"/>
      <c r="BC549" s="5"/>
      <c r="BD549" s="5"/>
      <c r="BE549" s="5"/>
      <c r="BF549" s="5"/>
      <c r="BG549" s="5"/>
      <c r="BH549" s="5"/>
      <c r="BI549" s="5"/>
      <c r="BJ549" s="5"/>
      <c r="BK549" s="5"/>
      <c r="BL549" s="5"/>
      <c r="BM549" s="5"/>
      <c r="BN549" s="5"/>
      <c r="BO549" s="5"/>
      <c r="BP549" s="5"/>
      <c r="BQ549" s="5"/>
      <c r="BR549" s="5"/>
      <c r="BS549" s="5"/>
      <c r="BT549" s="5"/>
      <c r="BU549" s="5"/>
      <c r="BV549" s="5"/>
    </row>
    <row r="550" spans="1:74" s="19" customFormat="1" hidden="1" x14ac:dyDescent="0.25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08"/>
      <c r="N550" s="18" t="e">
        <f>SUMIF([1]апрель2026!$A$5:$A$3256,$A$17:$A$1317,[1]апрель2026!$J$5:$J$3256)</f>
        <v>#VALUE!</v>
      </c>
      <c r="O550" s="18" t="e">
        <f>SUMIF([1]апрель2026!$A$5:$A$3256,$A$17:$A$1317,[1]апрель2026!$AE$5:$AE$3256)</f>
        <v>#VALUE!</v>
      </c>
      <c r="P550" s="18" t="e">
        <f>SUMIF([1]апрель2026!$A$5:$A$3256,$A$17:$A$1317,[1]апрель2026!$AF$5:$AF$3256)</f>
        <v>#VALUE!</v>
      </c>
      <c r="Q550" s="18" t="e">
        <f>SUMIF([1]апрель2026!$A$5:$A$3256,$A$17:$A$1317,[1]апрель2026!$AG$5:$AG$3256)</f>
        <v>#VALUE!</v>
      </c>
      <c r="R550" s="18" t="e">
        <f>SUMIF([1]апрель2026!$A$5:$A$3256,$A$17:$A$1317,[1]апрель2026!$AH$5:$AH$3256)</f>
        <v>#VALUE!</v>
      </c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  <c r="BB550" s="5"/>
      <c r="BC550" s="5"/>
      <c r="BD550" s="5"/>
      <c r="BE550" s="5"/>
      <c r="BF550" s="5"/>
      <c r="BG550" s="5"/>
      <c r="BH550" s="5"/>
      <c r="BI550" s="5"/>
      <c r="BJ550" s="5"/>
      <c r="BK550" s="5"/>
      <c r="BL550" s="5"/>
      <c r="BM550" s="5"/>
      <c r="BN550" s="5"/>
      <c r="BO550" s="5"/>
      <c r="BP550" s="5"/>
      <c r="BQ550" s="5"/>
      <c r="BR550" s="5"/>
      <c r="BS550" s="5"/>
      <c r="BT550" s="5"/>
      <c r="BU550" s="5"/>
      <c r="BV550" s="5"/>
    </row>
    <row r="551" spans="1:74" s="19" customFormat="1" hidden="1" x14ac:dyDescent="0.25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08"/>
      <c r="N551" s="18" t="e">
        <f>SUMIF([1]апрель2026!$A$5:$A$3256,$A$17:$A$1317,[1]апрель2026!$J$5:$J$3256)</f>
        <v>#VALUE!</v>
      </c>
      <c r="O551" s="18" t="e">
        <f>SUMIF([1]апрель2026!$A$5:$A$3256,$A$17:$A$1317,[1]апрель2026!$AE$5:$AE$3256)</f>
        <v>#VALUE!</v>
      </c>
      <c r="P551" s="18" t="e">
        <f>SUMIF([1]апрель2026!$A$5:$A$3256,$A$17:$A$1317,[1]апрель2026!$AF$5:$AF$3256)</f>
        <v>#VALUE!</v>
      </c>
      <c r="Q551" s="18" t="e">
        <f>SUMIF([1]апрель2026!$A$5:$A$3256,$A$17:$A$1317,[1]апрель2026!$AG$5:$AG$3256)</f>
        <v>#VALUE!</v>
      </c>
      <c r="R551" s="18" t="e">
        <f>SUMIF([1]апрель2026!$A$5:$A$3256,$A$17:$A$1317,[1]апрель2026!$AH$5:$AH$3256)</f>
        <v>#VALUE!</v>
      </c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  <c r="BB551" s="5"/>
      <c r="BC551" s="5"/>
      <c r="BD551" s="5"/>
      <c r="BE551" s="5"/>
      <c r="BF551" s="5"/>
      <c r="BG551" s="5"/>
      <c r="BH551" s="5"/>
      <c r="BI551" s="5"/>
      <c r="BJ551" s="5"/>
      <c r="BK551" s="5"/>
      <c r="BL551" s="5"/>
      <c r="BM551" s="5"/>
      <c r="BN551" s="5"/>
      <c r="BO551" s="5"/>
      <c r="BP551" s="5"/>
      <c r="BQ551" s="5"/>
      <c r="BR551" s="5"/>
      <c r="BS551" s="5"/>
      <c r="BT551" s="5"/>
      <c r="BU551" s="5"/>
      <c r="BV551" s="5"/>
    </row>
    <row r="552" spans="1:74" s="19" customFormat="1" hidden="1" x14ac:dyDescent="0.25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08"/>
      <c r="N552" s="18" t="e">
        <f>SUMIF([1]апрель2026!$A$5:$A$3256,$A$17:$A$1317,[1]апрель2026!$J$5:$J$3256)</f>
        <v>#VALUE!</v>
      </c>
      <c r="O552" s="18" t="e">
        <f>SUMIF([1]апрель2026!$A$5:$A$3256,$A$17:$A$1317,[1]апрель2026!$AE$5:$AE$3256)</f>
        <v>#VALUE!</v>
      </c>
      <c r="P552" s="18" t="e">
        <f>SUMIF([1]апрель2026!$A$5:$A$3256,$A$17:$A$1317,[1]апрель2026!$AF$5:$AF$3256)</f>
        <v>#VALUE!</v>
      </c>
      <c r="Q552" s="18" t="e">
        <f>SUMIF([1]апрель2026!$A$5:$A$3256,$A$17:$A$1317,[1]апрель2026!$AG$5:$AG$3256)</f>
        <v>#VALUE!</v>
      </c>
      <c r="R552" s="18" t="e">
        <f>SUMIF([1]апрель2026!$A$5:$A$3256,$A$17:$A$1317,[1]апрель2026!$AH$5:$AH$3256)</f>
        <v>#VALUE!</v>
      </c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  <c r="BB552" s="5"/>
      <c r="BC552" s="5"/>
      <c r="BD552" s="5"/>
      <c r="BE552" s="5"/>
      <c r="BF552" s="5"/>
      <c r="BG552" s="5"/>
      <c r="BH552" s="5"/>
      <c r="BI552" s="5"/>
      <c r="BJ552" s="5"/>
      <c r="BK552" s="5"/>
      <c r="BL552" s="5"/>
      <c r="BM552" s="5"/>
      <c r="BN552" s="5"/>
      <c r="BO552" s="5"/>
      <c r="BP552" s="5"/>
      <c r="BQ552" s="5"/>
      <c r="BR552" s="5"/>
      <c r="BS552" s="5"/>
      <c r="BT552" s="5"/>
      <c r="BU552" s="5"/>
      <c r="BV552" s="5"/>
    </row>
    <row r="553" spans="1:74" s="7" customFormat="1" hidden="1" x14ac:dyDescent="0.25">
      <c r="A553" s="22"/>
      <c r="B553" s="3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45"/>
      <c r="N553" s="52" t="e">
        <f t="shared" ref="N553:R553" si="32">SUM(N555:N561)</f>
        <v>#VALUE!</v>
      </c>
      <c r="O553" s="52" t="e">
        <f t="shared" si="32"/>
        <v>#VALUE!</v>
      </c>
      <c r="P553" s="52" t="e">
        <f t="shared" si="32"/>
        <v>#VALUE!</v>
      </c>
      <c r="Q553" s="52" t="e">
        <f t="shared" si="32"/>
        <v>#VALUE!</v>
      </c>
      <c r="R553" s="52" t="e">
        <f t="shared" si="32"/>
        <v>#VALUE!</v>
      </c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  <c r="BB553" s="5"/>
      <c r="BC553" s="5"/>
    </row>
    <row r="554" spans="1:74" s="7" customFormat="1" ht="15.75" hidden="1" x14ac:dyDescent="0.25">
      <c r="A554" s="57"/>
      <c r="B554" s="76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109"/>
      <c r="N554" s="60"/>
      <c r="O554" s="60"/>
      <c r="P554" s="60"/>
      <c r="Q554" s="60"/>
      <c r="R554" s="60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  <c r="BB554" s="5"/>
      <c r="BC554" s="5"/>
    </row>
    <row r="555" spans="1:74" s="7" customFormat="1" ht="15.75" hidden="1" x14ac:dyDescent="0.25">
      <c r="A555" s="70"/>
      <c r="B555" s="67"/>
      <c r="C555" s="2"/>
      <c r="D555" s="90"/>
      <c r="E555" s="2"/>
      <c r="F555" s="2"/>
      <c r="G555" s="2"/>
      <c r="H555" s="2"/>
      <c r="I555" s="2"/>
      <c r="J555" s="2"/>
      <c r="K555" s="2"/>
      <c r="L555" s="2"/>
      <c r="M555" s="90"/>
      <c r="N555" s="41" t="e">
        <f>SUMIF([1]апрель2026!$A$5:$A$3256,$A$17:$A$1317,[1]апрель2026!$J$5:$J$3256)</f>
        <v>#VALUE!</v>
      </c>
      <c r="O555" s="41" t="e">
        <f>SUMIF([1]апрель2026!$A$5:$A$3256,$A$17:$A$1317,[1]апрель2026!$AE$5:$AE$3256)</f>
        <v>#VALUE!</v>
      </c>
      <c r="P555" s="41" t="e">
        <f>SUMIF([1]апрель2026!$A$5:$A$3256,$A$17:$A$1317,[1]апрель2026!$AF$5:$AF$3256)</f>
        <v>#VALUE!</v>
      </c>
      <c r="Q555" s="41" t="e">
        <f>SUMIF([1]апрель2026!$A$5:$A$3256,$A$17:$A$1317,[1]апрель2026!$AG$5:$AG$3256)</f>
        <v>#VALUE!</v>
      </c>
      <c r="R555" s="41" t="e">
        <f>SUMIF([1]апрель2026!$A$5:$A$3256,$A$17:$A$1317,[1]апрель2026!$AH$5:$AH$3256)</f>
        <v>#VALUE!</v>
      </c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  <c r="BB555" s="5"/>
      <c r="BC555" s="5"/>
    </row>
    <row r="556" spans="1:74" s="7" customFormat="1" ht="15.75" hidden="1" x14ac:dyDescent="0.25">
      <c r="A556" s="70"/>
      <c r="B556" s="67"/>
      <c r="C556" s="2"/>
      <c r="D556" s="90"/>
      <c r="E556" s="2"/>
      <c r="F556" s="2"/>
      <c r="G556" s="2"/>
      <c r="H556" s="2"/>
      <c r="I556" s="2"/>
      <c r="J556" s="2"/>
      <c r="K556" s="2"/>
      <c r="L556" s="2"/>
      <c r="M556" s="90"/>
      <c r="N556" s="41" t="e">
        <f>SUMIF([1]апрель2026!$A$5:$A$3256,$A$17:$A$1317,[1]апрель2026!$J$5:$J$3256)</f>
        <v>#VALUE!</v>
      </c>
      <c r="O556" s="41" t="e">
        <f>SUMIF([1]апрель2026!$A$5:$A$3256,$A$17:$A$1317,[1]апрель2026!$AE$5:$AE$3256)</f>
        <v>#VALUE!</v>
      </c>
      <c r="P556" s="41" t="e">
        <f>SUMIF([1]апрель2026!$A$5:$A$3256,$A$17:$A$1317,[1]апрель2026!$AF$5:$AF$3256)</f>
        <v>#VALUE!</v>
      </c>
      <c r="Q556" s="41" t="e">
        <f>SUMIF([1]апрель2026!$A$5:$A$3256,$A$17:$A$1317,[1]апрель2026!$AG$5:$AG$3256)</f>
        <v>#VALUE!</v>
      </c>
      <c r="R556" s="41" t="e">
        <f>SUMIF([1]апрель2026!$A$5:$A$3256,$A$17:$A$1317,[1]апрель2026!$AH$5:$AH$3256)</f>
        <v>#VALUE!</v>
      </c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  <c r="BB556" s="5"/>
      <c r="BC556" s="5"/>
    </row>
    <row r="557" spans="1:74" s="7" customFormat="1" ht="15.75" hidden="1" x14ac:dyDescent="0.25">
      <c r="A557" s="77"/>
      <c r="B557" s="76"/>
      <c r="C557" s="61"/>
      <c r="D557" s="110"/>
      <c r="E557" s="61"/>
      <c r="F557" s="61"/>
      <c r="G557" s="61"/>
      <c r="H557" s="61"/>
      <c r="I557" s="61"/>
      <c r="J557" s="61"/>
      <c r="K557" s="61"/>
      <c r="L557" s="61"/>
      <c r="M557" s="110"/>
      <c r="N557" s="62"/>
      <c r="O557" s="62"/>
      <c r="P557" s="62"/>
      <c r="Q557" s="62"/>
      <c r="R557" s="62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  <c r="BB557" s="5"/>
      <c r="BC557" s="5"/>
    </row>
    <row r="558" spans="1:74" s="7" customFormat="1" hidden="1" x14ac:dyDescent="0.25">
      <c r="A558" s="22"/>
      <c r="B558" s="1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90"/>
      <c r="N558" s="41" t="e">
        <f>SUMIF([1]апрель2026!$A$5:$A$3256,$A$17:$A$1317,[1]апрель2026!$J$5:$J$3256)</f>
        <v>#VALUE!</v>
      </c>
      <c r="O558" s="41" t="e">
        <f>SUMIF([1]апрель2026!$A$5:$A$3256,$A$17:$A$1317,[1]апрель2026!$AE$5:$AE$3256)</f>
        <v>#VALUE!</v>
      </c>
      <c r="P558" s="41" t="e">
        <f>SUMIF([1]апрель2026!$A$5:$A$3256,$A$17:$A$1317,[1]апрель2026!$AF$5:$AF$3256)</f>
        <v>#VALUE!</v>
      </c>
      <c r="Q558" s="41" t="e">
        <f>SUMIF([1]апрель2026!$A$5:$A$3256,$A$17:$A$1317,[1]апрель2026!$AG$5:$AG$3256)</f>
        <v>#VALUE!</v>
      </c>
      <c r="R558" s="41" t="e">
        <f>SUMIF([1]апрель2026!$A$5:$A$3256,$A$17:$A$1317,[1]апрель2026!$AH$5:$AH$3256)</f>
        <v>#VALUE!</v>
      </c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  <c r="BB558" s="5"/>
      <c r="BC558" s="5"/>
    </row>
    <row r="559" spans="1:74" s="7" customFormat="1" hidden="1" x14ac:dyDescent="0.25">
      <c r="A559" s="22"/>
      <c r="B559" s="1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90"/>
      <c r="N559" s="41" t="e">
        <f>SUMIF([1]апрель2026!$A$5:$A$3256,$A$17:$A$1317,[1]апрель2026!$J$5:$J$3256)</f>
        <v>#VALUE!</v>
      </c>
      <c r="O559" s="41" t="e">
        <f>SUMIF([1]апрель2026!$A$5:$A$3256,$A$17:$A$1317,[1]апрель2026!$AE$5:$AE$3256)</f>
        <v>#VALUE!</v>
      </c>
      <c r="P559" s="41" t="e">
        <f>SUMIF([1]апрель2026!$A$5:$A$3256,$A$17:$A$1317,[1]апрель2026!$AF$5:$AF$3256)</f>
        <v>#VALUE!</v>
      </c>
      <c r="Q559" s="41" t="e">
        <f>SUMIF([1]апрель2026!$A$5:$A$3256,$A$17:$A$1317,[1]апрель2026!$AG$5:$AG$3256)</f>
        <v>#VALUE!</v>
      </c>
      <c r="R559" s="41" t="e">
        <f>SUMIF([1]апрель2026!$A$5:$A$3256,$A$17:$A$1317,[1]апрель2026!$AH$5:$AH$3256)</f>
        <v>#VALUE!</v>
      </c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  <c r="BB559" s="5"/>
      <c r="BC559" s="5"/>
    </row>
    <row r="560" spans="1:74" s="7" customFormat="1" hidden="1" x14ac:dyDescent="0.25">
      <c r="A560" s="22"/>
      <c r="B560" s="1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90"/>
      <c r="N560" s="41" t="e">
        <f>SUMIF([1]апрель2026!$A$5:$A$3256,$A$17:$A$1317,[1]апрель2026!$J$5:$J$3256)</f>
        <v>#VALUE!</v>
      </c>
      <c r="O560" s="41" t="e">
        <f>SUMIF([1]апрель2026!$A$5:$A$3256,$A$17:$A$1317,[1]апрель2026!$AE$5:$AE$3256)</f>
        <v>#VALUE!</v>
      </c>
      <c r="P560" s="41" t="e">
        <f>SUMIF([1]апрель2026!$A$5:$A$3256,$A$17:$A$1317,[1]апрель2026!$AF$5:$AF$3256)</f>
        <v>#VALUE!</v>
      </c>
      <c r="Q560" s="41" t="e">
        <f>SUMIF([1]апрель2026!$A$5:$A$3256,$A$17:$A$1317,[1]апрель2026!$AG$5:$AG$3256)</f>
        <v>#VALUE!</v>
      </c>
      <c r="R560" s="41" t="e">
        <f>SUMIF([1]апрель2026!$A$5:$A$3256,$A$17:$A$1317,[1]апрель2026!$AH$5:$AH$3256)</f>
        <v>#VALUE!</v>
      </c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  <c r="BB560" s="5"/>
      <c r="BC560" s="5"/>
    </row>
    <row r="561" spans="1:55" s="43" customFormat="1" hidden="1" x14ac:dyDescent="0.25">
      <c r="A561" s="22"/>
      <c r="B561" s="1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90"/>
      <c r="N561" s="41" t="e">
        <f>SUMIF([1]апрель2026!$A$5:$A$3256,$A$17:$A$1317,[1]апрель2026!$J$5:$J$3256)</f>
        <v>#VALUE!</v>
      </c>
      <c r="O561" s="41" t="e">
        <f>SUMIF([1]апрель2026!$A$5:$A$3256,$A$17:$A$1317,[1]апрель2026!$AE$5:$AE$3256)</f>
        <v>#VALUE!</v>
      </c>
      <c r="P561" s="41" t="e">
        <f>SUMIF([1]апрель2026!$A$5:$A$3256,$A$17:$A$1317,[1]апрель2026!$AF$5:$AF$3256)</f>
        <v>#VALUE!</v>
      </c>
      <c r="Q561" s="41" t="e">
        <f>SUMIF([1]апрель2026!$A$5:$A$3256,$A$17:$A$1317,[1]апрель2026!$AG$5:$AG$3256)</f>
        <v>#VALUE!</v>
      </c>
      <c r="R561" s="41" t="e">
        <f>SUMIF([1]апрель2026!$A$5:$A$3256,$A$17:$A$1317,[1]апрель2026!$AH$5:$AH$3256)</f>
        <v>#VALUE!</v>
      </c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  <c r="BB561" s="5"/>
      <c r="BC561" s="5"/>
    </row>
    <row r="562" spans="1:55" s="7" customFormat="1" hidden="1" x14ac:dyDescent="0.25">
      <c r="A562" s="22"/>
      <c r="B562" s="3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45"/>
      <c r="N562" s="52" t="e">
        <f t="shared" ref="N562:R562" si="33">SUM(N563:N563)</f>
        <v>#VALUE!</v>
      </c>
      <c r="O562" s="52" t="e">
        <f t="shared" si="33"/>
        <v>#VALUE!</v>
      </c>
      <c r="P562" s="52" t="e">
        <f t="shared" si="33"/>
        <v>#VALUE!</v>
      </c>
      <c r="Q562" s="52" t="e">
        <f t="shared" si="33"/>
        <v>#VALUE!</v>
      </c>
      <c r="R562" s="52" t="e">
        <f t="shared" si="33"/>
        <v>#VALUE!</v>
      </c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  <c r="BB562" s="5"/>
      <c r="BC562" s="5"/>
    </row>
    <row r="563" spans="1:55" s="7" customFormat="1" hidden="1" x14ac:dyDescent="0.25">
      <c r="A563" s="22"/>
      <c r="B563" s="1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90"/>
      <c r="N563" s="41" t="e">
        <f>SUMIF([1]апрель2026!$A$5:$A$3256,$A$17:$A$1317,[1]апрель2026!$J$5:$J$3256)</f>
        <v>#VALUE!</v>
      </c>
      <c r="O563" s="41" t="e">
        <f>SUMIF([1]апрель2026!$A$5:$A$3256,$A$17:$A$1317,[1]апрель2026!$AE$5:$AE$3256)</f>
        <v>#VALUE!</v>
      </c>
      <c r="P563" s="41" t="e">
        <f>SUMIF([1]апрель2026!$A$5:$A$3256,$A$17:$A$1317,[1]апрель2026!$AF$5:$AF$3256)</f>
        <v>#VALUE!</v>
      </c>
      <c r="Q563" s="41" t="e">
        <f>SUMIF([1]апрель2026!$A$5:$A$3256,$A$17:$A$1317,[1]апрель2026!$AG$5:$AG$3256)</f>
        <v>#VALUE!</v>
      </c>
      <c r="R563" s="41" t="e">
        <f>SUMIF([1]апрель2026!$A$5:$A$3256,$A$17:$A$1317,[1]апрель2026!$AH$5:$AH$3256)</f>
        <v>#VALUE!</v>
      </c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  <c r="BB563" s="5"/>
      <c r="BC563" s="5"/>
    </row>
    <row r="564" spans="1:55" s="7" customFormat="1" hidden="1" x14ac:dyDescent="0.25">
      <c r="A564" s="22"/>
      <c r="B564" s="3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 t="e">
        <f t="shared" ref="N564:R564" si="34">SUM(N566:N587)</f>
        <v>#VALUE!</v>
      </c>
      <c r="O564" s="9" t="e">
        <f t="shared" si="34"/>
        <v>#VALUE!</v>
      </c>
      <c r="P564" s="9" t="e">
        <f t="shared" si="34"/>
        <v>#VALUE!</v>
      </c>
      <c r="Q564" s="9" t="e">
        <f t="shared" si="34"/>
        <v>#VALUE!</v>
      </c>
      <c r="R564" s="9" t="e">
        <f t="shared" si="34"/>
        <v>#VALUE!</v>
      </c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  <c r="BB564" s="5"/>
      <c r="BC564" s="5"/>
    </row>
    <row r="565" spans="1:55" s="7" customFormat="1" ht="15.75" hidden="1" x14ac:dyDescent="0.25">
      <c r="A565" s="57"/>
      <c r="B565" s="76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109"/>
      <c r="N565" s="60"/>
      <c r="O565" s="60"/>
      <c r="P565" s="60"/>
      <c r="Q565" s="60"/>
      <c r="R565" s="60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  <c r="BB565" s="5"/>
      <c r="BC565" s="5"/>
    </row>
    <row r="566" spans="1:55" s="7" customFormat="1" ht="15.75" hidden="1" x14ac:dyDescent="0.25">
      <c r="A566" s="70"/>
      <c r="B566" s="67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90"/>
      <c r="N566" s="41" t="e">
        <f>SUMIF([1]апрель2026!$A$5:$A$3256,$A$17:$A$1317,[1]апрель2026!$J$5:$J$3256)</f>
        <v>#VALUE!</v>
      </c>
      <c r="O566" s="41" t="e">
        <f>SUMIF([1]апрель2026!$A$5:$A$3256,$A$17:$A$1317,[1]апрель2026!$AE$5:$AE$3256)</f>
        <v>#VALUE!</v>
      </c>
      <c r="P566" s="41" t="e">
        <f>SUMIF([1]апрель2026!$A$5:$A$3256,$A$17:$A$1317,[1]апрель2026!$AF$5:$AF$3256)</f>
        <v>#VALUE!</v>
      </c>
      <c r="Q566" s="41" t="e">
        <f>SUMIF([1]апрель2026!$A$5:$A$3256,$A$17:$A$1317,[1]апрель2026!$AG$5:$AG$3256)</f>
        <v>#VALUE!</v>
      </c>
      <c r="R566" s="41" t="e">
        <f>SUMIF([1]апрель2026!$A$5:$A$3256,$A$17:$A$1317,[1]апрель2026!$AH$5:$AH$3256)</f>
        <v>#VALUE!</v>
      </c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  <c r="BB566" s="5"/>
      <c r="BC566" s="5"/>
    </row>
    <row r="567" spans="1:55" s="7" customFormat="1" ht="15.75" hidden="1" x14ac:dyDescent="0.25">
      <c r="A567" s="70"/>
      <c r="B567" s="67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90"/>
      <c r="N567" s="41" t="e">
        <f>SUMIF([1]апрель2026!$A$5:$A$3256,$A$17:$A$1317,[1]апрель2026!$J$5:$J$3256)</f>
        <v>#VALUE!</v>
      </c>
      <c r="O567" s="41" t="e">
        <f>SUMIF([1]апрель2026!$A$5:$A$3256,$A$17:$A$1317,[1]апрель2026!$AE$5:$AE$3256)</f>
        <v>#VALUE!</v>
      </c>
      <c r="P567" s="41" t="e">
        <f>SUMIF([1]апрель2026!$A$5:$A$3256,$A$17:$A$1317,[1]апрель2026!$AF$5:$AF$3256)</f>
        <v>#VALUE!</v>
      </c>
      <c r="Q567" s="41" t="e">
        <f>SUMIF([1]апрель2026!$A$5:$A$3256,$A$17:$A$1317,[1]апрель2026!$AG$5:$AG$3256)</f>
        <v>#VALUE!</v>
      </c>
      <c r="R567" s="41" t="e">
        <f>SUMIF([1]апрель2026!$A$5:$A$3256,$A$17:$A$1317,[1]апрель2026!$AH$5:$AH$3256)</f>
        <v>#VALUE!</v>
      </c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  <c r="BB567" s="5"/>
      <c r="BC567" s="5"/>
    </row>
    <row r="568" spans="1:55" s="94" customFormat="1" ht="15.75" hidden="1" x14ac:dyDescent="0.25">
      <c r="A568" s="70"/>
      <c r="B568" s="67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90"/>
      <c r="N568" s="41" t="e">
        <f>SUMIF([1]апрель2026!$A$5:$A$3256,$A$17:$A$1317,[1]апрель2026!$J$5:$J$3256)</f>
        <v>#VALUE!</v>
      </c>
      <c r="O568" s="41" t="e">
        <f>SUMIF([1]апрель2026!$A$5:$A$3256,$A$17:$A$1317,[1]апрель2026!$AE$5:$AE$3256)</f>
        <v>#VALUE!</v>
      </c>
      <c r="P568" s="41" t="e">
        <f>SUMIF([1]апрель2026!$A$5:$A$3256,$A$17:$A$1317,[1]апрель2026!$AF$5:$AF$3256)</f>
        <v>#VALUE!</v>
      </c>
      <c r="Q568" s="41" t="e">
        <f>SUMIF([1]апрель2026!$A$5:$A$3256,$A$17:$A$1317,[1]апрель2026!$AG$5:$AG$3256)</f>
        <v>#VALUE!</v>
      </c>
      <c r="R568" s="41" t="e">
        <f>SUMIF([1]апрель2026!$A$5:$A$3256,$A$17:$A$1317,[1]апрель2026!$AH$5:$AH$3256)</f>
        <v>#VALUE!</v>
      </c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  <c r="BB568" s="5"/>
      <c r="BC568" s="5"/>
    </row>
    <row r="569" spans="1:55" s="7" customFormat="1" ht="15.75" hidden="1" x14ac:dyDescent="0.25">
      <c r="A569" s="70"/>
      <c r="B569" s="67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90"/>
      <c r="N569" s="41" t="e">
        <f>SUMIF([1]апрель2026!$A$5:$A$3256,$A$17:$A$1317,[1]апрель2026!$J$5:$J$3256)</f>
        <v>#VALUE!</v>
      </c>
      <c r="O569" s="41" t="e">
        <f>SUMIF([1]апрель2026!$A$5:$A$3256,$A$17:$A$1317,[1]апрель2026!$AE$5:$AE$3256)</f>
        <v>#VALUE!</v>
      </c>
      <c r="P569" s="41" t="e">
        <f>SUMIF([1]апрель2026!$A$5:$A$3256,$A$17:$A$1317,[1]апрель2026!$AF$5:$AF$3256)</f>
        <v>#VALUE!</v>
      </c>
      <c r="Q569" s="41" t="e">
        <f>SUMIF([1]апрель2026!$A$5:$A$3256,$A$17:$A$1317,[1]апрель2026!$AG$5:$AG$3256)</f>
        <v>#VALUE!</v>
      </c>
      <c r="R569" s="41" t="e">
        <f>SUMIF([1]апрель2026!$A$5:$A$3256,$A$17:$A$1317,[1]апрель2026!$AH$5:$AH$3256)</f>
        <v>#VALUE!</v>
      </c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  <c r="BB569" s="5"/>
      <c r="BC569" s="5"/>
    </row>
    <row r="570" spans="1:55" s="7" customFormat="1" ht="15.75" hidden="1" x14ac:dyDescent="0.25">
      <c r="A570" s="70"/>
      <c r="B570" s="67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90"/>
      <c r="N570" s="41" t="e">
        <f>SUMIF([1]апрель2026!$A$5:$A$3256,$A$17:$A$1317,[1]апрель2026!$J$5:$J$3256)</f>
        <v>#VALUE!</v>
      </c>
      <c r="O570" s="41" t="e">
        <f>SUMIF([1]апрель2026!$A$5:$A$3256,$A$17:$A$1317,[1]апрель2026!$AE$5:$AE$3256)</f>
        <v>#VALUE!</v>
      </c>
      <c r="P570" s="41" t="e">
        <f>SUMIF([1]апрель2026!$A$5:$A$3256,$A$17:$A$1317,[1]апрель2026!$AF$5:$AF$3256)</f>
        <v>#VALUE!</v>
      </c>
      <c r="Q570" s="41" t="e">
        <f>SUMIF([1]апрель2026!$A$5:$A$3256,$A$17:$A$1317,[1]апрель2026!$AG$5:$AG$3256)</f>
        <v>#VALUE!</v>
      </c>
      <c r="R570" s="41" t="e">
        <f>SUMIF([1]апрель2026!$A$5:$A$3256,$A$17:$A$1317,[1]апрель2026!$AH$5:$AH$3256)</f>
        <v>#VALUE!</v>
      </c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  <c r="BB570" s="5"/>
      <c r="BC570" s="5"/>
    </row>
    <row r="571" spans="1:55" s="7" customFormat="1" ht="15.75" hidden="1" x14ac:dyDescent="0.25">
      <c r="A571" s="70"/>
      <c r="B571" s="67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90"/>
      <c r="N571" s="41"/>
      <c r="O571" s="41"/>
      <c r="P571" s="41"/>
      <c r="Q571" s="41"/>
      <c r="R571" s="41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  <c r="BB571" s="5"/>
      <c r="BC571" s="5"/>
    </row>
    <row r="572" spans="1:55" s="7" customFormat="1" ht="15.75" hidden="1" x14ac:dyDescent="0.25">
      <c r="A572" s="70"/>
      <c r="B572" s="67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90"/>
      <c r="N572" s="41"/>
      <c r="O572" s="41"/>
      <c r="P572" s="41"/>
      <c r="Q572" s="41"/>
      <c r="R572" s="41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  <c r="BB572" s="5"/>
      <c r="BC572" s="5"/>
    </row>
    <row r="573" spans="1:55" s="7" customFormat="1" ht="15.75" hidden="1" x14ac:dyDescent="0.25">
      <c r="A573" s="70"/>
      <c r="B573" s="67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90"/>
      <c r="N573" s="41" t="e">
        <f>SUMIF([1]апрель2026!$A$5:$A$3256,$A$17:$A$1317,[1]апрель2026!$J$5:$J$3256)</f>
        <v>#VALUE!</v>
      </c>
      <c r="O573" s="41" t="e">
        <f>SUMIF([1]апрель2026!$A$5:$A$3256,$A$17:$A$1317,[1]апрель2026!$AE$5:$AE$3256)</f>
        <v>#VALUE!</v>
      </c>
      <c r="P573" s="41" t="e">
        <f>SUMIF([1]апрель2026!$A$5:$A$3256,$A$17:$A$1317,[1]апрель2026!$AF$5:$AF$3256)</f>
        <v>#VALUE!</v>
      </c>
      <c r="Q573" s="41" t="e">
        <f>SUMIF([1]апрель2026!$A$5:$A$3256,$A$17:$A$1317,[1]апрель2026!$AG$5:$AG$3256)</f>
        <v>#VALUE!</v>
      </c>
      <c r="R573" s="41" t="e">
        <f>SUMIF([1]апрель2026!$A$5:$A$3256,$A$17:$A$1317,[1]апрель2026!$AH$5:$AH$3256)</f>
        <v>#VALUE!</v>
      </c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  <c r="BB573" s="5"/>
      <c r="BC573" s="5"/>
    </row>
    <row r="574" spans="1:55" s="7" customFormat="1" ht="15.75" hidden="1" x14ac:dyDescent="0.25">
      <c r="A574" s="70"/>
      <c r="B574" s="67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90"/>
      <c r="N574" s="41" t="e">
        <f>SUMIF([1]апрель2026!$A$5:$A$3256,$A$17:$A$1317,[1]апрель2026!$J$5:$J$3256)</f>
        <v>#VALUE!</v>
      </c>
      <c r="O574" s="41" t="e">
        <f>SUMIF([1]апрель2026!$A$5:$A$3256,$A$17:$A$1317,[1]апрель2026!$AE$5:$AE$3256)</f>
        <v>#VALUE!</v>
      </c>
      <c r="P574" s="41" t="e">
        <f>SUMIF([1]апрель2026!$A$5:$A$3256,$A$17:$A$1317,[1]апрель2026!$AF$5:$AF$3256)</f>
        <v>#VALUE!</v>
      </c>
      <c r="Q574" s="41" t="e">
        <f>SUMIF([1]апрель2026!$A$5:$A$3256,$A$17:$A$1317,[1]апрель2026!$AG$5:$AG$3256)</f>
        <v>#VALUE!</v>
      </c>
      <c r="R574" s="41" t="e">
        <f>SUMIF([1]апрель2026!$A$5:$A$3256,$A$17:$A$1317,[1]апрель2026!$AH$5:$AH$3256)</f>
        <v>#VALUE!</v>
      </c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  <c r="BB574" s="5"/>
      <c r="BC574" s="5"/>
    </row>
    <row r="575" spans="1:55" s="7" customFormat="1" ht="15.75" hidden="1" x14ac:dyDescent="0.25">
      <c r="A575" s="70"/>
      <c r="B575" s="67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90"/>
      <c r="N575" s="41" t="e">
        <f>SUMIF([1]апрель2026!$A$5:$A$3256,$A$17:$A$1317,[1]апрель2026!$J$5:$J$3256)</f>
        <v>#VALUE!</v>
      </c>
      <c r="O575" s="41" t="e">
        <f>SUMIF([1]апрель2026!$A$5:$A$3256,$A$17:$A$1317,[1]апрель2026!$AE$5:$AE$3256)</f>
        <v>#VALUE!</v>
      </c>
      <c r="P575" s="41" t="e">
        <f>SUMIF([1]апрель2026!$A$5:$A$3256,$A$17:$A$1317,[1]апрель2026!$AF$5:$AF$3256)</f>
        <v>#VALUE!</v>
      </c>
      <c r="Q575" s="41" t="e">
        <f>SUMIF([1]апрель2026!$A$5:$A$3256,$A$17:$A$1317,[1]апрель2026!$AG$5:$AG$3256)</f>
        <v>#VALUE!</v>
      </c>
      <c r="R575" s="41" t="e">
        <f>SUMIF([1]апрель2026!$A$5:$A$3256,$A$17:$A$1317,[1]апрель2026!$AH$5:$AH$3256)</f>
        <v>#VALUE!</v>
      </c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  <c r="BB575" s="5"/>
      <c r="BC575" s="5"/>
    </row>
    <row r="576" spans="1:55" s="7" customFormat="1" ht="15.75" hidden="1" x14ac:dyDescent="0.25">
      <c r="A576" s="70"/>
      <c r="B576" s="67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90"/>
      <c r="N576" s="41" t="e">
        <f>SUMIF([1]апрель2026!$A$5:$A$3256,$A$17:$A$1317,[1]апрель2026!$J$5:$J$3256)</f>
        <v>#VALUE!</v>
      </c>
      <c r="O576" s="41" t="e">
        <f>SUMIF([1]апрель2026!$A$5:$A$3256,$A$17:$A$1317,[1]апрель2026!$AE$5:$AE$3256)</f>
        <v>#VALUE!</v>
      </c>
      <c r="P576" s="41" t="e">
        <f>SUMIF([1]апрель2026!$A$5:$A$3256,$A$17:$A$1317,[1]апрель2026!$AF$5:$AF$3256)</f>
        <v>#VALUE!</v>
      </c>
      <c r="Q576" s="41" t="e">
        <f>SUMIF([1]апрель2026!$A$5:$A$3256,$A$17:$A$1317,[1]апрель2026!$AG$5:$AG$3256)</f>
        <v>#VALUE!</v>
      </c>
      <c r="R576" s="41" t="e">
        <f>SUMIF([1]апрель2026!$A$5:$A$3256,$A$17:$A$1317,[1]апрель2026!$AH$5:$AH$3256)</f>
        <v>#VALUE!</v>
      </c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  <c r="BB576" s="5"/>
      <c r="BC576" s="5"/>
    </row>
    <row r="577" spans="1:55" s="7" customFormat="1" ht="15.75" hidden="1" x14ac:dyDescent="0.25">
      <c r="A577" s="70"/>
      <c r="B577" s="67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90"/>
      <c r="N577" s="41" t="e">
        <f>SUMIF([1]апрель2026!$A$5:$A$3256,$A$17:$A$1317,[1]апрель2026!$J$5:$J$3256)</f>
        <v>#VALUE!</v>
      </c>
      <c r="O577" s="41" t="e">
        <f>SUMIF([1]апрель2026!$A$5:$A$3256,$A$17:$A$1317,[1]апрель2026!$AE$5:$AE$3256)</f>
        <v>#VALUE!</v>
      </c>
      <c r="P577" s="41" t="e">
        <f>SUMIF([1]апрель2026!$A$5:$A$3256,$A$17:$A$1317,[1]апрель2026!$AF$5:$AF$3256)</f>
        <v>#VALUE!</v>
      </c>
      <c r="Q577" s="41" t="e">
        <f>SUMIF([1]апрель2026!$A$5:$A$3256,$A$17:$A$1317,[1]апрель2026!$AG$5:$AG$3256)</f>
        <v>#VALUE!</v>
      </c>
      <c r="R577" s="41" t="e">
        <f>SUMIF([1]апрель2026!$A$5:$A$3256,$A$17:$A$1317,[1]апрель2026!$AH$5:$AH$3256)</f>
        <v>#VALUE!</v>
      </c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  <c r="BB577" s="5"/>
      <c r="BC577" s="5"/>
    </row>
    <row r="578" spans="1:55" s="7" customFormat="1" ht="15.75" hidden="1" x14ac:dyDescent="0.25">
      <c r="A578" s="77"/>
      <c r="B578" s="76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110"/>
      <c r="N578" s="62"/>
      <c r="O578" s="62"/>
      <c r="P578" s="62"/>
      <c r="Q578" s="62"/>
      <c r="R578" s="62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  <c r="BB578" s="5"/>
      <c r="BC578" s="5"/>
    </row>
    <row r="579" spans="1:55" s="7" customFormat="1" ht="15.75" hidden="1" x14ac:dyDescent="0.25">
      <c r="A579" s="70"/>
      <c r="B579" s="67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90"/>
      <c r="N579" s="41" t="e">
        <f>SUMIF([1]апрель2026!$A$5:$A$3256,$A$17:$A$1317,[1]апрель2026!$J$5:$J$3256)</f>
        <v>#VALUE!</v>
      </c>
      <c r="O579" s="41" t="e">
        <f>SUMIF([1]апрель2026!$A$5:$A$3256,$A$17:$A$1317,[1]апрель2026!$AE$5:$AE$3256)</f>
        <v>#VALUE!</v>
      </c>
      <c r="P579" s="41" t="e">
        <f>SUMIF([1]апрель2026!$A$5:$A$3256,$A$17:$A$1317,[1]апрель2026!$AF$5:$AF$3256)</f>
        <v>#VALUE!</v>
      </c>
      <c r="Q579" s="41" t="e">
        <f>SUMIF([1]апрель2026!$A$5:$A$3256,$A$17:$A$1317,[1]апрель2026!$AG$5:$AG$3256)</f>
        <v>#VALUE!</v>
      </c>
      <c r="R579" s="41" t="e">
        <f>SUMIF([1]апрель2026!$A$5:$A$3256,$A$17:$A$1317,[1]апрель2026!$AH$5:$AH$3256)</f>
        <v>#VALUE!</v>
      </c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  <c r="BB579" s="5"/>
      <c r="BC579" s="5"/>
    </row>
    <row r="580" spans="1:55" s="7" customFormat="1" ht="15.75" hidden="1" x14ac:dyDescent="0.25">
      <c r="A580" s="70"/>
      <c r="B580" s="67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90"/>
      <c r="N580" s="41" t="e">
        <f>SUMIF([1]апрель2026!$A$5:$A$3256,$A$17:$A$1317,[1]апрель2026!$J$5:$J$3256)</f>
        <v>#VALUE!</v>
      </c>
      <c r="O580" s="41" t="e">
        <f>SUMIF([1]апрель2026!$A$5:$A$3256,$A$17:$A$1317,[1]апрель2026!$AE$5:$AE$3256)</f>
        <v>#VALUE!</v>
      </c>
      <c r="P580" s="41" t="e">
        <f>SUMIF([1]апрель2026!$A$5:$A$3256,$A$17:$A$1317,[1]апрель2026!$AF$5:$AF$3256)</f>
        <v>#VALUE!</v>
      </c>
      <c r="Q580" s="41" t="e">
        <f>SUMIF([1]апрель2026!$A$5:$A$3256,$A$17:$A$1317,[1]апрель2026!$AG$5:$AG$3256)</f>
        <v>#VALUE!</v>
      </c>
      <c r="R580" s="41" t="e">
        <f>SUMIF([1]апрель2026!$A$5:$A$3256,$A$17:$A$1317,[1]апрель2026!$AH$5:$AH$3256)</f>
        <v>#VALUE!</v>
      </c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  <c r="BB580" s="5"/>
      <c r="BC580" s="5"/>
    </row>
    <row r="581" spans="1:55" s="7" customFormat="1" ht="15.75" hidden="1" x14ac:dyDescent="0.25">
      <c r="A581" s="70"/>
      <c r="B581" s="67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90"/>
      <c r="N581" s="41" t="e">
        <f>SUMIF([1]апрель2026!$A$5:$A$3256,$A$17:$A$1317,[1]апрель2026!$J$5:$J$3256)</f>
        <v>#VALUE!</v>
      </c>
      <c r="O581" s="41" t="e">
        <f>SUMIF([1]апрель2026!$A$5:$A$3256,$A$17:$A$1317,[1]апрель2026!$AE$5:$AE$3256)</f>
        <v>#VALUE!</v>
      </c>
      <c r="P581" s="41" t="e">
        <f>SUMIF([1]апрель2026!$A$5:$A$3256,$A$17:$A$1317,[1]апрель2026!$AF$5:$AF$3256)</f>
        <v>#VALUE!</v>
      </c>
      <c r="Q581" s="41" t="e">
        <f>SUMIF([1]апрель2026!$A$5:$A$3256,$A$17:$A$1317,[1]апрель2026!$AG$5:$AG$3256)</f>
        <v>#VALUE!</v>
      </c>
      <c r="R581" s="41" t="e">
        <f>SUMIF([1]апрель2026!$A$5:$A$3256,$A$17:$A$1317,[1]апрель2026!$AH$5:$AH$3256)</f>
        <v>#VALUE!</v>
      </c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  <c r="BB581" s="5"/>
      <c r="BC581" s="5"/>
    </row>
    <row r="582" spans="1:55" s="7" customFormat="1" ht="15.75" hidden="1" x14ac:dyDescent="0.25">
      <c r="A582" s="70"/>
      <c r="B582" s="67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90"/>
      <c r="N582" s="41" t="e">
        <f>SUMIF([1]апрель2026!$A$5:$A$3256,$A$17:$A$1317,[1]апрель2026!$J$5:$J$3256)</f>
        <v>#VALUE!</v>
      </c>
      <c r="O582" s="41" t="e">
        <f>SUMIF([1]апрель2026!$A$5:$A$3256,$A$17:$A$1317,[1]апрель2026!$AE$5:$AE$3256)</f>
        <v>#VALUE!</v>
      </c>
      <c r="P582" s="41" t="e">
        <f>SUMIF([1]апрель2026!$A$5:$A$3256,$A$17:$A$1317,[1]апрель2026!$AF$5:$AF$3256)</f>
        <v>#VALUE!</v>
      </c>
      <c r="Q582" s="41" t="e">
        <f>SUMIF([1]апрель2026!$A$5:$A$3256,$A$17:$A$1317,[1]апрель2026!$AG$5:$AG$3256)</f>
        <v>#VALUE!</v>
      </c>
      <c r="R582" s="41" t="e">
        <f>SUMIF([1]апрель2026!$A$5:$A$3256,$A$17:$A$1317,[1]апрель2026!$AH$5:$AH$3256)</f>
        <v>#VALUE!</v>
      </c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  <c r="BB582" s="5"/>
      <c r="BC582" s="5"/>
    </row>
    <row r="583" spans="1:55" s="7" customFormat="1" ht="15.75" hidden="1" x14ac:dyDescent="0.25">
      <c r="A583" s="70"/>
      <c r="B583" s="67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90"/>
      <c r="N583" s="41" t="e">
        <f>SUMIF([1]апрель2026!$A$5:$A$3256,$A$17:$A$1317,[1]апрель2026!$J$5:$J$3256)</f>
        <v>#VALUE!</v>
      </c>
      <c r="O583" s="41" t="e">
        <f>SUMIF([1]апрель2026!$A$5:$A$3256,$A$17:$A$1317,[1]апрель2026!$AE$5:$AE$3256)</f>
        <v>#VALUE!</v>
      </c>
      <c r="P583" s="41" t="e">
        <f>SUMIF([1]апрель2026!$A$5:$A$3256,$A$17:$A$1317,[1]апрель2026!$AF$5:$AF$3256)</f>
        <v>#VALUE!</v>
      </c>
      <c r="Q583" s="41" t="e">
        <f>SUMIF([1]апрель2026!$A$5:$A$3256,$A$17:$A$1317,[1]апрель2026!$AG$5:$AG$3256)</f>
        <v>#VALUE!</v>
      </c>
      <c r="R583" s="41" t="e">
        <f>SUMIF([1]апрель2026!$A$5:$A$3256,$A$17:$A$1317,[1]апрель2026!$AH$5:$AH$3256)</f>
        <v>#VALUE!</v>
      </c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  <c r="BB583" s="5"/>
      <c r="BC583" s="5"/>
    </row>
    <row r="584" spans="1:55" s="7" customFormat="1" ht="15.75" hidden="1" x14ac:dyDescent="0.25">
      <c r="A584" s="70"/>
      <c r="B584" s="67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90"/>
      <c r="N584" s="41"/>
      <c r="O584" s="41"/>
      <c r="P584" s="41"/>
      <c r="Q584" s="41"/>
      <c r="R584" s="41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  <c r="BB584" s="5"/>
      <c r="BC584" s="5"/>
    </row>
    <row r="585" spans="1:55" s="7" customFormat="1" ht="15.75" hidden="1" x14ac:dyDescent="0.25">
      <c r="A585" s="70"/>
      <c r="B585" s="67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90"/>
      <c r="N585" s="41" t="e">
        <f>SUMIF([1]апрель2026!$A$5:$A$3256,$A$17:$A$1317,[1]апрель2026!$J$5:$J$3256)</f>
        <v>#VALUE!</v>
      </c>
      <c r="O585" s="41" t="e">
        <f>SUMIF([1]апрель2026!$A$5:$A$3256,$A$17:$A$1317,[1]апрель2026!$AE$5:$AE$3256)</f>
        <v>#VALUE!</v>
      </c>
      <c r="P585" s="41" t="e">
        <f>SUMIF([1]апрель2026!$A$5:$A$3256,$A$17:$A$1317,[1]апрель2026!$AF$5:$AF$3256)</f>
        <v>#VALUE!</v>
      </c>
      <c r="Q585" s="41" t="e">
        <f>SUMIF([1]апрель2026!$A$5:$A$3256,$A$17:$A$1317,[1]апрель2026!$AG$5:$AG$3256)</f>
        <v>#VALUE!</v>
      </c>
      <c r="R585" s="41" t="e">
        <f>SUMIF([1]апрель2026!$A$5:$A$3256,$A$17:$A$1317,[1]апрель2026!$AH$5:$AH$3256)</f>
        <v>#VALUE!</v>
      </c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  <c r="BB585" s="5"/>
      <c r="BC585" s="5"/>
    </row>
    <row r="586" spans="1:55" s="7" customFormat="1" ht="15.75" hidden="1" x14ac:dyDescent="0.25">
      <c r="A586" s="77"/>
      <c r="B586" s="76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110"/>
      <c r="N586" s="62"/>
      <c r="O586" s="62"/>
      <c r="P586" s="62"/>
      <c r="Q586" s="62"/>
      <c r="R586" s="62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  <c r="BB586" s="5"/>
      <c r="BC586" s="5"/>
    </row>
    <row r="587" spans="1:55" s="7" customFormat="1" ht="15.75" hidden="1" x14ac:dyDescent="0.25">
      <c r="A587" s="70"/>
      <c r="B587" s="67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90"/>
      <c r="N587" s="41" t="e">
        <f>SUMIF([1]апрель2026!$A$5:$A$3256,$A$17:$A$1317,[1]апрель2026!$J$5:$J$3256)</f>
        <v>#VALUE!</v>
      </c>
      <c r="O587" s="41" t="e">
        <f>SUMIF([1]апрель2026!$A$5:$A$3256,$A$17:$A$1317,[1]апрель2026!$AE$5:$AE$3256)</f>
        <v>#VALUE!</v>
      </c>
      <c r="P587" s="41" t="e">
        <f>SUMIF([1]апрель2026!$A$5:$A$3256,$A$17:$A$1317,[1]апрель2026!$AF$5:$AF$3256)</f>
        <v>#VALUE!</v>
      </c>
      <c r="Q587" s="41" t="e">
        <f>SUMIF([1]апрель2026!$A$5:$A$3256,$A$17:$A$1317,[1]апрель2026!$AG$5:$AG$3256)</f>
        <v>#VALUE!</v>
      </c>
      <c r="R587" s="41" t="e">
        <f>SUMIF([1]апрель2026!$A$5:$A$3256,$A$17:$A$1317,[1]апрель2026!$AH$5:$AH$3256)</f>
        <v>#VALUE!</v>
      </c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  <c r="BB587" s="5"/>
      <c r="BC587" s="5"/>
    </row>
    <row r="588" spans="1:55" s="7" customFormat="1" hidden="1" x14ac:dyDescent="0.25">
      <c r="A588" s="22"/>
      <c r="B588" s="3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45"/>
      <c r="N588" s="52" t="e">
        <f t="shared" ref="N588:R588" si="35">SUM(N589:N608)</f>
        <v>#VALUE!</v>
      </c>
      <c r="O588" s="52" t="e">
        <f t="shared" si="35"/>
        <v>#VALUE!</v>
      </c>
      <c r="P588" s="52" t="e">
        <f t="shared" si="35"/>
        <v>#VALUE!</v>
      </c>
      <c r="Q588" s="52" t="e">
        <f t="shared" si="35"/>
        <v>#VALUE!</v>
      </c>
      <c r="R588" s="52" t="e">
        <f t="shared" si="35"/>
        <v>#VALUE!</v>
      </c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  <c r="BB588" s="5"/>
      <c r="BC588" s="5"/>
    </row>
    <row r="589" spans="1:55" s="7" customFormat="1" ht="15.75" hidden="1" x14ac:dyDescent="0.25">
      <c r="A589" s="57"/>
      <c r="B589" s="76"/>
      <c r="C589" s="61"/>
      <c r="D589" s="61"/>
      <c r="E589" s="61"/>
      <c r="F589" s="104"/>
      <c r="G589" s="61"/>
      <c r="H589" s="61"/>
      <c r="I589" s="61"/>
      <c r="J589" s="61"/>
      <c r="K589" s="61"/>
      <c r="L589" s="61"/>
      <c r="M589" s="110"/>
      <c r="N589" s="62"/>
      <c r="O589" s="62"/>
      <c r="P589" s="62"/>
      <c r="Q589" s="62"/>
      <c r="R589" s="62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  <c r="BB589" s="5"/>
      <c r="BC589" s="5"/>
    </row>
    <row r="590" spans="1:55" s="7" customFormat="1" ht="15.75" hidden="1" x14ac:dyDescent="0.25">
      <c r="A590" s="70"/>
      <c r="B590" s="67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90"/>
      <c r="N590" s="41" t="e">
        <f>SUMIF([1]апрель2026!$A$5:$A$3256,$A$17:$A$1317,[1]апрель2026!$J$5:$J$3256)</f>
        <v>#VALUE!</v>
      </c>
      <c r="O590" s="41" t="e">
        <f>SUMIF([1]апрель2026!$A$5:$A$3256,$A$17:$A$1317,[1]апрель2026!$AE$5:$AE$3256)</f>
        <v>#VALUE!</v>
      </c>
      <c r="P590" s="41" t="e">
        <f>SUMIF([1]апрель2026!$A$5:$A$3256,$A$17:$A$1317,[1]апрель2026!$AF$5:$AF$3256)</f>
        <v>#VALUE!</v>
      </c>
      <c r="Q590" s="41" t="e">
        <f>SUMIF([1]апрель2026!$A$5:$A$3256,$A$17:$A$1317,[1]апрель2026!$AG$5:$AG$3256)</f>
        <v>#VALUE!</v>
      </c>
      <c r="R590" s="41" t="e">
        <f>SUMIF([1]апрель2026!$A$5:$A$3256,$A$17:$A$1317,[1]апрель2026!$AH$5:$AH$3256)</f>
        <v>#VALUE!</v>
      </c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  <c r="BB590" s="5"/>
      <c r="BC590" s="5"/>
    </row>
    <row r="591" spans="1:55" s="7" customFormat="1" ht="15.75" hidden="1" x14ac:dyDescent="0.25">
      <c r="A591" s="70"/>
      <c r="B591" s="67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90"/>
      <c r="N591" s="41" t="e">
        <f>SUMIF([1]апрель2026!$A$5:$A$3256,$A$17:$A$1317,[1]апрель2026!$J$5:$J$3256)</f>
        <v>#VALUE!</v>
      </c>
      <c r="O591" s="41" t="e">
        <f>SUMIF([1]апрель2026!$A$5:$A$3256,$A$17:$A$1317,[1]апрель2026!$AE$5:$AE$3256)</f>
        <v>#VALUE!</v>
      </c>
      <c r="P591" s="41" t="e">
        <f>SUMIF([1]апрель2026!$A$5:$A$3256,$A$17:$A$1317,[1]апрель2026!$AF$5:$AF$3256)</f>
        <v>#VALUE!</v>
      </c>
      <c r="Q591" s="41" t="e">
        <f>SUMIF([1]апрель2026!$A$5:$A$3256,$A$17:$A$1317,[1]апрель2026!$AG$5:$AG$3256)</f>
        <v>#VALUE!</v>
      </c>
      <c r="R591" s="41" t="e">
        <f>SUMIF([1]апрель2026!$A$5:$A$3256,$A$17:$A$1317,[1]апрель2026!$AH$5:$AH$3256)</f>
        <v>#VALUE!</v>
      </c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  <c r="BB591" s="5"/>
      <c r="BC591" s="5"/>
    </row>
    <row r="592" spans="1:55" s="7" customFormat="1" ht="15.75" hidden="1" x14ac:dyDescent="0.25">
      <c r="A592" s="63"/>
      <c r="B592" s="67"/>
      <c r="C592" s="41"/>
      <c r="D592" s="41"/>
      <c r="E592" s="41"/>
      <c r="F592" s="41"/>
      <c r="G592" s="41"/>
      <c r="H592" s="41"/>
      <c r="I592" s="41"/>
      <c r="J592" s="41"/>
      <c r="K592" s="41"/>
      <c r="L592" s="41"/>
      <c r="M592" s="95"/>
      <c r="N592" s="41" t="e">
        <f>SUMIF([1]апрель2026!$A$5:$A$3256,$A$17:$A$1317,[1]апрель2026!$J$5:$J$3256)</f>
        <v>#VALUE!</v>
      </c>
      <c r="O592" s="41" t="e">
        <f>SUMIF([1]апрель2026!$A$5:$A$3256,$A$17:$A$1317,[1]апрель2026!$AE$5:$AE$3256)</f>
        <v>#VALUE!</v>
      </c>
      <c r="P592" s="41" t="e">
        <f>SUMIF([1]апрель2026!$A$5:$A$3256,$A$17:$A$1317,[1]апрель2026!$AF$5:$AF$3256)</f>
        <v>#VALUE!</v>
      </c>
      <c r="Q592" s="41" t="e">
        <f>SUMIF([1]апрель2026!$A$5:$A$3256,$A$17:$A$1317,[1]апрель2026!$AG$5:$AG$3256)</f>
        <v>#VALUE!</v>
      </c>
      <c r="R592" s="41" t="e">
        <f>SUMIF([1]апрель2026!$A$5:$A$3256,$A$17:$A$1317,[1]апрель2026!$AH$5:$AH$3256)</f>
        <v>#VALUE!</v>
      </c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  <c r="BB592" s="5"/>
      <c r="BC592" s="5"/>
    </row>
    <row r="593" spans="1:55" s="7" customFormat="1" ht="15.75" hidden="1" x14ac:dyDescent="0.25">
      <c r="A593" s="57"/>
      <c r="B593" s="76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110"/>
      <c r="N593" s="62"/>
      <c r="O593" s="62"/>
      <c r="P593" s="62"/>
      <c r="Q593" s="62"/>
      <c r="R593" s="62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  <c r="BB593" s="5"/>
      <c r="BC593" s="5"/>
    </row>
    <row r="594" spans="1:55" s="7" customFormat="1" ht="15.75" hidden="1" x14ac:dyDescent="0.25">
      <c r="A594" s="70"/>
      <c r="B594" s="67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90"/>
      <c r="N594" s="41" t="e">
        <f>SUMIF([1]апрель2026!$A$5:$A$3256,$A$17:$A$1317,[1]апрель2026!$J$5:$J$3256)</f>
        <v>#VALUE!</v>
      </c>
      <c r="O594" s="41" t="e">
        <f>SUMIF([1]апрель2026!$A$5:$A$3256,$A$17:$A$1317,[1]апрель2026!$AE$5:$AE$3256)</f>
        <v>#VALUE!</v>
      </c>
      <c r="P594" s="41" t="e">
        <f>SUMIF([1]апрель2026!$A$5:$A$3256,$A$17:$A$1317,[1]апрель2026!$AF$5:$AF$3256)</f>
        <v>#VALUE!</v>
      </c>
      <c r="Q594" s="41" t="e">
        <f>SUMIF([1]апрель2026!$A$5:$A$3256,$A$17:$A$1317,[1]апрель2026!$AG$5:$AG$3256)</f>
        <v>#VALUE!</v>
      </c>
      <c r="R594" s="41" t="e">
        <f>SUMIF([1]апрель2026!$A$5:$A$3256,$A$17:$A$1317,[1]апрель2026!$AH$5:$AH$3256)</f>
        <v>#VALUE!</v>
      </c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  <c r="BB594" s="5"/>
      <c r="BC594" s="5"/>
    </row>
    <row r="595" spans="1:55" s="7" customFormat="1" ht="15.75" hidden="1" x14ac:dyDescent="0.25">
      <c r="A595" s="70"/>
      <c r="B595" s="67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90"/>
      <c r="N595" s="41" t="e">
        <f>SUMIF([1]апрель2026!$A$5:$A$3256,$A$17:$A$1317,[1]апрель2026!$J$5:$J$3256)</f>
        <v>#VALUE!</v>
      </c>
      <c r="O595" s="41" t="e">
        <f>SUMIF([1]апрель2026!$A$5:$A$3256,$A$17:$A$1317,[1]апрель2026!$AE$5:$AE$3256)</f>
        <v>#VALUE!</v>
      </c>
      <c r="P595" s="41" t="e">
        <f>SUMIF([1]апрель2026!$A$5:$A$3256,$A$17:$A$1317,[1]апрель2026!$AF$5:$AF$3256)</f>
        <v>#VALUE!</v>
      </c>
      <c r="Q595" s="41" t="e">
        <f>SUMIF([1]апрель2026!$A$5:$A$3256,$A$17:$A$1317,[1]апрель2026!$AG$5:$AG$3256)</f>
        <v>#VALUE!</v>
      </c>
      <c r="R595" s="41" t="e">
        <f>SUMIF([1]апрель2026!$A$5:$A$3256,$A$17:$A$1317,[1]апрель2026!$AH$5:$AH$3256)</f>
        <v>#VALUE!</v>
      </c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  <c r="BB595" s="5"/>
      <c r="BC595" s="5"/>
    </row>
    <row r="596" spans="1:55" s="7" customFormat="1" ht="15.75" hidden="1" x14ac:dyDescent="0.25">
      <c r="A596" s="57"/>
      <c r="B596" s="76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110"/>
      <c r="N596" s="62"/>
      <c r="O596" s="62"/>
      <c r="P596" s="62"/>
      <c r="Q596" s="62"/>
      <c r="R596" s="62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  <c r="BB596" s="5"/>
      <c r="BC596" s="5"/>
    </row>
    <row r="597" spans="1:55" s="7" customFormat="1" ht="15.75" hidden="1" x14ac:dyDescent="0.25">
      <c r="A597" s="83"/>
      <c r="B597" s="7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111"/>
      <c r="N597" s="55" t="e">
        <f>SUMIF([1]апрель2026!$A$5:$A$3256,$A$17:$A$1317,[1]апрель2026!$J$5:$J$3256)</f>
        <v>#VALUE!</v>
      </c>
      <c r="O597" s="55" t="e">
        <f>SUMIF([1]апрель2026!$A$5:$A$3256,$A$17:$A$1317,[1]апрель2026!$AE$5:$AE$3256)</f>
        <v>#VALUE!</v>
      </c>
      <c r="P597" s="55" t="e">
        <f>SUMIF([1]апрель2026!$A$5:$A$3256,$A$17:$A$1317,[1]апрель2026!$AF$5:$AF$3256)</f>
        <v>#VALUE!</v>
      </c>
      <c r="Q597" s="55" t="e">
        <f>SUMIF([1]апрель2026!$A$5:$A$3256,$A$17:$A$1317,[1]апрель2026!$AG$5:$AG$3256)</f>
        <v>#VALUE!</v>
      </c>
      <c r="R597" s="55" t="e">
        <f>SUMIF([1]апрель2026!$A$5:$A$3256,$A$17:$A$1317,[1]апрель2026!$AH$5:$AH$3256)</f>
        <v>#VALUE!</v>
      </c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  <c r="BB597" s="5"/>
      <c r="BC597" s="5"/>
    </row>
    <row r="598" spans="1:55" s="7" customFormat="1" ht="15.75" hidden="1" x14ac:dyDescent="0.25">
      <c r="A598" s="77"/>
      <c r="B598" s="76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110"/>
      <c r="N598" s="62"/>
      <c r="O598" s="62"/>
      <c r="P598" s="62"/>
      <c r="Q598" s="62"/>
      <c r="R598" s="62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  <c r="BB598" s="5"/>
      <c r="BC598" s="5"/>
    </row>
    <row r="599" spans="1:55" s="7" customFormat="1" hidden="1" x14ac:dyDescent="0.25">
      <c r="A599" s="22"/>
      <c r="B599" s="1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90"/>
      <c r="N599" s="41" t="e">
        <f>SUMIF([1]апрель2026!$A$5:$A$3256,$A$17:$A$1317,[1]апрель2026!$J$5:$J$3256)</f>
        <v>#VALUE!</v>
      </c>
      <c r="O599" s="41" t="e">
        <f>SUMIF([1]апрель2026!$A$5:$A$3256,$A$17:$A$1317,[1]апрель2026!$AE$5:$AE$3256)</f>
        <v>#VALUE!</v>
      </c>
      <c r="P599" s="41" t="e">
        <f>SUMIF([1]апрель2026!$A$5:$A$3256,$A$17:$A$1317,[1]апрель2026!$AF$5:$AF$3256)</f>
        <v>#VALUE!</v>
      </c>
      <c r="Q599" s="41" t="e">
        <f>SUMIF([1]апрель2026!$A$5:$A$3256,$A$17:$A$1317,[1]апрель2026!$AG$5:$AG$3256)</f>
        <v>#VALUE!</v>
      </c>
      <c r="R599" s="41" t="e">
        <f>SUMIF([1]апрель2026!$A$5:$A$3256,$A$17:$A$1317,[1]апрель2026!$AH$5:$AH$3256)</f>
        <v>#VALUE!</v>
      </c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</row>
    <row r="600" spans="1:55" s="7" customFormat="1" hidden="1" x14ac:dyDescent="0.25">
      <c r="A600" s="22"/>
      <c r="B600" s="1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90"/>
      <c r="N600" s="41" t="e">
        <f>SUMIF([1]апрель2026!$A$5:$A$3256,$A$17:$A$1317,[1]апрель2026!$J$5:$J$3256)</f>
        <v>#VALUE!</v>
      </c>
      <c r="O600" s="41" t="e">
        <f>SUMIF([1]апрель2026!$A$5:$A$3256,$A$17:$A$1317,[1]апрель2026!$AE$5:$AE$3256)</f>
        <v>#VALUE!</v>
      </c>
      <c r="P600" s="41" t="e">
        <f>SUMIF([1]апрель2026!$A$5:$A$3256,$A$17:$A$1317,[1]апрель2026!$AF$5:$AF$3256)</f>
        <v>#VALUE!</v>
      </c>
      <c r="Q600" s="41" t="e">
        <f>SUMIF([1]апрель2026!$A$5:$A$3256,$A$17:$A$1317,[1]апрель2026!$AG$5:$AG$3256)</f>
        <v>#VALUE!</v>
      </c>
      <c r="R600" s="41" t="e">
        <f>SUMIF([1]апрель2026!$A$5:$A$3256,$A$17:$A$1317,[1]апрель2026!$AH$5:$AH$3256)</f>
        <v>#VALUE!</v>
      </c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</row>
    <row r="601" spans="1:55" s="7" customFormat="1" hidden="1" x14ac:dyDescent="0.25">
      <c r="A601" s="22"/>
      <c r="B601" s="1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90"/>
      <c r="N601" s="41" t="e">
        <f>SUMIF([1]апрель2026!$A$5:$A$3256,$A$17:$A$1317,[1]апрель2026!$J$5:$J$3256)</f>
        <v>#VALUE!</v>
      </c>
      <c r="O601" s="41" t="e">
        <f>SUMIF([1]апрель2026!$A$5:$A$3256,$A$17:$A$1317,[1]апрель2026!$AE$5:$AE$3256)</f>
        <v>#VALUE!</v>
      </c>
      <c r="P601" s="41" t="e">
        <f>SUMIF([1]апрель2026!$A$5:$A$3256,$A$17:$A$1317,[1]апрель2026!$AF$5:$AF$3256)</f>
        <v>#VALUE!</v>
      </c>
      <c r="Q601" s="41" t="e">
        <f>SUMIF([1]апрель2026!$A$5:$A$3256,$A$17:$A$1317,[1]апрель2026!$AG$5:$AG$3256)</f>
        <v>#VALUE!</v>
      </c>
      <c r="R601" s="41" t="e">
        <f>SUMIF([1]апрель2026!$A$5:$A$3256,$A$17:$A$1317,[1]апрель2026!$AH$5:$AH$3256)</f>
        <v>#VALUE!</v>
      </c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</row>
    <row r="602" spans="1:55" s="7" customFormat="1" hidden="1" x14ac:dyDescent="0.25">
      <c r="A602" s="22"/>
      <c r="B602" s="1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90"/>
      <c r="N602" s="41" t="e">
        <f>SUMIF([1]апрель2026!$A$5:$A$3256,$A$17:$A$1317,[1]апрель2026!$J$5:$J$3256)</f>
        <v>#VALUE!</v>
      </c>
      <c r="O602" s="41" t="e">
        <f>SUMIF([1]апрель2026!$A$5:$A$3256,$A$17:$A$1317,[1]апрель2026!$AE$5:$AE$3256)</f>
        <v>#VALUE!</v>
      </c>
      <c r="P602" s="41" t="e">
        <f>SUMIF([1]апрель2026!$A$5:$A$3256,$A$17:$A$1317,[1]апрель2026!$AF$5:$AF$3256)</f>
        <v>#VALUE!</v>
      </c>
      <c r="Q602" s="41" t="e">
        <f>SUMIF([1]апрель2026!$A$5:$A$3256,$A$17:$A$1317,[1]апрель2026!$AG$5:$AG$3256)</f>
        <v>#VALUE!</v>
      </c>
      <c r="R602" s="41" t="e">
        <f>SUMIF([1]апрель2026!$A$5:$A$3256,$A$17:$A$1317,[1]апрель2026!$AH$5:$AH$3256)</f>
        <v>#VALUE!</v>
      </c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</row>
    <row r="603" spans="1:55" s="7" customFormat="1" hidden="1" x14ac:dyDescent="0.25">
      <c r="A603" s="22"/>
      <c r="B603" s="1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90"/>
      <c r="N603" s="41" t="e">
        <f>SUMIF([1]апрель2026!$A$5:$A$3256,$A$17:$A$1317,[1]апрель2026!$J$5:$J$3256)</f>
        <v>#VALUE!</v>
      </c>
      <c r="O603" s="41" t="e">
        <f>SUMIF([1]апрель2026!$A$5:$A$3256,$A$17:$A$1317,[1]апрель2026!$AE$5:$AE$3256)</f>
        <v>#VALUE!</v>
      </c>
      <c r="P603" s="41" t="e">
        <f>SUMIF([1]апрель2026!$A$5:$A$3256,$A$17:$A$1317,[1]апрель2026!$AF$5:$AF$3256)</f>
        <v>#VALUE!</v>
      </c>
      <c r="Q603" s="41" t="e">
        <f>SUMIF([1]апрель2026!$A$5:$A$3256,$A$17:$A$1317,[1]апрель2026!$AG$5:$AG$3256)</f>
        <v>#VALUE!</v>
      </c>
      <c r="R603" s="41" t="e">
        <f>SUMIF([1]апрель2026!$A$5:$A$3256,$A$17:$A$1317,[1]апрель2026!$AH$5:$AH$3256)</f>
        <v>#VALUE!</v>
      </c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  <c r="BB603" s="5"/>
      <c r="BC603" s="5"/>
    </row>
    <row r="604" spans="1:55" s="7" customFormat="1" hidden="1" x14ac:dyDescent="0.25">
      <c r="A604" s="22"/>
      <c r="B604" s="1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90"/>
      <c r="N604" s="41" t="e">
        <f>SUMIF([1]апрель2026!$A$5:$A$3256,$A$17:$A$1317,[1]апрель2026!$J$5:$J$3256)</f>
        <v>#VALUE!</v>
      </c>
      <c r="O604" s="41" t="e">
        <f>SUMIF([1]апрель2026!$A$5:$A$3256,$A$17:$A$1317,[1]апрель2026!$AE$5:$AE$3256)</f>
        <v>#VALUE!</v>
      </c>
      <c r="P604" s="41" t="e">
        <f>SUMIF([1]апрель2026!$A$5:$A$3256,$A$17:$A$1317,[1]апрель2026!$AF$5:$AF$3256)</f>
        <v>#VALUE!</v>
      </c>
      <c r="Q604" s="41" t="e">
        <f>SUMIF([1]апрель2026!$A$5:$A$3256,$A$17:$A$1317,[1]апрель2026!$AG$5:$AG$3256)</f>
        <v>#VALUE!</v>
      </c>
      <c r="R604" s="41" t="e">
        <f>SUMIF([1]апрель2026!$A$5:$A$3256,$A$17:$A$1317,[1]апрель2026!$AH$5:$AH$3256)</f>
        <v>#VALUE!</v>
      </c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  <c r="BB604" s="5"/>
      <c r="BC604" s="5"/>
    </row>
    <row r="605" spans="1:55" s="7" customFormat="1" hidden="1" x14ac:dyDescent="0.25">
      <c r="A605" s="22"/>
      <c r="B605" s="1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90"/>
      <c r="N605" s="41" t="e">
        <f>SUMIF([1]апрель2026!$A$5:$A$3256,$A$17:$A$1317,[1]апрель2026!$J$5:$J$3256)</f>
        <v>#VALUE!</v>
      </c>
      <c r="O605" s="41" t="e">
        <f>SUMIF([1]апрель2026!$A$5:$A$3256,$A$17:$A$1317,[1]апрель2026!$AE$5:$AE$3256)</f>
        <v>#VALUE!</v>
      </c>
      <c r="P605" s="41" t="e">
        <f>SUMIF([1]апрель2026!$A$5:$A$3256,$A$17:$A$1317,[1]апрель2026!$AF$5:$AF$3256)</f>
        <v>#VALUE!</v>
      </c>
      <c r="Q605" s="41" t="e">
        <f>SUMIF([1]апрель2026!$A$5:$A$3256,$A$17:$A$1317,[1]апрель2026!$AG$5:$AG$3256)</f>
        <v>#VALUE!</v>
      </c>
      <c r="R605" s="41" t="e">
        <f>SUMIF([1]апрель2026!$A$5:$A$3256,$A$17:$A$1317,[1]апрель2026!$AH$5:$AH$3256)</f>
        <v>#VALUE!</v>
      </c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  <c r="BB605" s="5"/>
      <c r="BC605" s="5"/>
    </row>
    <row r="606" spans="1:55" s="7" customFormat="1" hidden="1" x14ac:dyDescent="0.25">
      <c r="A606" s="22"/>
      <c r="B606" s="1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90"/>
      <c r="N606" s="41" t="e">
        <f>SUMIF([1]апрель2026!$A$5:$A$3256,$A$17:$A$1317,[1]апрель2026!$J$5:$J$3256)</f>
        <v>#VALUE!</v>
      </c>
      <c r="O606" s="41" t="e">
        <f>SUMIF([1]апрель2026!$A$5:$A$3256,$A$17:$A$1317,[1]апрель2026!$AE$5:$AE$3256)</f>
        <v>#VALUE!</v>
      </c>
      <c r="P606" s="41" t="e">
        <f>SUMIF([1]апрель2026!$A$5:$A$3256,$A$17:$A$1317,[1]апрель2026!$AF$5:$AF$3256)</f>
        <v>#VALUE!</v>
      </c>
      <c r="Q606" s="41" t="e">
        <f>SUMIF([1]апрель2026!$A$5:$A$3256,$A$17:$A$1317,[1]апрель2026!$AG$5:$AG$3256)</f>
        <v>#VALUE!</v>
      </c>
      <c r="R606" s="41" t="e">
        <f>SUMIF([1]апрель2026!$A$5:$A$3256,$A$17:$A$1317,[1]апрель2026!$AH$5:$AH$3256)</f>
        <v>#VALUE!</v>
      </c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  <c r="BB606" s="5"/>
      <c r="BC606" s="5"/>
    </row>
    <row r="607" spans="1:55" s="91" customFormat="1" hidden="1" x14ac:dyDescent="0.25">
      <c r="A607" s="22"/>
      <c r="B607" s="1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90"/>
      <c r="N607" s="41" t="e">
        <f>SUMIF([1]апрель2026!$A$5:$A$3256,$A$17:$A$1317,[1]апрель2026!$J$5:$J$3256)</f>
        <v>#VALUE!</v>
      </c>
      <c r="O607" s="41" t="e">
        <f>SUMIF([1]апрель2026!$A$5:$A$3256,$A$17:$A$1317,[1]апрель2026!$AE$5:$AE$3256)</f>
        <v>#VALUE!</v>
      </c>
      <c r="P607" s="41" t="e">
        <f>SUMIF([1]апрель2026!$A$5:$A$3256,$A$17:$A$1317,[1]апрель2026!$AF$5:$AF$3256)</f>
        <v>#VALUE!</v>
      </c>
      <c r="Q607" s="41" t="e">
        <f>SUMIF([1]апрель2026!$A$5:$A$3256,$A$17:$A$1317,[1]апрель2026!$AG$5:$AG$3256)</f>
        <v>#VALUE!</v>
      </c>
      <c r="R607" s="41" t="e">
        <f>SUMIF([1]апрель2026!$A$5:$A$3256,$A$17:$A$1317,[1]апрель2026!$AH$5:$AH$3256)</f>
        <v>#VALUE!</v>
      </c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  <c r="BB607" s="5"/>
      <c r="BC607" s="5"/>
    </row>
    <row r="608" spans="1:55" s="7" customFormat="1" hidden="1" x14ac:dyDescent="0.25">
      <c r="A608" s="22"/>
      <c r="B608" s="1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90"/>
      <c r="N608" s="41" t="e">
        <f>SUMIF([1]апрель2026!$A$5:$A$3256,$A$17:$A$1317,[1]апрель2026!$J$5:$J$3256)</f>
        <v>#VALUE!</v>
      </c>
      <c r="O608" s="41" t="e">
        <f>SUMIF([1]апрель2026!$A$5:$A$3256,$A$17:$A$1317,[1]апрель2026!$AE$5:$AE$3256)</f>
        <v>#VALUE!</v>
      </c>
      <c r="P608" s="41" t="e">
        <f>SUMIF([1]апрель2026!$A$5:$A$3256,$A$17:$A$1317,[1]апрель2026!$AF$5:$AF$3256)</f>
        <v>#VALUE!</v>
      </c>
      <c r="Q608" s="41" t="e">
        <f>SUMIF([1]апрель2026!$A$5:$A$3256,$A$17:$A$1317,[1]апрель2026!$AG$5:$AG$3256)</f>
        <v>#VALUE!</v>
      </c>
      <c r="R608" s="41" t="e">
        <f>SUMIF([1]апрель2026!$A$5:$A$3256,$A$17:$A$1317,[1]апрель2026!$AH$5:$AH$3256)</f>
        <v>#VALUE!</v>
      </c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  <c r="BB608" s="5"/>
      <c r="BC608" s="5"/>
    </row>
    <row r="609" spans="1:74" s="7" customFormat="1" hidden="1" x14ac:dyDescent="0.25">
      <c r="A609" s="22"/>
      <c r="B609" s="31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45"/>
      <c r="N609" s="52" t="e">
        <f t="shared" ref="N609:R609" si="36">N517+N553+N564+N588+N562</f>
        <v>#VALUE!</v>
      </c>
      <c r="O609" s="52" t="e">
        <f t="shared" si="36"/>
        <v>#VALUE!</v>
      </c>
      <c r="P609" s="52" t="e">
        <f t="shared" si="36"/>
        <v>#VALUE!</v>
      </c>
      <c r="Q609" s="52" t="e">
        <f t="shared" si="36"/>
        <v>#VALUE!</v>
      </c>
      <c r="R609" s="52" t="e">
        <f t="shared" si="36"/>
        <v>#VALUE!</v>
      </c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</row>
    <row r="610" spans="1:74" x14ac:dyDescent="0.25">
      <c r="A610" s="22"/>
      <c r="B610" s="3" t="s">
        <v>19</v>
      </c>
      <c r="C610" s="2"/>
      <c r="D610" s="2"/>
      <c r="E610" s="2"/>
      <c r="F610" s="2" t="e">
        <v>#DIV/0!</v>
      </c>
      <c r="G610" s="2"/>
      <c r="H610" s="2"/>
      <c r="I610" s="2"/>
      <c r="J610" s="2"/>
      <c r="K610" s="2" t="e">
        <v>#DIV/0!</v>
      </c>
      <c r="L610" s="2"/>
      <c r="M610" s="90"/>
      <c r="N610" s="53"/>
      <c r="O610" s="53"/>
      <c r="P610" s="53"/>
      <c r="Q610" s="53"/>
      <c r="R610" s="53"/>
    </row>
    <row r="611" spans="1:74" s="7" customFormat="1" hidden="1" x14ac:dyDescent="0.25">
      <c r="A611" s="22"/>
      <c r="B611" s="3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45"/>
      <c r="N611" s="52" t="e">
        <f t="shared" ref="N611:R611" si="37">SUM(N612:N614)</f>
        <v>#VALUE!</v>
      </c>
      <c r="O611" s="52" t="e">
        <f t="shared" si="37"/>
        <v>#VALUE!</v>
      </c>
      <c r="P611" s="52" t="e">
        <f t="shared" si="37"/>
        <v>#VALUE!</v>
      </c>
      <c r="Q611" s="52" t="e">
        <f t="shared" si="37"/>
        <v>#VALUE!</v>
      </c>
      <c r="R611" s="52" t="e">
        <f t="shared" si="37"/>
        <v>#VALUE!</v>
      </c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</row>
    <row r="612" spans="1:74" s="7" customFormat="1" hidden="1" x14ac:dyDescent="0.25">
      <c r="A612" s="22"/>
      <c r="B612" s="1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90"/>
      <c r="N612" s="41" t="e">
        <f>SUMIF([1]апрель2026!$A$5:$A$3256,$A$17:$A$1317,[1]апрель2026!$J$5:$J$3256)</f>
        <v>#VALUE!</v>
      </c>
      <c r="O612" s="41" t="e">
        <f>SUMIF([1]апрель2026!$A$5:$A$3256,$A$17:$A$1317,[1]апрель2026!$AE$5:$AE$3256)</f>
        <v>#VALUE!</v>
      </c>
      <c r="P612" s="41" t="e">
        <f>SUMIF([1]апрель2026!$A$5:$A$3256,$A$17:$A$1317,[1]апрель2026!$AF$5:$AF$3256)</f>
        <v>#VALUE!</v>
      </c>
      <c r="Q612" s="41" t="e">
        <f>SUMIF([1]апрель2026!$A$5:$A$3256,$A$17:$A$1317,[1]апрель2026!$AG$5:$AG$3256)</f>
        <v>#VALUE!</v>
      </c>
      <c r="R612" s="41" t="e">
        <f>SUMIF([1]апрель2026!$A$5:$A$3256,$A$17:$A$1317,[1]апрель2026!$AH$5:$AH$3256)</f>
        <v>#VALUE!</v>
      </c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  <c r="BB612" s="5"/>
      <c r="BC612" s="5"/>
    </row>
    <row r="613" spans="1:74" hidden="1" x14ac:dyDescent="0.25">
      <c r="A613" s="22"/>
      <c r="B613" s="1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90"/>
      <c r="N613" s="41" t="e">
        <f>SUMIF([1]апрель2026!$A$5:$A$3256,$A$17:$A$1317,[1]апрель2026!$J$5:$J$3256)</f>
        <v>#VALUE!</v>
      </c>
      <c r="O613" s="41" t="e">
        <f>SUMIF([1]апрель2026!$A$5:$A$3256,$A$17:$A$1317,[1]апрель2026!$AE$5:$AE$3256)</f>
        <v>#VALUE!</v>
      </c>
      <c r="P613" s="41" t="e">
        <f>SUMIF([1]апрель2026!$A$5:$A$3256,$A$17:$A$1317,[1]апрель2026!$AF$5:$AF$3256)</f>
        <v>#VALUE!</v>
      </c>
      <c r="Q613" s="41" t="e">
        <f>SUMIF([1]апрель2026!$A$5:$A$3256,$A$17:$A$1317,[1]апрель2026!$AG$5:$AG$3256)</f>
        <v>#VALUE!</v>
      </c>
      <c r="R613" s="41" t="e">
        <f>SUMIF([1]апрель2026!$A$5:$A$3256,$A$17:$A$1317,[1]апрель2026!$AH$5:$AH$3256)</f>
        <v>#VALUE!</v>
      </c>
    </row>
    <row r="614" spans="1:74" hidden="1" x14ac:dyDescent="0.25">
      <c r="A614" s="22"/>
      <c r="B614" s="1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90"/>
      <c r="N614" s="41" t="e">
        <f>SUMIF([1]апрель2026!$A$5:$A$3256,$A$17:$A$1317,[1]апрель2026!$J$5:$J$3256)</f>
        <v>#VALUE!</v>
      </c>
      <c r="O614" s="41" t="e">
        <f>SUMIF([1]апрель2026!$A$5:$A$3256,$A$17:$A$1317,[1]апрель2026!$AE$5:$AE$3256)</f>
        <v>#VALUE!</v>
      </c>
      <c r="P614" s="41" t="e">
        <f>SUMIF([1]апрель2026!$A$5:$A$3256,$A$17:$A$1317,[1]апрель2026!$AF$5:$AF$3256)</f>
        <v>#VALUE!</v>
      </c>
      <c r="Q614" s="41" t="e">
        <f>SUMIF([1]апрель2026!$A$5:$A$3256,$A$17:$A$1317,[1]апрель2026!$AG$5:$AG$3256)</f>
        <v>#VALUE!</v>
      </c>
      <c r="R614" s="41" t="e">
        <f>SUMIF([1]апрель2026!$A$5:$A$3256,$A$17:$A$1317,[1]апрель2026!$AH$5:$AH$3256)</f>
        <v>#VALUE!</v>
      </c>
    </row>
    <row r="615" spans="1:74" hidden="1" x14ac:dyDescent="0.25">
      <c r="A615" s="26"/>
      <c r="B615" s="14"/>
      <c r="C615" s="27"/>
      <c r="D615" s="27"/>
      <c r="E615" s="9"/>
      <c r="F615" s="9"/>
      <c r="G615" s="9"/>
      <c r="H615" s="9"/>
      <c r="I615" s="9"/>
      <c r="J615" s="9"/>
      <c r="K615" s="9"/>
      <c r="L615" s="9"/>
      <c r="M615" s="45"/>
      <c r="N615" s="52">
        <f t="shared" ref="N615:R615" si="38">SUM(N616:N645)</f>
        <v>0</v>
      </c>
      <c r="O615" s="52">
        <f t="shared" si="38"/>
        <v>0</v>
      </c>
      <c r="P615" s="52">
        <f t="shared" si="38"/>
        <v>0</v>
      </c>
      <c r="Q615" s="52">
        <f t="shared" si="38"/>
        <v>0</v>
      </c>
      <c r="R615" s="52">
        <f t="shared" si="38"/>
        <v>0</v>
      </c>
    </row>
    <row r="616" spans="1:74" s="19" customFormat="1" hidden="1" x14ac:dyDescent="0.25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08"/>
      <c r="N616" s="18"/>
      <c r="O616" s="18"/>
      <c r="P616" s="18"/>
      <c r="Q616" s="18"/>
      <c r="R616" s="18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  <c r="BB616" s="5"/>
      <c r="BC616" s="5"/>
      <c r="BD616" s="5"/>
      <c r="BE616" s="5"/>
      <c r="BF616" s="5"/>
      <c r="BG616" s="5"/>
      <c r="BH616" s="5"/>
      <c r="BI616" s="5"/>
      <c r="BJ616" s="5"/>
      <c r="BK616" s="5"/>
      <c r="BL616" s="5"/>
      <c r="BM616" s="5"/>
      <c r="BN616" s="5"/>
      <c r="BO616" s="5"/>
      <c r="BP616" s="5"/>
      <c r="BQ616" s="5"/>
      <c r="BR616" s="5"/>
      <c r="BS616" s="5"/>
      <c r="BT616" s="5"/>
      <c r="BU616" s="5"/>
      <c r="BV616" s="5"/>
    </row>
    <row r="617" spans="1:74" s="19" customFormat="1" hidden="1" x14ac:dyDescent="0.25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08"/>
      <c r="N617" s="18"/>
      <c r="O617" s="18"/>
      <c r="P617" s="18"/>
      <c r="Q617" s="18"/>
      <c r="R617" s="18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  <c r="BB617" s="5"/>
      <c r="BC617" s="5"/>
      <c r="BD617" s="5"/>
      <c r="BE617" s="5"/>
      <c r="BF617" s="5"/>
      <c r="BG617" s="5"/>
      <c r="BH617" s="5"/>
      <c r="BI617" s="5"/>
      <c r="BJ617" s="5"/>
      <c r="BK617" s="5"/>
      <c r="BL617" s="5"/>
      <c r="BM617" s="5"/>
      <c r="BN617" s="5"/>
      <c r="BO617" s="5"/>
      <c r="BP617" s="5"/>
      <c r="BQ617" s="5"/>
      <c r="BR617" s="5"/>
      <c r="BS617" s="5"/>
      <c r="BT617" s="5"/>
      <c r="BU617" s="5"/>
      <c r="BV617" s="5"/>
    </row>
    <row r="618" spans="1:74" s="19" customFormat="1" hidden="1" x14ac:dyDescent="0.25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08"/>
      <c r="N618" s="18"/>
      <c r="O618" s="18"/>
      <c r="P618" s="18"/>
      <c r="Q618" s="18"/>
      <c r="R618" s="18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</row>
    <row r="619" spans="1:74" s="19" customFormat="1" hidden="1" x14ac:dyDescent="0.25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08"/>
      <c r="N619" s="18"/>
      <c r="O619" s="18"/>
      <c r="P619" s="18"/>
      <c r="Q619" s="18"/>
      <c r="R619" s="18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</row>
    <row r="620" spans="1:74" s="19" customFormat="1" hidden="1" x14ac:dyDescent="0.25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08"/>
      <c r="N620" s="18"/>
      <c r="O620" s="18"/>
      <c r="P620" s="18"/>
      <c r="Q620" s="18"/>
      <c r="R620" s="18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  <c r="BB620" s="5"/>
      <c r="BC620" s="5"/>
      <c r="BD620" s="5"/>
      <c r="BE620" s="5"/>
      <c r="BF620" s="5"/>
      <c r="BG620" s="5"/>
      <c r="BH620" s="5"/>
      <c r="BI620" s="5"/>
      <c r="BJ620" s="5"/>
      <c r="BK620" s="5"/>
      <c r="BL620" s="5"/>
      <c r="BM620" s="5"/>
      <c r="BN620" s="5"/>
      <c r="BO620" s="5"/>
      <c r="BP620" s="5"/>
      <c r="BQ620" s="5"/>
      <c r="BR620" s="5"/>
      <c r="BS620" s="5"/>
      <c r="BT620" s="5"/>
      <c r="BU620" s="5"/>
      <c r="BV620" s="5"/>
    </row>
    <row r="621" spans="1:74" s="19" customFormat="1" hidden="1" x14ac:dyDescent="0.25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08"/>
      <c r="N621" s="18"/>
      <c r="O621" s="18"/>
      <c r="P621" s="18"/>
      <c r="Q621" s="18"/>
      <c r="R621" s="18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  <c r="BB621" s="5"/>
      <c r="BC621" s="5"/>
      <c r="BD621" s="5"/>
      <c r="BE621" s="5"/>
      <c r="BF621" s="5"/>
      <c r="BG621" s="5"/>
      <c r="BH621" s="5"/>
      <c r="BI621" s="5"/>
      <c r="BJ621" s="5"/>
      <c r="BK621" s="5"/>
      <c r="BL621" s="5"/>
      <c r="BM621" s="5"/>
      <c r="BN621" s="5"/>
      <c r="BO621" s="5"/>
      <c r="BP621" s="5"/>
      <c r="BQ621" s="5"/>
      <c r="BR621" s="5"/>
      <c r="BS621" s="5"/>
      <c r="BT621" s="5"/>
      <c r="BU621" s="5"/>
      <c r="BV621" s="5"/>
    </row>
    <row r="622" spans="1:74" s="19" customFormat="1" hidden="1" x14ac:dyDescent="0.25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08"/>
      <c r="N622" s="18"/>
      <c r="O622" s="18"/>
      <c r="P622" s="18"/>
      <c r="Q622" s="18"/>
      <c r="R622" s="18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  <c r="BB622" s="5"/>
      <c r="BC622" s="5"/>
      <c r="BD622" s="5"/>
      <c r="BE622" s="5"/>
      <c r="BF622" s="5"/>
      <c r="BG622" s="5"/>
      <c r="BH622" s="5"/>
      <c r="BI622" s="5"/>
      <c r="BJ622" s="5"/>
      <c r="BK622" s="5"/>
      <c r="BL622" s="5"/>
      <c r="BM622" s="5"/>
      <c r="BN622" s="5"/>
      <c r="BO622" s="5"/>
      <c r="BP622" s="5"/>
      <c r="BQ622" s="5"/>
      <c r="BR622" s="5"/>
      <c r="BS622" s="5"/>
      <c r="BT622" s="5"/>
      <c r="BU622" s="5"/>
      <c r="BV622" s="5"/>
    </row>
    <row r="623" spans="1:74" s="43" customFormat="1" hidden="1" x14ac:dyDescent="0.25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08"/>
      <c r="N623" s="18"/>
      <c r="O623" s="18"/>
      <c r="P623" s="18"/>
      <c r="Q623" s="18"/>
      <c r="R623" s="18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  <c r="BB623" s="5"/>
      <c r="BC623" s="5"/>
    </row>
    <row r="624" spans="1:74" s="19" customFormat="1" hidden="1" x14ac:dyDescent="0.25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08"/>
      <c r="N624" s="18"/>
      <c r="O624" s="18"/>
      <c r="P624" s="18"/>
      <c r="Q624" s="18"/>
      <c r="R624" s="18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  <c r="BB624" s="5"/>
      <c r="BC624" s="5"/>
      <c r="BD624" s="5"/>
      <c r="BE624" s="5"/>
      <c r="BF624" s="5"/>
      <c r="BG624" s="5"/>
      <c r="BH624" s="5"/>
      <c r="BI624" s="5"/>
      <c r="BJ624" s="5"/>
      <c r="BK624" s="5"/>
      <c r="BL624" s="5"/>
      <c r="BM624" s="5"/>
      <c r="BN624" s="5"/>
      <c r="BO624" s="5"/>
      <c r="BP624" s="5"/>
      <c r="BQ624" s="5"/>
      <c r="BR624" s="5"/>
      <c r="BS624" s="5"/>
      <c r="BT624" s="5"/>
      <c r="BU624" s="5"/>
      <c r="BV624" s="5"/>
    </row>
    <row r="625" spans="1:74" s="19" customFormat="1" hidden="1" x14ac:dyDescent="0.25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08"/>
      <c r="N625" s="18"/>
      <c r="O625" s="18"/>
      <c r="P625" s="18"/>
      <c r="Q625" s="18"/>
      <c r="R625" s="18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  <c r="BB625" s="5"/>
      <c r="BC625" s="5"/>
      <c r="BD625" s="5"/>
      <c r="BE625" s="5"/>
      <c r="BF625" s="5"/>
      <c r="BG625" s="5"/>
      <c r="BH625" s="5"/>
      <c r="BI625" s="5"/>
      <c r="BJ625" s="5"/>
      <c r="BK625" s="5"/>
      <c r="BL625" s="5"/>
      <c r="BM625" s="5"/>
      <c r="BN625" s="5"/>
      <c r="BO625" s="5"/>
      <c r="BP625" s="5"/>
      <c r="BQ625" s="5"/>
      <c r="BR625" s="5"/>
      <c r="BS625" s="5"/>
      <c r="BT625" s="5"/>
      <c r="BU625" s="5"/>
      <c r="BV625" s="5"/>
    </row>
    <row r="626" spans="1:74" s="19" customFormat="1" hidden="1" x14ac:dyDescent="0.25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08"/>
      <c r="N626" s="18"/>
      <c r="O626" s="18"/>
      <c r="P626" s="18"/>
      <c r="Q626" s="18"/>
      <c r="R626" s="18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  <c r="BB626" s="5"/>
      <c r="BC626" s="5"/>
      <c r="BD626" s="5"/>
      <c r="BE626" s="5"/>
      <c r="BF626" s="5"/>
      <c r="BG626" s="5"/>
      <c r="BH626" s="5"/>
      <c r="BI626" s="5"/>
      <c r="BJ626" s="5"/>
      <c r="BK626" s="5"/>
      <c r="BL626" s="5"/>
      <c r="BM626" s="5"/>
      <c r="BN626" s="5"/>
      <c r="BO626" s="5"/>
      <c r="BP626" s="5"/>
      <c r="BQ626" s="5"/>
      <c r="BR626" s="5"/>
      <c r="BS626" s="5"/>
      <c r="BT626" s="5"/>
      <c r="BU626" s="5"/>
      <c r="BV626" s="5"/>
    </row>
    <row r="627" spans="1:74" s="19" customFormat="1" hidden="1" x14ac:dyDescent="0.25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08"/>
      <c r="N627" s="18"/>
      <c r="O627" s="18"/>
      <c r="P627" s="18"/>
      <c r="Q627" s="18"/>
      <c r="R627" s="18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  <c r="BB627" s="5"/>
      <c r="BC627" s="5"/>
      <c r="BD627" s="5"/>
      <c r="BE627" s="5"/>
      <c r="BF627" s="5"/>
      <c r="BG627" s="5"/>
      <c r="BH627" s="5"/>
      <c r="BI627" s="5"/>
      <c r="BJ627" s="5"/>
      <c r="BK627" s="5"/>
      <c r="BL627" s="5"/>
      <c r="BM627" s="5"/>
      <c r="BN627" s="5"/>
      <c r="BO627" s="5"/>
      <c r="BP627" s="5"/>
      <c r="BQ627" s="5"/>
      <c r="BR627" s="5"/>
      <c r="BS627" s="5"/>
      <c r="BT627" s="5"/>
      <c r="BU627" s="5"/>
      <c r="BV627" s="5"/>
    </row>
    <row r="628" spans="1:74" s="19" customFormat="1" hidden="1" x14ac:dyDescent="0.25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08"/>
      <c r="N628" s="18"/>
      <c r="O628" s="18"/>
      <c r="P628" s="18"/>
      <c r="Q628" s="18"/>
      <c r="R628" s="18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  <c r="BB628" s="5"/>
      <c r="BC628" s="5"/>
      <c r="BD628" s="5"/>
      <c r="BE628" s="5"/>
      <c r="BF628" s="5"/>
      <c r="BG628" s="5"/>
      <c r="BH628" s="5"/>
      <c r="BI628" s="5"/>
      <c r="BJ628" s="5"/>
      <c r="BK628" s="5"/>
      <c r="BL628" s="5"/>
      <c r="BM628" s="5"/>
      <c r="BN628" s="5"/>
      <c r="BO628" s="5"/>
      <c r="BP628" s="5"/>
      <c r="BQ628" s="5"/>
      <c r="BR628" s="5"/>
      <c r="BS628" s="5"/>
      <c r="BT628" s="5"/>
      <c r="BU628" s="5"/>
      <c r="BV628" s="5"/>
    </row>
    <row r="629" spans="1:74" s="19" customFormat="1" hidden="1" x14ac:dyDescent="0.25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08"/>
      <c r="N629" s="18"/>
      <c r="O629" s="18"/>
      <c r="P629" s="18"/>
      <c r="Q629" s="18"/>
      <c r="R629" s="18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  <c r="BB629" s="5"/>
      <c r="BC629" s="5"/>
      <c r="BD629" s="5"/>
      <c r="BE629" s="5"/>
      <c r="BF629" s="5"/>
      <c r="BG629" s="5"/>
      <c r="BH629" s="5"/>
      <c r="BI629" s="5"/>
      <c r="BJ629" s="5"/>
      <c r="BK629" s="5"/>
      <c r="BL629" s="5"/>
      <c r="BM629" s="5"/>
      <c r="BN629" s="5"/>
      <c r="BO629" s="5"/>
      <c r="BP629" s="5"/>
      <c r="BQ629" s="5"/>
      <c r="BR629" s="5"/>
      <c r="BS629" s="5"/>
      <c r="BT629" s="5"/>
      <c r="BU629" s="5"/>
      <c r="BV629" s="5"/>
    </row>
    <row r="630" spans="1:74" s="19" customFormat="1" hidden="1" x14ac:dyDescent="0.25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08"/>
      <c r="N630" s="18"/>
      <c r="O630" s="18"/>
      <c r="P630" s="18"/>
      <c r="Q630" s="18"/>
      <c r="R630" s="18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</row>
    <row r="631" spans="1:74" s="19" customFormat="1" hidden="1" x14ac:dyDescent="0.25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110"/>
      <c r="N631" s="61"/>
      <c r="O631" s="61"/>
      <c r="P631" s="61"/>
      <c r="Q631" s="61"/>
      <c r="R631" s="18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</row>
    <row r="632" spans="1:74" s="44" customFormat="1" hidden="1" x14ac:dyDescent="0.25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08"/>
      <c r="N632" s="18"/>
      <c r="O632" s="18"/>
      <c r="P632" s="18"/>
      <c r="Q632" s="18"/>
      <c r="R632" s="18"/>
      <c r="S632" s="32"/>
      <c r="T632" s="32"/>
      <c r="U632" s="32"/>
      <c r="V632" s="32"/>
      <c r="W632" s="32"/>
      <c r="X632" s="32"/>
      <c r="Y632" s="32"/>
      <c r="Z632" s="32"/>
      <c r="AA632" s="32"/>
      <c r="AB632" s="32"/>
      <c r="AC632" s="32"/>
      <c r="AD632" s="32"/>
      <c r="AE632" s="32"/>
      <c r="AF632" s="32"/>
      <c r="AG632" s="32"/>
      <c r="AH632" s="32"/>
      <c r="AI632" s="32"/>
      <c r="AJ632" s="32"/>
      <c r="AK632" s="32"/>
      <c r="AL632" s="32"/>
      <c r="AM632" s="32"/>
      <c r="AN632" s="32"/>
      <c r="AO632" s="32"/>
      <c r="AP632" s="32"/>
      <c r="AQ632" s="32"/>
      <c r="AR632" s="32"/>
      <c r="AS632" s="32"/>
      <c r="AT632" s="32"/>
      <c r="AU632" s="32"/>
      <c r="AV632" s="32"/>
      <c r="AW632" s="32"/>
      <c r="AX632" s="32"/>
      <c r="AY632" s="32"/>
      <c r="AZ632" s="32"/>
      <c r="BA632" s="32"/>
      <c r="BB632" s="32"/>
      <c r="BC632" s="32"/>
    </row>
    <row r="633" spans="1:74" s="19" customFormat="1" hidden="1" x14ac:dyDescent="0.25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08"/>
      <c r="N633" s="18"/>
      <c r="O633" s="18"/>
      <c r="P633" s="18"/>
      <c r="Q633" s="18"/>
      <c r="R633" s="18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  <c r="BB633" s="5"/>
      <c r="BC633" s="5"/>
      <c r="BD633" s="5"/>
      <c r="BE633" s="5"/>
      <c r="BF633" s="5"/>
      <c r="BG633" s="5"/>
      <c r="BH633" s="5"/>
      <c r="BI633" s="5"/>
      <c r="BJ633" s="5"/>
      <c r="BK633" s="5"/>
      <c r="BL633" s="5"/>
      <c r="BM633" s="5"/>
      <c r="BN633" s="5"/>
      <c r="BO633" s="5"/>
      <c r="BP633" s="5"/>
      <c r="BQ633" s="5"/>
      <c r="BR633" s="5"/>
      <c r="BS633" s="5"/>
      <c r="BT633" s="5"/>
      <c r="BU633" s="5"/>
      <c r="BV633" s="5"/>
    </row>
    <row r="634" spans="1:74" s="19" customFormat="1" hidden="1" x14ac:dyDescent="0.25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08"/>
      <c r="N634" s="18"/>
      <c r="O634" s="18"/>
      <c r="P634" s="18"/>
      <c r="Q634" s="18"/>
      <c r="R634" s="18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  <c r="BB634" s="5"/>
      <c r="BC634" s="5"/>
      <c r="BD634" s="5"/>
      <c r="BE634" s="5"/>
      <c r="BF634" s="5"/>
      <c r="BG634" s="5"/>
      <c r="BH634" s="5"/>
      <c r="BI634" s="5"/>
      <c r="BJ634" s="5"/>
      <c r="BK634" s="5"/>
      <c r="BL634" s="5"/>
      <c r="BM634" s="5"/>
      <c r="BN634" s="5"/>
      <c r="BO634" s="5"/>
      <c r="BP634" s="5"/>
      <c r="BQ634" s="5"/>
      <c r="BR634" s="5"/>
      <c r="BS634" s="5"/>
      <c r="BT634" s="5"/>
      <c r="BU634" s="5"/>
      <c r="BV634" s="5"/>
    </row>
    <row r="635" spans="1:74" s="19" customFormat="1" hidden="1" x14ac:dyDescent="0.25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08"/>
      <c r="N635" s="18"/>
      <c r="O635" s="18"/>
      <c r="P635" s="18"/>
      <c r="Q635" s="18"/>
      <c r="R635" s="18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  <c r="BB635" s="5"/>
      <c r="BC635" s="5"/>
      <c r="BD635" s="5"/>
      <c r="BE635" s="5"/>
      <c r="BF635" s="5"/>
      <c r="BG635" s="5"/>
      <c r="BH635" s="5"/>
      <c r="BI635" s="5"/>
      <c r="BJ635" s="5"/>
      <c r="BK635" s="5"/>
      <c r="BL635" s="5"/>
      <c r="BM635" s="5"/>
      <c r="BN635" s="5"/>
      <c r="BO635" s="5"/>
      <c r="BP635" s="5"/>
      <c r="BQ635" s="5"/>
      <c r="BR635" s="5"/>
      <c r="BS635" s="5"/>
      <c r="BT635" s="5"/>
      <c r="BU635" s="5"/>
      <c r="BV635" s="5"/>
    </row>
    <row r="636" spans="1:74" s="19" customFormat="1" hidden="1" x14ac:dyDescent="0.25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08"/>
      <c r="N636" s="18"/>
      <c r="O636" s="18"/>
      <c r="P636" s="18"/>
      <c r="Q636" s="18"/>
      <c r="R636" s="18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  <c r="BB636" s="5"/>
      <c r="BC636" s="5"/>
      <c r="BD636" s="5"/>
      <c r="BE636" s="5"/>
      <c r="BF636" s="5"/>
      <c r="BG636" s="5"/>
      <c r="BH636" s="5"/>
      <c r="BI636" s="5"/>
      <c r="BJ636" s="5"/>
      <c r="BK636" s="5"/>
      <c r="BL636" s="5"/>
      <c r="BM636" s="5"/>
      <c r="BN636" s="5"/>
      <c r="BO636" s="5"/>
      <c r="BP636" s="5"/>
      <c r="BQ636" s="5"/>
      <c r="BR636" s="5"/>
      <c r="BS636" s="5"/>
      <c r="BT636" s="5"/>
      <c r="BU636" s="5"/>
      <c r="BV636" s="5"/>
    </row>
    <row r="637" spans="1:74" s="91" customFormat="1" hidden="1" x14ac:dyDescent="0.25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08"/>
      <c r="N637" s="18"/>
      <c r="O637" s="18"/>
      <c r="P637" s="18"/>
      <c r="Q637" s="18"/>
      <c r="R637" s="18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  <c r="BB637" s="5"/>
      <c r="BC637" s="5"/>
    </row>
    <row r="638" spans="1:74" s="19" customFormat="1" hidden="1" x14ac:dyDescent="0.25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08"/>
      <c r="N638" s="18"/>
      <c r="O638" s="18"/>
      <c r="P638" s="18"/>
      <c r="Q638" s="18"/>
      <c r="R638" s="18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  <c r="BB638" s="5"/>
      <c r="BC638" s="5"/>
      <c r="BD638" s="5"/>
      <c r="BE638" s="5"/>
      <c r="BF638" s="5"/>
      <c r="BG638" s="5"/>
      <c r="BH638" s="5"/>
      <c r="BI638" s="5"/>
      <c r="BJ638" s="5"/>
      <c r="BK638" s="5"/>
      <c r="BL638" s="5"/>
      <c r="BM638" s="5"/>
      <c r="BN638" s="5"/>
      <c r="BO638" s="5"/>
      <c r="BP638" s="5"/>
      <c r="BQ638" s="5"/>
      <c r="BR638" s="5"/>
      <c r="BS638" s="5"/>
      <c r="BT638" s="5"/>
      <c r="BU638" s="5"/>
      <c r="BV638" s="5"/>
    </row>
    <row r="639" spans="1:74" s="19" customFormat="1" hidden="1" x14ac:dyDescent="0.25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08"/>
      <c r="N639" s="18"/>
      <c r="O639" s="18"/>
      <c r="P639" s="18"/>
      <c r="Q639" s="18"/>
      <c r="R639" s="18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  <c r="BB639" s="5"/>
      <c r="BC639" s="5"/>
      <c r="BD639" s="5"/>
      <c r="BE639" s="5"/>
      <c r="BF639" s="5"/>
      <c r="BG639" s="5"/>
      <c r="BH639" s="5"/>
      <c r="BI639" s="5"/>
      <c r="BJ639" s="5"/>
      <c r="BK639" s="5"/>
      <c r="BL639" s="5"/>
      <c r="BM639" s="5"/>
      <c r="BN639" s="5"/>
      <c r="BO639" s="5"/>
      <c r="BP639" s="5"/>
      <c r="BQ639" s="5"/>
      <c r="BR639" s="5"/>
      <c r="BS639" s="5"/>
      <c r="BT639" s="5"/>
      <c r="BU639" s="5"/>
      <c r="BV639" s="5"/>
    </row>
    <row r="640" spans="1:74" s="36" customFormat="1" hidden="1" x14ac:dyDescent="0.25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08"/>
      <c r="N640" s="18"/>
      <c r="O640" s="18"/>
      <c r="P640" s="18"/>
      <c r="Q640" s="18"/>
      <c r="R640" s="18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  <c r="BB640" s="5"/>
      <c r="BC640" s="5"/>
    </row>
    <row r="641" spans="1:74" s="19" customFormat="1" hidden="1" x14ac:dyDescent="0.25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08"/>
      <c r="N641" s="18"/>
      <c r="O641" s="18"/>
      <c r="P641" s="18"/>
      <c r="Q641" s="18"/>
      <c r="R641" s="18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  <c r="BB641" s="5"/>
      <c r="BC641" s="5"/>
      <c r="BD641" s="5"/>
      <c r="BE641" s="5"/>
      <c r="BF641" s="5"/>
      <c r="BG641" s="5"/>
      <c r="BH641" s="5"/>
      <c r="BI641" s="5"/>
      <c r="BJ641" s="5"/>
      <c r="BK641" s="5"/>
      <c r="BL641" s="5"/>
      <c r="BM641" s="5"/>
      <c r="BN641" s="5"/>
      <c r="BO641" s="5"/>
      <c r="BP641" s="5"/>
      <c r="BQ641" s="5"/>
      <c r="BR641" s="5"/>
      <c r="BS641" s="5"/>
      <c r="BT641" s="5"/>
      <c r="BU641" s="5"/>
      <c r="BV641" s="5"/>
    </row>
    <row r="642" spans="1:74" s="19" customFormat="1" hidden="1" x14ac:dyDescent="0.25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08"/>
      <c r="N642" s="18"/>
      <c r="O642" s="18"/>
      <c r="P642" s="18"/>
      <c r="Q642" s="18"/>
      <c r="R642" s="18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  <c r="BB642" s="5"/>
      <c r="BC642" s="5"/>
      <c r="BD642" s="5"/>
      <c r="BE642" s="5"/>
      <c r="BF642" s="5"/>
      <c r="BG642" s="5"/>
      <c r="BH642" s="5"/>
      <c r="BI642" s="5"/>
      <c r="BJ642" s="5"/>
      <c r="BK642" s="5"/>
      <c r="BL642" s="5"/>
      <c r="BM642" s="5"/>
      <c r="BN642" s="5"/>
      <c r="BO642" s="5"/>
      <c r="BP642" s="5"/>
      <c r="BQ642" s="5"/>
      <c r="BR642" s="5"/>
      <c r="BS642" s="5"/>
      <c r="BT642" s="5"/>
      <c r="BU642" s="5"/>
      <c r="BV642" s="5"/>
    </row>
    <row r="643" spans="1:74" s="19" customFormat="1" ht="15" hidden="1" customHeight="1" x14ac:dyDescent="0.25">
      <c r="A643" s="18"/>
      <c r="B643" s="1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08"/>
      <c r="N643" s="18"/>
      <c r="O643" s="18"/>
      <c r="P643" s="18"/>
      <c r="Q643" s="18"/>
      <c r="R643" s="18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  <c r="BB643" s="5"/>
      <c r="BC643" s="5"/>
      <c r="BD643" s="5"/>
      <c r="BE643" s="5"/>
      <c r="BF643" s="5"/>
      <c r="BG643" s="5"/>
      <c r="BH643" s="5"/>
      <c r="BI643" s="5"/>
      <c r="BJ643" s="5"/>
      <c r="BK643" s="5"/>
      <c r="BL643" s="5"/>
      <c r="BM643" s="5"/>
      <c r="BN643" s="5"/>
      <c r="BO643" s="5"/>
      <c r="BP643" s="5"/>
      <c r="BQ643" s="5"/>
      <c r="BR643" s="5"/>
      <c r="BS643" s="5"/>
      <c r="BT643" s="5"/>
      <c r="BU643" s="5"/>
      <c r="BV643" s="5"/>
    </row>
    <row r="644" spans="1:74" s="19" customFormat="1" ht="15" hidden="1" customHeight="1" x14ac:dyDescent="0.25">
      <c r="A644" s="18"/>
      <c r="B644" s="1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08"/>
      <c r="N644" s="18"/>
      <c r="O644" s="18"/>
      <c r="P644" s="18"/>
      <c r="Q644" s="18"/>
      <c r="R644" s="18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  <c r="BB644" s="5"/>
      <c r="BC644" s="5"/>
      <c r="BD644" s="5"/>
      <c r="BE644" s="5"/>
      <c r="BF644" s="5"/>
      <c r="BG644" s="5"/>
      <c r="BH644" s="5"/>
      <c r="BI644" s="5"/>
      <c r="BJ644" s="5"/>
      <c r="BK644" s="5"/>
      <c r="BL644" s="5"/>
      <c r="BM644" s="5"/>
      <c r="BN644" s="5"/>
      <c r="BO644" s="5"/>
      <c r="BP644" s="5"/>
      <c r="BQ644" s="5"/>
      <c r="BR644" s="5"/>
      <c r="BS644" s="5"/>
      <c r="BT644" s="5"/>
      <c r="BU644" s="5"/>
      <c r="BV644" s="5"/>
    </row>
    <row r="645" spans="1:74" s="19" customFormat="1" hidden="1" x14ac:dyDescent="0.25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08"/>
      <c r="N645" s="18"/>
      <c r="O645" s="18"/>
      <c r="P645" s="18"/>
      <c r="Q645" s="18"/>
      <c r="R645" s="18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  <c r="BB645" s="5"/>
      <c r="BC645" s="5"/>
      <c r="BD645" s="5"/>
      <c r="BE645" s="5"/>
      <c r="BF645" s="5"/>
      <c r="BG645" s="5"/>
      <c r="BH645" s="5"/>
      <c r="BI645" s="5"/>
      <c r="BJ645" s="5"/>
      <c r="BK645" s="5"/>
      <c r="BL645" s="5"/>
      <c r="BM645" s="5"/>
      <c r="BN645" s="5"/>
      <c r="BO645" s="5"/>
      <c r="BP645" s="5"/>
      <c r="BQ645" s="5"/>
      <c r="BR645" s="5"/>
      <c r="BS645" s="5"/>
      <c r="BT645" s="5"/>
      <c r="BU645" s="5"/>
      <c r="BV645" s="5"/>
    </row>
    <row r="646" spans="1:74" hidden="1" x14ac:dyDescent="0.25">
      <c r="A646" s="22"/>
      <c r="B646" s="3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45"/>
      <c r="N646" s="9" t="e">
        <f t="shared" ref="N646:R646" si="39">SUM(N647:N649)</f>
        <v>#VALUE!</v>
      </c>
      <c r="O646" s="9" t="e">
        <f t="shared" si="39"/>
        <v>#VALUE!</v>
      </c>
      <c r="P646" s="9" t="e">
        <f t="shared" si="39"/>
        <v>#VALUE!</v>
      </c>
      <c r="Q646" s="9" t="e">
        <f t="shared" si="39"/>
        <v>#VALUE!</v>
      </c>
      <c r="R646" s="9" t="e">
        <f t="shared" si="39"/>
        <v>#VALUE!</v>
      </c>
    </row>
    <row r="647" spans="1:74" hidden="1" x14ac:dyDescent="0.25">
      <c r="A647" s="22"/>
      <c r="B647" s="1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90"/>
      <c r="N647" s="41" t="e">
        <f>SUMIF([1]апрель2026!$A$5:$A$3256,$A$17:$A$1317,[1]апрель2026!$J$5:$J$3256)</f>
        <v>#VALUE!</v>
      </c>
      <c r="O647" s="41" t="e">
        <f>SUMIF([1]апрель2026!$A$5:$A$3256,$A$17:$A$1317,[1]апрель2026!$AE$5:$AE$3256)</f>
        <v>#VALUE!</v>
      </c>
      <c r="P647" s="41" t="e">
        <f>SUMIF([1]апрель2026!$A$5:$A$3256,$A$17:$A$1317,[1]апрель2026!$AF$5:$AF$3256)</f>
        <v>#VALUE!</v>
      </c>
      <c r="Q647" s="41" t="e">
        <f>SUMIF([1]апрель2026!$A$5:$A$3256,$A$17:$A$1317,[1]апрель2026!$AG$5:$AG$3256)</f>
        <v>#VALUE!</v>
      </c>
      <c r="R647" s="41" t="e">
        <f>SUMIF([1]апрель2026!$A$5:$A$3256,$A$17:$A$1317,[1]апрель2026!$AH$5:$AH$3256)</f>
        <v>#VALUE!</v>
      </c>
    </row>
    <row r="648" spans="1:74" hidden="1" x14ac:dyDescent="0.25">
      <c r="A648" s="22"/>
      <c r="B648" s="1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90"/>
      <c r="N648" s="41" t="e">
        <f>SUMIF([1]апрель2026!$A$5:$A$3256,$A$17:$A$1317,[1]апрель2026!$J$5:$J$3256)</f>
        <v>#VALUE!</v>
      </c>
      <c r="O648" s="41" t="e">
        <f>SUMIF([1]апрель2026!$A$5:$A$3256,$A$17:$A$1317,[1]апрель2026!$AE$5:$AE$3256)</f>
        <v>#VALUE!</v>
      </c>
      <c r="P648" s="41" t="e">
        <f>SUMIF([1]апрель2026!$A$5:$A$3256,$A$17:$A$1317,[1]апрель2026!$AF$5:$AF$3256)</f>
        <v>#VALUE!</v>
      </c>
      <c r="Q648" s="41" t="e">
        <f>SUMIF([1]апрель2026!$A$5:$A$3256,$A$17:$A$1317,[1]апрель2026!$AG$5:$AG$3256)</f>
        <v>#VALUE!</v>
      </c>
      <c r="R648" s="41" t="e">
        <f>SUMIF([1]апрель2026!$A$5:$A$3256,$A$17:$A$1317,[1]апрель2026!$AH$5:$AH$3256)</f>
        <v>#VALUE!</v>
      </c>
    </row>
    <row r="649" spans="1:74" s="7" customFormat="1" hidden="1" x14ac:dyDescent="0.25">
      <c r="A649" s="22"/>
      <c r="B649" s="1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90"/>
      <c r="N649" s="41" t="e">
        <f>SUMIF([1]апрель2026!$A$5:$A$3256,$A$17:$A$1317,[1]апрель2026!$J$5:$J$3256)</f>
        <v>#VALUE!</v>
      </c>
      <c r="O649" s="41" t="e">
        <f>SUMIF([1]апрель2026!$A$5:$A$3256,$A$17:$A$1317,[1]апрель2026!$AE$5:$AE$3256)</f>
        <v>#VALUE!</v>
      </c>
      <c r="P649" s="41" t="e">
        <f>SUMIF([1]апрель2026!$A$5:$A$3256,$A$17:$A$1317,[1]апрель2026!$AF$5:$AF$3256)</f>
        <v>#VALUE!</v>
      </c>
      <c r="Q649" s="41" t="e">
        <f>SUMIF([1]апрель2026!$A$5:$A$3256,$A$17:$A$1317,[1]апрель2026!$AG$5:$AG$3256)</f>
        <v>#VALUE!</v>
      </c>
      <c r="R649" s="41" t="e">
        <f>SUMIF([1]апрель2026!$A$5:$A$3256,$A$17:$A$1317,[1]апрель2026!$AH$5:$AH$3256)</f>
        <v>#VALUE!</v>
      </c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  <c r="BB649" s="5"/>
      <c r="BC649" s="5"/>
      <c r="BD649" s="5"/>
      <c r="BE649" s="5"/>
      <c r="BF649" s="5"/>
      <c r="BG649" s="5"/>
      <c r="BH649" s="5"/>
      <c r="BI649" s="5"/>
      <c r="BJ649" s="5"/>
      <c r="BK649" s="5"/>
      <c r="BL649" s="5"/>
      <c r="BM649" s="5"/>
      <c r="BN649" s="5"/>
      <c r="BO649" s="5"/>
      <c r="BP649" s="5"/>
      <c r="BQ649" s="5"/>
      <c r="BR649" s="5"/>
      <c r="BS649" s="5"/>
      <c r="BT649" s="5"/>
      <c r="BU649" s="5"/>
      <c r="BV649" s="5"/>
    </row>
    <row r="650" spans="1:74" s="7" customFormat="1" hidden="1" x14ac:dyDescent="0.25">
      <c r="A650" s="22"/>
      <c r="B650" s="3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45"/>
      <c r="N650" s="9" t="e">
        <f t="shared" ref="N650:R650" si="40">N651+N652</f>
        <v>#VALUE!</v>
      </c>
      <c r="O650" s="9" t="e">
        <f t="shared" si="40"/>
        <v>#VALUE!</v>
      </c>
      <c r="P650" s="9" t="e">
        <f t="shared" si="40"/>
        <v>#VALUE!</v>
      </c>
      <c r="Q650" s="9" t="e">
        <f t="shared" si="40"/>
        <v>#VALUE!</v>
      </c>
      <c r="R650" s="9" t="e">
        <f t="shared" si="40"/>
        <v>#VALUE!</v>
      </c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  <c r="BB650" s="5"/>
      <c r="BC650" s="5"/>
      <c r="BD650" s="5"/>
      <c r="BE650" s="5"/>
      <c r="BF650" s="5"/>
      <c r="BG650" s="5"/>
      <c r="BH650" s="5"/>
      <c r="BI650" s="5"/>
      <c r="BJ650" s="5"/>
      <c r="BK650" s="5"/>
      <c r="BL650" s="5"/>
      <c r="BM650" s="5"/>
      <c r="BN650" s="5"/>
      <c r="BO650" s="5"/>
      <c r="BP650" s="5"/>
      <c r="BQ650" s="5"/>
      <c r="BR650" s="5"/>
      <c r="BS650" s="5"/>
      <c r="BT650" s="5"/>
      <c r="BU650" s="5"/>
      <c r="BV650" s="5"/>
    </row>
    <row r="651" spans="1:74" s="7" customFormat="1" hidden="1" x14ac:dyDescent="0.25">
      <c r="A651" s="22"/>
      <c r="B651" s="1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90"/>
      <c r="N651" s="41" t="e">
        <f>SUMIF([1]апрель2026!$A$5:$A$3256,$A$17:$A$1317,[1]апрель2026!$J$5:$J$3256)</f>
        <v>#VALUE!</v>
      </c>
      <c r="O651" s="41" t="e">
        <f>SUMIF([1]апрель2026!$A$5:$A$3256,$A$17:$A$1317,[1]апрель2026!$AE$5:$AE$3256)</f>
        <v>#VALUE!</v>
      </c>
      <c r="P651" s="41" t="e">
        <f>SUMIF([1]апрель2026!$A$5:$A$3256,$A$17:$A$1317,[1]апрель2026!$AF$5:$AF$3256)</f>
        <v>#VALUE!</v>
      </c>
      <c r="Q651" s="41" t="e">
        <f>SUMIF([1]апрель2026!$A$5:$A$3256,$A$17:$A$1317,[1]апрель2026!$AG$5:$AG$3256)</f>
        <v>#VALUE!</v>
      </c>
      <c r="R651" s="41" t="e">
        <f>SUMIF([1]апрель2026!$A$5:$A$3256,$A$17:$A$1317,[1]апрель2026!$AH$5:$AH$3256)</f>
        <v>#VALUE!</v>
      </c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  <c r="BB651" s="5"/>
      <c r="BC651" s="5"/>
      <c r="BD651" s="5"/>
      <c r="BE651" s="5"/>
      <c r="BF651" s="5"/>
      <c r="BG651" s="5"/>
      <c r="BH651" s="5"/>
      <c r="BI651" s="5"/>
      <c r="BJ651" s="5"/>
      <c r="BK651" s="5"/>
      <c r="BL651" s="5"/>
      <c r="BM651" s="5"/>
      <c r="BN651" s="5"/>
      <c r="BO651" s="5"/>
      <c r="BP651" s="5"/>
      <c r="BQ651" s="5"/>
      <c r="BR651" s="5"/>
      <c r="BS651" s="5"/>
      <c r="BT651" s="5"/>
      <c r="BU651" s="5"/>
      <c r="BV651" s="5"/>
    </row>
    <row r="652" spans="1:74" s="7" customFormat="1" hidden="1" x14ac:dyDescent="0.25">
      <c r="A652" s="22"/>
      <c r="B652" s="1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90"/>
      <c r="N652" s="41" t="e">
        <f>SUMIF([1]апрель2026!$A$5:$A$3256,$A$17:$A$1317,[1]апрель2026!$J$5:$J$3256)</f>
        <v>#VALUE!</v>
      </c>
      <c r="O652" s="41" t="e">
        <f>SUMIF([1]апрель2026!$A$5:$A$3256,$A$17:$A$1317,[1]апрель2026!$AE$5:$AE$3256)</f>
        <v>#VALUE!</v>
      </c>
      <c r="P652" s="41" t="e">
        <f>SUMIF([1]апрель2026!$A$5:$A$3256,$A$17:$A$1317,[1]апрель2026!$AF$5:$AF$3256)</f>
        <v>#VALUE!</v>
      </c>
      <c r="Q652" s="41" t="e">
        <f>SUMIF([1]апрель2026!$A$5:$A$3256,$A$17:$A$1317,[1]апрель2026!$AG$5:$AG$3256)</f>
        <v>#VALUE!</v>
      </c>
      <c r="R652" s="41" t="e">
        <f>SUMIF([1]апрель2026!$A$5:$A$3256,$A$17:$A$1317,[1]апрель2026!$AH$5:$AH$3256)</f>
        <v>#VALUE!</v>
      </c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  <c r="BB652" s="5"/>
      <c r="BC652" s="5"/>
      <c r="BD652" s="5"/>
      <c r="BE652" s="5"/>
      <c r="BF652" s="5"/>
      <c r="BG652" s="5"/>
      <c r="BH652" s="5"/>
      <c r="BI652" s="5"/>
      <c r="BJ652" s="5"/>
      <c r="BK652" s="5"/>
      <c r="BL652" s="5"/>
      <c r="BM652" s="5"/>
      <c r="BN652" s="5"/>
      <c r="BO652" s="5"/>
      <c r="BP652" s="5"/>
      <c r="BQ652" s="5"/>
      <c r="BR652" s="5"/>
      <c r="BS652" s="5"/>
      <c r="BT652" s="5"/>
      <c r="BU652" s="5"/>
      <c r="BV652" s="5"/>
    </row>
    <row r="653" spans="1:74" s="7" customFormat="1" hidden="1" x14ac:dyDescent="0.25">
      <c r="A653" s="22"/>
      <c r="B653" s="3"/>
      <c r="C653" s="3"/>
      <c r="D653" s="9"/>
      <c r="E653" s="9"/>
      <c r="F653" s="9"/>
      <c r="G653" s="9"/>
      <c r="H653" s="9"/>
      <c r="I653" s="9"/>
      <c r="J653" s="9"/>
      <c r="K653" s="9"/>
      <c r="L653" s="9"/>
      <c r="M653" s="45"/>
      <c r="N653" s="52" t="e">
        <f>N654</f>
        <v>#VALUE!</v>
      </c>
      <c r="O653" s="52" t="e">
        <f>O654</f>
        <v>#VALUE!</v>
      </c>
      <c r="P653" s="52" t="e">
        <f>P654</f>
        <v>#VALUE!</v>
      </c>
      <c r="Q653" s="52" t="e">
        <f>Q654</f>
        <v>#VALUE!</v>
      </c>
      <c r="R653" s="52" t="e">
        <f>R654</f>
        <v>#VALUE!</v>
      </c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  <c r="BB653" s="5"/>
      <c r="BC653" s="5"/>
      <c r="BD653" s="5"/>
      <c r="BE653" s="5"/>
      <c r="BF653" s="5"/>
      <c r="BG653" s="5"/>
      <c r="BH653" s="5"/>
      <c r="BI653" s="5"/>
      <c r="BJ653" s="5"/>
      <c r="BK653" s="5"/>
      <c r="BL653" s="5"/>
      <c r="BM653" s="5"/>
      <c r="BN653" s="5"/>
      <c r="BO653" s="5"/>
      <c r="BP653" s="5"/>
      <c r="BQ653" s="5"/>
      <c r="BR653" s="5"/>
      <c r="BS653" s="5"/>
      <c r="BT653" s="5"/>
      <c r="BU653" s="5"/>
      <c r="BV653" s="5"/>
    </row>
    <row r="654" spans="1:74" s="7" customFormat="1" hidden="1" x14ac:dyDescent="0.25">
      <c r="A654" s="22"/>
      <c r="B654" s="1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90"/>
      <c r="N654" s="41" t="e">
        <f>SUMIF([1]апрель2026!$A$5:$A$3256,$A$17:$A$1317,[1]апрель2026!$J$5:$J$3256)</f>
        <v>#VALUE!</v>
      </c>
      <c r="O654" s="41" t="e">
        <f>SUMIF([1]апрель2026!$A$5:$A$3256,$A$17:$A$1317,[1]апрель2026!$AE$5:$AE$3256)</f>
        <v>#VALUE!</v>
      </c>
      <c r="P654" s="41" t="e">
        <f>SUMIF([1]апрель2026!$A$5:$A$3256,$A$17:$A$1317,[1]апрель2026!$AF$5:$AF$3256)</f>
        <v>#VALUE!</v>
      </c>
      <c r="Q654" s="41" t="e">
        <f>SUMIF([1]апрель2026!$A$5:$A$3256,$A$17:$A$1317,[1]апрель2026!$AG$5:$AG$3256)</f>
        <v>#VALUE!</v>
      </c>
      <c r="R654" s="41" t="e">
        <f>SUMIF([1]апрель2026!$A$5:$A$3256,$A$17:$A$1317,[1]апрель2026!$AH$5:$AH$3256)</f>
        <v>#VALUE!</v>
      </c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  <c r="BB654" s="5"/>
      <c r="BC654" s="5"/>
      <c r="BD654" s="5"/>
      <c r="BE654" s="5"/>
      <c r="BF654" s="5"/>
      <c r="BG654" s="5"/>
      <c r="BH654" s="5"/>
      <c r="BI654" s="5"/>
      <c r="BJ654" s="5"/>
      <c r="BK654" s="5"/>
      <c r="BL654" s="5"/>
      <c r="BM654" s="5"/>
      <c r="BN654" s="5"/>
      <c r="BO654" s="5"/>
      <c r="BP654" s="5"/>
      <c r="BQ654" s="5"/>
      <c r="BR654" s="5"/>
      <c r="BS654" s="5"/>
      <c r="BT654" s="5"/>
      <c r="BU654" s="5"/>
      <c r="BV654" s="5"/>
    </row>
    <row r="655" spans="1:74" s="7" customFormat="1" hidden="1" x14ac:dyDescent="0.25">
      <c r="A655" s="22"/>
      <c r="B655" s="3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45"/>
      <c r="N655" s="52" t="e">
        <f t="shared" ref="N655:R655" si="41">SUM(N657:N667)</f>
        <v>#VALUE!</v>
      </c>
      <c r="O655" s="52" t="e">
        <f t="shared" si="41"/>
        <v>#VALUE!</v>
      </c>
      <c r="P655" s="52" t="e">
        <f t="shared" si="41"/>
        <v>#VALUE!</v>
      </c>
      <c r="Q655" s="52" t="e">
        <f t="shared" si="41"/>
        <v>#VALUE!</v>
      </c>
      <c r="R655" s="52" t="e">
        <f t="shared" si="41"/>
        <v>#VALUE!</v>
      </c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</row>
    <row r="656" spans="1:74" s="7" customFormat="1" ht="15.75" hidden="1" x14ac:dyDescent="0.25">
      <c r="A656" s="57"/>
      <c r="B656" s="76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109"/>
      <c r="N656" s="60"/>
      <c r="O656" s="60"/>
      <c r="P656" s="60"/>
      <c r="Q656" s="60"/>
      <c r="R656" s="60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</row>
    <row r="657" spans="1:74" s="7" customFormat="1" hidden="1" x14ac:dyDescent="0.25">
      <c r="A657" s="22"/>
      <c r="B657" s="1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90"/>
      <c r="N657" s="41"/>
      <c r="O657" s="41"/>
      <c r="P657" s="41"/>
      <c r="Q657" s="41"/>
      <c r="R657" s="41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</row>
    <row r="658" spans="1:74" s="7" customFormat="1" hidden="1" x14ac:dyDescent="0.25">
      <c r="A658" s="22"/>
      <c r="B658" s="1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90"/>
      <c r="N658" s="41"/>
      <c r="O658" s="41"/>
      <c r="P658" s="41"/>
      <c r="Q658" s="41"/>
      <c r="R658" s="41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  <c r="BB658" s="5"/>
      <c r="BC658" s="5"/>
      <c r="BD658" s="5"/>
      <c r="BE658" s="5"/>
      <c r="BF658" s="5"/>
      <c r="BG658" s="5"/>
      <c r="BH658" s="5"/>
      <c r="BI658" s="5"/>
      <c r="BJ658" s="5"/>
      <c r="BK658" s="5"/>
      <c r="BL658" s="5"/>
      <c r="BM658" s="5"/>
      <c r="BN658" s="5"/>
      <c r="BO658" s="5"/>
      <c r="BP658" s="5"/>
      <c r="BQ658" s="5"/>
      <c r="BR658" s="5"/>
      <c r="BS658" s="5"/>
      <c r="BT658" s="5"/>
      <c r="BU658" s="5"/>
      <c r="BV658" s="5"/>
    </row>
    <row r="659" spans="1:74" s="7" customFormat="1" ht="15.75" hidden="1" x14ac:dyDescent="0.25">
      <c r="A659" s="57"/>
      <c r="B659" s="76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110"/>
      <c r="N659" s="62"/>
      <c r="O659" s="62"/>
      <c r="P659" s="62"/>
      <c r="Q659" s="62"/>
      <c r="R659" s="62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  <c r="BB659" s="5"/>
      <c r="BC659" s="5"/>
      <c r="BD659" s="5"/>
      <c r="BE659" s="5"/>
      <c r="BF659" s="5"/>
      <c r="BG659" s="5"/>
      <c r="BH659" s="5"/>
      <c r="BI659" s="5"/>
      <c r="BJ659" s="5"/>
      <c r="BK659" s="5"/>
      <c r="BL659" s="5"/>
      <c r="BM659" s="5"/>
      <c r="BN659" s="5"/>
      <c r="BO659" s="5"/>
      <c r="BP659" s="5"/>
      <c r="BQ659" s="5"/>
      <c r="BR659" s="5"/>
      <c r="BS659" s="5"/>
      <c r="BT659" s="5"/>
      <c r="BU659" s="5"/>
      <c r="BV659" s="5"/>
    </row>
    <row r="660" spans="1:74" s="7" customFormat="1" hidden="1" x14ac:dyDescent="0.25">
      <c r="A660" s="22"/>
      <c r="B660" s="1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90"/>
      <c r="N660" s="41" t="e">
        <f>SUMIF([1]апрель2026!$A$5:$A$3256,$A$17:$A$1317,[1]апрель2026!$J$5:$J$3256)</f>
        <v>#VALUE!</v>
      </c>
      <c r="O660" s="41" t="e">
        <f>SUMIF([1]апрель2026!$A$5:$A$3256,$A$17:$A$1317,[1]апрель2026!$AE$5:$AE$3256)</f>
        <v>#VALUE!</v>
      </c>
      <c r="P660" s="41" t="e">
        <f>SUMIF([1]апрель2026!$A$5:$A$3256,$A$17:$A$1317,[1]апрель2026!$AF$5:$AF$3256)</f>
        <v>#VALUE!</v>
      </c>
      <c r="Q660" s="41" t="e">
        <f>SUMIF([1]апрель2026!$A$5:$A$3256,$A$17:$A$1317,[1]апрель2026!$AG$5:$AG$3256)</f>
        <v>#VALUE!</v>
      </c>
      <c r="R660" s="41" t="e">
        <f>SUMIF([1]апрель2026!$A$5:$A$3256,$A$17:$A$1317,[1]апрель2026!$AH$5:$AH$3256)</f>
        <v>#VALUE!</v>
      </c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  <c r="BB660" s="5"/>
      <c r="BC660" s="5"/>
      <c r="BD660" s="5"/>
      <c r="BE660" s="5"/>
      <c r="BF660" s="5"/>
      <c r="BG660" s="5"/>
      <c r="BH660" s="5"/>
      <c r="BI660" s="5"/>
      <c r="BJ660" s="5"/>
      <c r="BK660" s="5"/>
      <c r="BL660" s="5"/>
      <c r="BM660" s="5"/>
      <c r="BN660" s="5"/>
      <c r="BO660" s="5"/>
      <c r="BP660" s="5"/>
      <c r="BQ660" s="5"/>
      <c r="BR660" s="5"/>
      <c r="BS660" s="5"/>
      <c r="BT660" s="5"/>
      <c r="BU660" s="5"/>
      <c r="BV660" s="5"/>
    </row>
    <row r="661" spans="1:74" s="7" customFormat="1" hidden="1" x14ac:dyDescent="0.25">
      <c r="A661" s="22"/>
      <c r="B661" s="1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90"/>
      <c r="N661" s="41" t="e">
        <f>SUMIF([1]апрель2026!$A$5:$A$3256,$A$17:$A$1317,[1]апрель2026!$J$5:$J$3256)</f>
        <v>#VALUE!</v>
      </c>
      <c r="O661" s="41" t="e">
        <f>SUMIF([1]апрель2026!$A$5:$A$3256,$A$17:$A$1317,[1]апрель2026!$AE$5:$AE$3256)</f>
        <v>#VALUE!</v>
      </c>
      <c r="P661" s="41" t="e">
        <f>SUMIF([1]апрель2026!$A$5:$A$3256,$A$17:$A$1317,[1]апрель2026!$AF$5:$AF$3256)</f>
        <v>#VALUE!</v>
      </c>
      <c r="Q661" s="41" t="e">
        <f>SUMIF([1]апрель2026!$A$5:$A$3256,$A$17:$A$1317,[1]апрель2026!$AG$5:$AG$3256)</f>
        <v>#VALUE!</v>
      </c>
      <c r="R661" s="41" t="e">
        <f>SUMIF([1]апрель2026!$A$5:$A$3256,$A$17:$A$1317,[1]апрель2026!$AH$5:$AH$3256)</f>
        <v>#VALUE!</v>
      </c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  <c r="BB661" s="5"/>
      <c r="BC661" s="5"/>
      <c r="BD661" s="5"/>
      <c r="BE661" s="5"/>
      <c r="BF661" s="5"/>
      <c r="BG661" s="5"/>
      <c r="BH661" s="5"/>
      <c r="BI661" s="5"/>
      <c r="BJ661" s="5"/>
      <c r="BK661" s="5"/>
      <c r="BL661" s="5"/>
      <c r="BM661" s="5"/>
      <c r="BN661" s="5"/>
      <c r="BO661" s="5"/>
      <c r="BP661" s="5"/>
      <c r="BQ661" s="5"/>
      <c r="BR661" s="5"/>
      <c r="BS661" s="5"/>
      <c r="BT661" s="5"/>
      <c r="BU661" s="5"/>
      <c r="BV661" s="5"/>
    </row>
    <row r="662" spans="1:74" s="7" customFormat="1" hidden="1" x14ac:dyDescent="0.25">
      <c r="A662" s="22"/>
      <c r="B662" s="1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90"/>
      <c r="N662" s="41" t="e">
        <f>SUMIF([1]апрель2026!$A$5:$A$3256,$A$17:$A$1317,[1]апрель2026!$J$5:$J$3256)</f>
        <v>#VALUE!</v>
      </c>
      <c r="O662" s="41" t="e">
        <f>SUMIF([1]апрель2026!$A$5:$A$3256,$A$17:$A$1317,[1]апрель2026!$AE$5:$AE$3256)</f>
        <v>#VALUE!</v>
      </c>
      <c r="P662" s="41" t="e">
        <f>SUMIF([1]апрель2026!$A$5:$A$3256,$A$17:$A$1317,[1]апрель2026!$AF$5:$AF$3256)</f>
        <v>#VALUE!</v>
      </c>
      <c r="Q662" s="41" t="e">
        <f>SUMIF([1]апрель2026!$A$5:$A$3256,$A$17:$A$1317,[1]апрель2026!$AG$5:$AG$3256)</f>
        <v>#VALUE!</v>
      </c>
      <c r="R662" s="41" t="e">
        <f>SUMIF([1]апрель2026!$A$5:$A$3256,$A$17:$A$1317,[1]апрель2026!$AH$5:$AH$3256)</f>
        <v>#VALUE!</v>
      </c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  <c r="BB662" s="5"/>
      <c r="BC662" s="5"/>
      <c r="BD662" s="5"/>
      <c r="BE662" s="5"/>
      <c r="BF662" s="5"/>
      <c r="BG662" s="5"/>
      <c r="BH662" s="5"/>
      <c r="BI662" s="5"/>
      <c r="BJ662" s="5"/>
      <c r="BK662" s="5"/>
      <c r="BL662" s="5"/>
      <c r="BM662" s="5"/>
      <c r="BN662" s="5"/>
      <c r="BO662" s="5"/>
      <c r="BP662" s="5"/>
      <c r="BQ662" s="5"/>
      <c r="BR662" s="5"/>
      <c r="BS662" s="5"/>
      <c r="BT662" s="5"/>
      <c r="BU662" s="5"/>
      <c r="BV662" s="5"/>
    </row>
    <row r="663" spans="1:74" s="7" customFormat="1" hidden="1" x14ac:dyDescent="0.25">
      <c r="A663" s="22"/>
      <c r="B663" s="1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90"/>
      <c r="N663" s="41" t="e">
        <f>SUMIF([1]апрель2026!$A$5:$A$3256,$A$17:$A$1317,[1]апрель2026!$J$5:$J$3256)</f>
        <v>#VALUE!</v>
      </c>
      <c r="O663" s="41" t="e">
        <f>SUMIF([1]апрель2026!$A$5:$A$3256,$A$17:$A$1317,[1]апрель2026!$AE$5:$AE$3256)</f>
        <v>#VALUE!</v>
      </c>
      <c r="P663" s="41" t="e">
        <f>SUMIF([1]апрель2026!$A$5:$A$3256,$A$17:$A$1317,[1]апрель2026!$AF$5:$AF$3256)</f>
        <v>#VALUE!</v>
      </c>
      <c r="Q663" s="41" t="e">
        <f>SUMIF([1]апрель2026!$A$5:$A$3256,$A$17:$A$1317,[1]апрель2026!$AG$5:$AG$3256)</f>
        <v>#VALUE!</v>
      </c>
      <c r="R663" s="41" t="e">
        <f>SUMIF([1]апрель2026!$A$5:$A$3256,$A$17:$A$1317,[1]апрель2026!$AH$5:$AH$3256)</f>
        <v>#VALUE!</v>
      </c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  <c r="BB663" s="5"/>
      <c r="BC663" s="5"/>
      <c r="BD663" s="5"/>
      <c r="BE663" s="5"/>
      <c r="BF663" s="5"/>
      <c r="BG663" s="5"/>
      <c r="BH663" s="5"/>
      <c r="BI663" s="5"/>
      <c r="BJ663" s="5"/>
      <c r="BK663" s="5"/>
      <c r="BL663" s="5"/>
      <c r="BM663" s="5"/>
      <c r="BN663" s="5"/>
      <c r="BO663" s="5"/>
      <c r="BP663" s="5"/>
      <c r="BQ663" s="5"/>
      <c r="BR663" s="5"/>
      <c r="BS663" s="5"/>
      <c r="BT663" s="5"/>
      <c r="BU663" s="5"/>
      <c r="BV663" s="5"/>
    </row>
    <row r="664" spans="1:74" s="7" customFormat="1" hidden="1" x14ac:dyDescent="0.25">
      <c r="A664" s="22"/>
      <c r="B664" s="1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90"/>
      <c r="N664" s="41" t="e">
        <f>SUMIF([1]апрель2026!$A$5:$A$3256,$A$17:$A$1317,[1]апрель2026!$J$5:$J$3256)</f>
        <v>#VALUE!</v>
      </c>
      <c r="O664" s="41" t="e">
        <f>SUMIF([1]апрель2026!$A$5:$A$3256,$A$17:$A$1317,[1]апрель2026!$AE$5:$AE$3256)</f>
        <v>#VALUE!</v>
      </c>
      <c r="P664" s="41" t="e">
        <f>SUMIF([1]апрель2026!$A$5:$A$3256,$A$17:$A$1317,[1]апрель2026!$AF$5:$AF$3256)</f>
        <v>#VALUE!</v>
      </c>
      <c r="Q664" s="41" t="e">
        <f>SUMIF([1]апрель2026!$A$5:$A$3256,$A$17:$A$1317,[1]апрель2026!$AG$5:$AG$3256)</f>
        <v>#VALUE!</v>
      </c>
      <c r="R664" s="41" t="e">
        <f>SUMIF([1]апрель2026!$A$5:$A$3256,$A$17:$A$1317,[1]апрель2026!$AH$5:$AH$3256)</f>
        <v>#VALUE!</v>
      </c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  <c r="BB664" s="5"/>
      <c r="BC664" s="5"/>
      <c r="BD664" s="5"/>
      <c r="BE664" s="5"/>
      <c r="BF664" s="5"/>
      <c r="BG664" s="5"/>
      <c r="BH664" s="5"/>
      <c r="BI664" s="5"/>
      <c r="BJ664" s="5"/>
      <c r="BK664" s="5"/>
      <c r="BL664" s="5"/>
      <c r="BM664" s="5"/>
      <c r="BN664" s="5"/>
      <c r="BO664" s="5"/>
      <c r="BP664" s="5"/>
      <c r="BQ664" s="5"/>
      <c r="BR664" s="5"/>
      <c r="BS664" s="5"/>
      <c r="BT664" s="5"/>
      <c r="BU664" s="5"/>
      <c r="BV664" s="5"/>
    </row>
    <row r="665" spans="1:74" s="7" customFormat="1" hidden="1" x14ac:dyDescent="0.25">
      <c r="A665" s="22"/>
      <c r="B665" s="1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90"/>
      <c r="N665" s="41" t="e">
        <f>SUMIF([1]апрель2026!$A$5:$A$3256,$A$17:$A$1317,[1]апрель2026!$J$5:$J$3256)</f>
        <v>#VALUE!</v>
      </c>
      <c r="O665" s="41" t="e">
        <f>SUMIF([1]апрель2026!$A$5:$A$3256,$A$17:$A$1317,[1]апрель2026!$AE$5:$AE$3256)</f>
        <v>#VALUE!</v>
      </c>
      <c r="P665" s="41" t="e">
        <f>SUMIF([1]апрель2026!$A$5:$A$3256,$A$17:$A$1317,[1]апрель2026!$AF$5:$AF$3256)</f>
        <v>#VALUE!</v>
      </c>
      <c r="Q665" s="41" t="e">
        <f>SUMIF([1]апрель2026!$A$5:$A$3256,$A$17:$A$1317,[1]апрель2026!$AG$5:$AG$3256)</f>
        <v>#VALUE!</v>
      </c>
      <c r="R665" s="41" t="e">
        <f>SUMIF([1]апрель2026!$A$5:$A$3256,$A$17:$A$1317,[1]апрель2026!$AH$5:$AH$3256)</f>
        <v>#VALUE!</v>
      </c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  <c r="BB665" s="5"/>
      <c r="BC665" s="5"/>
      <c r="BD665" s="5"/>
      <c r="BE665" s="5"/>
      <c r="BF665" s="5"/>
      <c r="BG665" s="5"/>
      <c r="BH665" s="5"/>
      <c r="BI665" s="5"/>
      <c r="BJ665" s="5"/>
      <c r="BK665" s="5"/>
      <c r="BL665" s="5"/>
      <c r="BM665" s="5"/>
      <c r="BN665" s="5"/>
      <c r="BO665" s="5"/>
      <c r="BP665" s="5"/>
      <c r="BQ665" s="5"/>
      <c r="BR665" s="5"/>
      <c r="BS665" s="5"/>
      <c r="BT665" s="5"/>
      <c r="BU665" s="5"/>
      <c r="BV665" s="5"/>
    </row>
    <row r="666" spans="1:74" s="7" customFormat="1" hidden="1" x14ac:dyDescent="0.25">
      <c r="A666" s="22"/>
      <c r="B666" s="1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90"/>
      <c r="N666" s="41" t="e">
        <f>SUMIF([1]апрель2026!$A$5:$A$3256,$A$17:$A$1317,[1]апрель2026!$J$5:$J$3256)</f>
        <v>#VALUE!</v>
      </c>
      <c r="O666" s="41" t="e">
        <f>SUMIF([1]апрель2026!$A$5:$A$3256,$A$17:$A$1317,[1]апрель2026!$AE$5:$AE$3256)</f>
        <v>#VALUE!</v>
      </c>
      <c r="P666" s="41" t="e">
        <f>SUMIF([1]апрель2026!$A$5:$A$3256,$A$17:$A$1317,[1]апрель2026!$AF$5:$AF$3256)</f>
        <v>#VALUE!</v>
      </c>
      <c r="Q666" s="41" t="e">
        <f>SUMIF([1]апрель2026!$A$5:$A$3256,$A$17:$A$1317,[1]апрель2026!$AG$5:$AG$3256)</f>
        <v>#VALUE!</v>
      </c>
      <c r="R666" s="41" t="e">
        <f>SUMIF([1]апрель2026!$A$5:$A$3256,$A$17:$A$1317,[1]апрель2026!$AH$5:$AH$3256)</f>
        <v>#VALUE!</v>
      </c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  <c r="BB666" s="5"/>
      <c r="BC666" s="5"/>
      <c r="BD666" s="5"/>
      <c r="BE666" s="5"/>
      <c r="BF666" s="5"/>
      <c r="BG666" s="5"/>
      <c r="BH666" s="5"/>
      <c r="BI666" s="5"/>
      <c r="BJ666" s="5"/>
      <c r="BK666" s="5"/>
      <c r="BL666" s="5"/>
      <c r="BM666" s="5"/>
      <c r="BN666" s="5"/>
      <c r="BO666" s="5"/>
      <c r="BP666" s="5"/>
      <c r="BQ666" s="5"/>
      <c r="BR666" s="5"/>
      <c r="BS666" s="5"/>
      <c r="BT666" s="5"/>
      <c r="BU666" s="5"/>
      <c r="BV666" s="5"/>
    </row>
    <row r="667" spans="1:74" s="7" customFormat="1" hidden="1" x14ac:dyDescent="0.25">
      <c r="A667" s="22"/>
      <c r="B667" s="1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90"/>
      <c r="N667" s="41" t="e">
        <f>SUMIF([1]апрель2026!$A$5:$A$3256,$A$17:$A$1317,[1]апрель2026!$J$5:$J$3256)</f>
        <v>#VALUE!</v>
      </c>
      <c r="O667" s="41" t="e">
        <f>SUMIF([1]апрель2026!$A$5:$A$3256,$A$17:$A$1317,[1]апрель2026!$AE$5:$AE$3256)</f>
        <v>#VALUE!</v>
      </c>
      <c r="P667" s="41" t="e">
        <f>SUMIF([1]апрель2026!$A$5:$A$3256,$A$17:$A$1317,[1]апрель2026!$AF$5:$AF$3256)</f>
        <v>#VALUE!</v>
      </c>
      <c r="Q667" s="41" t="e">
        <f>SUMIF([1]апрель2026!$A$5:$A$3256,$A$17:$A$1317,[1]апрель2026!$AG$5:$AG$3256)</f>
        <v>#VALUE!</v>
      </c>
      <c r="R667" s="41" t="e">
        <f>SUMIF([1]апрель2026!$A$5:$A$3256,$A$17:$A$1317,[1]апрель2026!$AH$5:$AH$3256)</f>
        <v>#VALUE!</v>
      </c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  <c r="BB667" s="5"/>
      <c r="BC667" s="5"/>
      <c r="BD667" s="5"/>
      <c r="BE667" s="5"/>
      <c r="BF667" s="5"/>
      <c r="BG667" s="5"/>
      <c r="BH667" s="5"/>
      <c r="BI667" s="5"/>
      <c r="BJ667" s="5"/>
      <c r="BK667" s="5"/>
      <c r="BL667" s="5"/>
      <c r="BM667" s="5"/>
      <c r="BN667" s="5"/>
      <c r="BO667" s="5"/>
      <c r="BP667" s="5"/>
      <c r="BQ667" s="5"/>
      <c r="BR667" s="5"/>
      <c r="BS667" s="5"/>
      <c r="BT667" s="5"/>
      <c r="BU667" s="5"/>
      <c r="BV667" s="5"/>
    </row>
    <row r="668" spans="1:74" x14ac:dyDescent="0.25">
      <c r="A668" s="22"/>
      <c r="B668" s="14" t="s">
        <v>17</v>
      </c>
      <c r="C668" s="9">
        <v>0</v>
      </c>
      <c r="D668" s="9">
        <v>0</v>
      </c>
      <c r="E668" s="9">
        <v>0</v>
      </c>
      <c r="F668" s="9" t="e">
        <v>#DIV/0!</v>
      </c>
      <c r="G668" s="9">
        <v>0</v>
      </c>
      <c r="H668" s="9">
        <v>0</v>
      </c>
      <c r="I668" s="9">
        <v>0</v>
      </c>
      <c r="J668" s="9">
        <v>0</v>
      </c>
      <c r="K668" s="9" t="e">
        <v>#DIV/0!</v>
      </c>
      <c r="L668" s="9">
        <v>0</v>
      </c>
      <c r="M668" s="45">
        <v>0</v>
      </c>
      <c r="N668" s="9" t="e">
        <f t="shared" ref="N668:R668" si="42">N655+N646+N615+N611+N653+N650</f>
        <v>#VALUE!</v>
      </c>
      <c r="O668" s="9" t="e">
        <f t="shared" si="42"/>
        <v>#VALUE!</v>
      </c>
      <c r="P668" s="9" t="e">
        <f t="shared" si="42"/>
        <v>#VALUE!</v>
      </c>
      <c r="Q668" s="9" t="e">
        <f t="shared" si="42"/>
        <v>#VALUE!</v>
      </c>
      <c r="R668" s="9" t="e">
        <f t="shared" si="42"/>
        <v>#VALUE!</v>
      </c>
    </row>
    <row r="669" spans="1:74" x14ac:dyDescent="0.25">
      <c r="A669" s="22"/>
      <c r="B669" s="3" t="s">
        <v>20</v>
      </c>
      <c r="C669" s="2"/>
      <c r="D669" s="2"/>
      <c r="E669" s="2"/>
      <c r="F669" s="2" t="e">
        <v>#DIV/0!</v>
      </c>
      <c r="G669" s="2"/>
      <c r="H669" s="2"/>
      <c r="I669" s="2"/>
      <c r="J669" s="2"/>
      <c r="K669" s="2" t="e">
        <v>#DIV/0!</v>
      </c>
      <c r="L669" s="2"/>
      <c r="M669" s="90"/>
      <c r="N669" s="53"/>
      <c r="O669" s="53"/>
      <c r="P669" s="53"/>
      <c r="Q669" s="53"/>
      <c r="R669" s="53"/>
    </row>
    <row r="670" spans="1:74" x14ac:dyDescent="0.25">
      <c r="A670" s="22"/>
      <c r="B670" s="3" t="s">
        <v>10</v>
      </c>
      <c r="C670" s="9">
        <v>0</v>
      </c>
      <c r="D670" s="9">
        <v>0</v>
      </c>
      <c r="E670" s="9">
        <v>0</v>
      </c>
      <c r="F670" s="9" t="e">
        <v>#DIV/0!</v>
      </c>
      <c r="G670" s="9">
        <v>0</v>
      </c>
      <c r="H670" s="9">
        <v>0</v>
      </c>
      <c r="I670" s="9">
        <v>0</v>
      </c>
      <c r="J670" s="9">
        <v>0</v>
      </c>
      <c r="K670" s="9" t="e">
        <v>#DIV/0!</v>
      </c>
      <c r="L670" s="9">
        <v>0</v>
      </c>
      <c r="M670" s="45">
        <v>0</v>
      </c>
      <c r="N670" s="52"/>
      <c r="O670" s="52"/>
      <c r="P670" s="52"/>
      <c r="Q670" s="52"/>
      <c r="R670" s="52"/>
    </row>
    <row r="671" spans="1:74" s="19" customFormat="1" hidden="1" x14ac:dyDescent="0.25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08"/>
      <c r="N671" s="18"/>
      <c r="O671" s="18"/>
      <c r="P671" s="18"/>
      <c r="Q671" s="18"/>
      <c r="R671" s="18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  <c r="BB671" s="5"/>
      <c r="BC671" s="5"/>
      <c r="BD671" s="5"/>
      <c r="BE671" s="5"/>
      <c r="BF671" s="5"/>
      <c r="BG671" s="5"/>
      <c r="BH671" s="5"/>
      <c r="BI671" s="5"/>
      <c r="BJ671" s="5"/>
      <c r="BK671" s="5"/>
      <c r="BL671" s="5"/>
      <c r="BM671" s="5"/>
      <c r="BN671" s="5"/>
      <c r="BO671" s="5"/>
      <c r="BP671" s="5"/>
      <c r="BQ671" s="5"/>
      <c r="BR671" s="5"/>
      <c r="BS671" s="5"/>
      <c r="BT671" s="5"/>
      <c r="BU671" s="5"/>
      <c r="BV671" s="5"/>
    </row>
    <row r="672" spans="1:74" s="19" customFormat="1" hidden="1" x14ac:dyDescent="0.25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08"/>
      <c r="N672" s="18"/>
      <c r="O672" s="18"/>
      <c r="P672" s="18"/>
      <c r="Q672" s="18"/>
      <c r="R672" s="18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  <c r="BB672" s="5"/>
      <c r="BC672" s="5"/>
      <c r="BD672" s="5"/>
      <c r="BE672" s="5"/>
      <c r="BF672" s="5"/>
      <c r="BG672" s="5"/>
      <c r="BH672" s="5"/>
      <c r="BI672" s="5"/>
      <c r="BJ672" s="5"/>
      <c r="BK672" s="5"/>
      <c r="BL672" s="5"/>
      <c r="BM672" s="5"/>
      <c r="BN672" s="5"/>
      <c r="BO672" s="5"/>
      <c r="BP672" s="5"/>
      <c r="BQ672" s="5"/>
      <c r="BR672" s="5"/>
      <c r="BS672" s="5"/>
      <c r="BT672" s="5"/>
      <c r="BU672" s="5"/>
      <c r="BV672" s="5"/>
    </row>
    <row r="673" spans="1:74" s="19" customFormat="1" hidden="1" x14ac:dyDescent="0.25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08"/>
      <c r="N673" s="18"/>
      <c r="O673" s="18"/>
      <c r="P673" s="18"/>
      <c r="Q673" s="18"/>
      <c r="R673" s="18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  <c r="BB673" s="5"/>
      <c r="BC673" s="5"/>
      <c r="BD673" s="5"/>
      <c r="BE673" s="5"/>
      <c r="BF673" s="5"/>
      <c r="BG673" s="5"/>
      <c r="BH673" s="5"/>
      <c r="BI673" s="5"/>
      <c r="BJ673" s="5"/>
      <c r="BK673" s="5"/>
      <c r="BL673" s="5"/>
      <c r="BM673" s="5"/>
      <c r="BN673" s="5"/>
      <c r="BO673" s="5"/>
      <c r="BP673" s="5"/>
      <c r="BQ673" s="5"/>
      <c r="BR673" s="5"/>
      <c r="BS673" s="5"/>
      <c r="BT673" s="5"/>
      <c r="BU673" s="5"/>
      <c r="BV673" s="5"/>
    </row>
    <row r="674" spans="1:74" s="19" customFormat="1" hidden="1" x14ac:dyDescent="0.25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08"/>
      <c r="N674" s="18"/>
      <c r="O674" s="18"/>
      <c r="P674" s="18"/>
      <c r="Q674" s="18"/>
      <c r="R674" s="18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  <c r="BB674" s="5"/>
      <c r="BC674" s="5"/>
      <c r="BD674" s="5"/>
      <c r="BE674" s="5"/>
      <c r="BF674" s="5"/>
      <c r="BG674" s="5"/>
      <c r="BH674" s="5"/>
      <c r="BI674" s="5"/>
      <c r="BJ674" s="5"/>
      <c r="BK674" s="5"/>
      <c r="BL674" s="5"/>
      <c r="BM674" s="5"/>
      <c r="BN674" s="5"/>
      <c r="BO674" s="5"/>
      <c r="BP674" s="5"/>
      <c r="BQ674" s="5"/>
      <c r="BR674" s="5"/>
      <c r="BS674" s="5"/>
      <c r="BT674" s="5"/>
      <c r="BU674" s="5"/>
      <c r="BV674" s="5"/>
    </row>
    <row r="675" spans="1:74" s="19" customFormat="1" hidden="1" x14ac:dyDescent="0.25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08"/>
      <c r="N675" s="18"/>
      <c r="O675" s="18"/>
      <c r="P675" s="18"/>
      <c r="Q675" s="18"/>
      <c r="R675" s="18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  <c r="BB675" s="5"/>
      <c r="BC675" s="5"/>
      <c r="BD675" s="5"/>
      <c r="BE675" s="5"/>
      <c r="BF675" s="5"/>
      <c r="BG675" s="5"/>
      <c r="BH675" s="5"/>
      <c r="BI675" s="5"/>
      <c r="BJ675" s="5"/>
      <c r="BK675" s="5"/>
      <c r="BL675" s="5"/>
      <c r="BM675" s="5"/>
      <c r="BN675" s="5"/>
      <c r="BO675" s="5"/>
      <c r="BP675" s="5"/>
      <c r="BQ675" s="5"/>
      <c r="BR675" s="5"/>
      <c r="BS675" s="5"/>
      <c r="BT675" s="5"/>
      <c r="BU675" s="5"/>
      <c r="BV675" s="5"/>
    </row>
    <row r="676" spans="1:74" s="19" customFormat="1" hidden="1" x14ac:dyDescent="0.25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08"/>
      <c r="N676" s="18"/>
      <c r="O676" s="18"/>
      <c r="P676" s="18"/>
      <c r="Q676" s="18"/>
      <c r="R676" s="18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  <c r="BB676" s="5"/>
      <c r="BC676" s="5"/>
      <c r="BD676" s="5"/>
      <c r="BE676" s="5"/>
      <c r="BF676" s="5"/>
      <c r="BG676" s="5"/>
      <c r="BH676" s="5"/>
      <c r="BI676" s="5"/>
      <c r="BJ676" s="5"/>
      <c r="BK676" s="5"/>
      <c r="BL676" s="5"/>
      <c r="BM676" s="5"/>
      <c r="BN676" s="5"/>
      <c r="BO676" s="5"/>
      <c r="BP676" s="5"/>
      <c r="BQ676" s="5"/>
      <c r="BR676" s="5"/>
      <c r="BS676" s="5"/>
      <c r="BT676" s="5"/>
      <c r="BU676" s="5"/>
      <c r="BV676" s="5"/>
    </row>
    <row r="677" spans="1:74" s="19" customFormat="1" hidden="1" x14ac:dyDescent="0.25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08"/>
      <c r="N677" s="18"/>
      <c r="O677" s="18"/>
      <c r="P677" s="18"/>
      <c r="Q677" s="18"/>
      <c r="R677" s="18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  <c r="BB677" s="5"/>
      <c r="BC677" s="5"/>
      <c r="BD677" s="5"/>
      <c r="BE677" s="5"/>
      <c r="BF677" s="5"/>
      <c r="BG677" s="5"/>
      <c r="BH677" s="5"/>
      <c r="BI677" s="5"/>
      <c r="BJ677" s="5"/>
      <c r="BK677" s="5"/>
      <c r="BL677" s="5"/>
      <c r="BM677" s="5"/>
      <c r="BN677" s="5"/>
      <c r="BO677" s="5"/>
      <c r="BP677" s="5"/>
      <c r="BQ677" s="5"/>
      <c r="BR677" s="5"/>
      <c r="BS677" s="5"/>
      <c r="BT677" s="5"/>
      <c r="BU677" s="5"/>
      <c r="BV677" s="5"/>
    </row>
    <row r="678" spans="1:74" s="19" customFormat="1" hidden="1" x14ac:dyDescent="0.25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08"/>
      <c r="N678" s="18"/>
      <c r="O678" s="18"/>
      <c r="P678" s="18"/>
      <c r="Q678" s="18"/>
      <c r="R678" s="18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  <c r="BB678" s="5"/>
      <c r="BC678" s="5"/>
      <c r="BD678" s="5"/>
      <c r="BE678" s="5"/>
      <c r="BF678" s="5"/>
      <c r="BG678" s="5"/>
      <c r="BH678" s="5"/>
      <c r="BI678" s="5"/>
      <c r="BJ678" s="5"/>
      <c r="BK678" s="5"/>
      <c r="BL678" s="5"/>
      <c r="BM678" s="5"/>
      <c r="BN678" s="5"/>
      <c r="BO678" s="5"/>
      <c r="BP678" s="5"/>
      <c r="BQ678" s="5"/>
      <c r="BR678" s="5"/>
      <c r="BS678" s="5"/>
      <c r="BT678" s="5"/>
      <c r="BU678" s="5"/>
      <c r="BV678" s="5"/>
    </row>
    <row r="679" spans="1:74" s="19" customFormat="1" hidden="1" x14ac:dyDescent="0.25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08"/>
      <c r="N679" s="18"/>
      <c r="O679" s="18"/>
      <c r="P679" s="18"/>
      <c r="Q679" s="18"/>
      <c r="R679" s="18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  <c r="BB679" s="5"/>
      <c r="BC679" s="5"/>
      <c r="BD679" s="5"/>
      <c r="BE679" s="5"/>
      <c r="BF679" s="5"/>
      <c r="BG679" s="5"/>
      <c r="BH679" s="5"/>
      <c r="BI679" s="5"/>
      <c r="BJ679" s="5"/>
      <c r="BK679" s="5"/>
      <c r="BL679" s="5"/>
      <c r="BM679" s="5"/>
      <c r="BN679" s="5"/>
      <c r="BO679" s="5"/>
      <c r="BP679" s="5"/>
      <c r="BQ679" s="5"/>
      <c r="BR679" s="5"/>
      <c r="BS679" s="5"/>
      <c r="BT679" s="5"/>
      <c r="BU679" s="5"/>
      <c r="BV679" s="5"/>
    </row>
    <row r="680" spans="1:74" s="19" customFormat="1" hidden="1" x14ac:dyDescent="0.25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08"/>
      <c r="N680" s="18"/>
      <c r="O680" s="18"/>
      <c r="P680" s="18"/>
      <c r="Q680" s="18"/>
      <c r="R680" s="18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  <c r="BB680" s="5"/>
      <c r="BC680" s="5"/>
      <c r="BD680" s="5"/>
      <c r="BE680" s="5"/>
      <c r="BF680" s="5"/>
      <c r="BG680" s="5"/>
      <c r="BH680" s="5"/>
      <c r="BI680" s="5"/>
      <c r="BJ680" s="5"/>
      <c r="BK680" s="5"/>
      <c r="BL680" s="5"/>
      <c r="BM680" s="5"/>
      <c r="BN680" s="5"/>
      <c r="BO680" s="5"/>
      <c r="BP680" s="5"/>
      <c r="BQ680" s="5"/>
      <c r="BR680" s="5"/>
      <c r="BS680" s="5"/>
      <c r="BT680" s="5"/>
      <c r="BU680" s="5"/>
      <c r="BV680" s="5"/>
    </row>
    <row r="681" spans="1:74" s="19" customFormat="1" hidden="1" x14ac:dyDescent="0.25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08"/>
      <c r="N681" s="18"/>
      <c r="O681" s="18"/>
      <c r="P681" s="18"/>
      <c r="Q681" s="18"/>
      <c r="R681" s="18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  <c r="BB681" s="5"/>
      <c r="BC681" s="5"/>
      <c r="BD681" s="5"/>
      <c r="BE681" s="5"/>
      <c r="BF681" s="5"/>
      <c r="BG681" s="5"/>
      <c r="BH681" s="5"/>
      <c r="BI681" s="5"/>
      <c r="BJ681" s="5"/>
      <c r="BK681" s="5"/>
      <c r="BL681" s="5"/>
      <c r="BM681" s="5"/>
      <c r="BN681" s="5"/>
      <c r="BO681" s="5"/>
      <c r="BP681" s="5"/>
      <c r="BQ681" s="5"/>
      <c r="BR681" s="5"/>
      <c r="BS681" s="5"/>
      <c r="BT681" s="5"/>
      <c r="BU681" s="5"/>
      <c r="BV681" s="5"/>
    </row>
    <row r="682" spans="1:74" s="19" customFormat="1" hidden="1" x14ac:dyDescent="0.25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08"/>
      <c r="N682" s="18"/>
      <c r="O682" s="18"/>
      <c r="P682" s="18"/>
      <c r="Q682" s="18"/>
      <c r="R682" s="18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  <c r="BB682" s="5"/>
      <c r="BC682" s="5"/>
      <c r="BD682" s="5"/>
      <c r="BE682" s="5"/>
      <c r="BF682" s="5"/>
      <c r="BG682" s="5"/>
      <c r="BH682" s="5"/>
      <c r="BI682" s="5"/>
      <c r="BJ682" s="5"/>
      <c r="BK682" s="5"/>
      <c r="BL682" s="5"/>
      <c r="BM682" s="5"/>
      <c r="BN682" s="5"/>
      <c r="BO682" s="5"/>
      <c r="BP682" s="5"/>
      <c r="BQ682" s="5"/>
      <c r="BR682" s="5"/>
      <c r="BS682" s="5"/>
      <c r="BT682" s="5"/>
      <c r="BU682" s="5"/>
      <c r="BV682" s="5"/>
    </row>
    <row r="683" spans="1:74" s="19" customFormat="1" hidden="1" x14ac:dyDescent="0.25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08"/>
      <c r="N683" s="18"/>
      <c r="O683" s="18"/>
      <c r="P683" s="18"/>
      <c r="Q683" s="18"/>
      <c r="R683" s="18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  <c r="BB683" s="5"/>
      <c r="BC683" s="5"/>
      <c r="BD683" s="5"/>
      <c r="BE683" s="5"/>
      <c r="BF683" s="5"/>
      <c r="BG683" s="5"/>
      <c r="BH683" s="5"/>
      <c r="BI683" s="5"/>
      <c r="BJ683" s="5"/>
      <c r="BK683" s="5"/>
      <c r="BL683" s="5"/>
      <c r="BM683" s="5"/>
      <c r="BN683" s="5"/>
      <c r="BO683" s="5"/>
      <c r="BP683" s="5"/>
      <c r="BQ683" s="5"/>
      <c r="BR683" s="5"/>
      <c r="BS683" s="5"/>
      <c r="BT683" s="5"/>
      <c r="BU683" s="5"/>
      <c r="BV683" s="5"/>
    </row>
    <row r="684" spans="1:74" s="19" customFormat="1" hidden="1" x14ac:dyDescent="0.25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08"/>
      <c r="N684" s="18"/>
      <c r="O684" s="18"/>
      <c r="P684" s="18"/>
      <c r="Q684" s="18"/>
      <c r="R684" s="18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  <c r="BB684" s="5"/>
      <c r="BC684" s="5"/>
      <c r="BD684" s="5"/>
      <c r="BE684" s="5"/>
      <c r="BF684" s="5"/>
      <c r="BG684" s="5"/>
      <c r="BH684" s="5"/>
      <c r="BI684" s="5"/>
      <c r="BJ684" s="5"/>
      <c r="BK684" s="5"/>
      <c r="BL684" s="5"/>
      <c r="BM684" s="5"/>
      <c r="BN684" s="5"/>
      <c r="BO684" s="5"/>
      <c r="BP684" s="5"/>
      <c r="BQ684" s="5"/>
      <c r="BR684" s="5"/>
      <c r="BS684" s="5"/>
      <c r="BT684" s="5"/>
      <c r="BU684" s="5"/>
      <c r="BV684" s="5"/>
    </row>
    <row r="685" spans="1:74" s="19" customFormat="1" hidden="1" x14ac:dyDescent="0.25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08"/>
      <c r="N685" s="18"/>
      <c r="O685" s="18"/>
      <c r="P685" s="18"/>
      <c r="Q685" s="61"/>
      <c r="R685" s="18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  <c r="BB685" s="5"/>
      <c r="BC685" s="5"/>
      <c r="BD685" s="5"/>
      <c r="BE685" s="5"/>
      <c r="BF685" s="5"/>
      <c r="BG685" s="5"/>
      <c r="BH685" s="5"/>
      <c r="BI685" s="5"/>
      <c r="BJ685" s="5"/>
      <c r="BK685" s="5"/>
      <c r="BL685" s="5"/>
      <c r="BM685" s="5"/>
      <c r="BN685" s="5"/>
      <c r="BO685" s="5"/>
      <c r="BP685" s="5"/>
      <c r="BQ685" s="5"/>
      <c r="BR685" s="5"/>
      <c r="BS685" s="5"/>
      <c r="BT685" s="5"/>
      <c r="BU685" s="5"/>
      <c r="BV685" s="5"/>
    </row>
    <row r="686" spans="1:74" s="19" customFormat="1" hidden="1" x14ac:dyDescent="0.25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08"/>
      <c r="N686" s="18"/>
      <c r="O686" s="18"/>
      <c r="P686" s="18"/>
      <c r="Q686" s="18"/>
      <c r="R686" s="18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  <c r="BB686" s="5"/>
      <c r="BC686" s="5"/>
      <c r="BD686" s="5"/>
      <c r="BE686" s="5"/>
      <c r="BF686" s="5"/>
      <c r="BG686" s="5"/>
      <c r="BH686" s="5"/>
      <c r="BI686" s="5"/>
      <c r="BJ686" s="5"/>
      <c r="BK686" s="5"/>
      <c r="BL686" s="5"/>
      <c r="BM686" s="5"/>
      <c r="BN686" s="5"/>
      <c r="BO686" s="5"/>
      <c r="BP686" s="5"/>
      <c r="BQ686" s="5"/>
      <c r="BR686" s="5"/>
      <c r="BS686" s="5"/>
      <c r="BT686" s="5"/>
      <c r="BU686" s="5"/>
      <c r="BV686" s="5"/>
    </row>
    <row r="687" spans="1:74" s="19" customFormat="1" hidden="1" x14ac:dyDescent="0.25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08"/>
      <c r="N687" s="18"/>
      <c r="O687" s="18"/>
      <c r="P687" s="18"/>
      <c r="Q687" s="18"/>
      <c r="R687" s="18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  <c r="BB687" s="5"/>
      <c r="BC687" s="5"/>
      <c r="BD687" s="5"/>
      <c r="BE687" s="5"/>
      <c r="BF687" s="5"/>
      <c r="BG687" s="5"/>
      <c r="BH687" s="5"/>
      <c r="BI687" s="5"/>
      <c r="BJ687" s="5"/>
      <c r="BK687" s="5"/>
      <c r="BL687" s="5"/>
      <c r="BM687" s="5"/>
      <c r="BN687" s="5"/>
      <c r="BO687" s="5"/>
      <c r="BP687" s="5"/>
      <c r="BQ687" s="5"/>
      <c r="BR687" s="5"/>
      <c r="BS687" s="5"/>
      <c r="BT687" s="5"/>
      <c r="BU687" s="5"/>
      <c r="BV687" s="5"/>
    </row>
    <row r="688" spans="1:74" s="19" customFormat="1" hidden="1" x14ac:dyDescent="0.25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08"/>
      <c r="N688" s="18"/>
      <c r="O688" s="18"/>
      <c r="P688" s="18"/>
      <c r="Q688" s="18"/>
      <c r="R688" s="18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  <c r="BB688" s="5"/>
      <c r="BC688" s="5"/>
      <c r="BD688" s="5"/>
      <c r="BE688" s="5"/>
      <c r="BF688" s="5"/>
      <c r="BG688" s="5"/>
      <c r="BH688" s="5"/>
      <c r="BI688" s="5"/>
      <c r="BJ688" s="5"/>
      <c r="BK688" s="5"/>
      <c r="BL688" s="5"/>
      <c r="BM688" s="5"/>
      <c r="BN688" s="5"/>
      <c r="BO688" s="5"/>
      <c r="BP688" s="5"/>
      <c r="BQ688" s="5"/>
      <c r="BR688" s="5"/>
      <c r="BS688" s="5"/>
      <c r="BT688" s="5"/>
      <c r="BU688" s="5"/>
      <c r="BV688" s="5"/>
    </row>
    <row r="689" spans="1:74" s="19" customFormat="1" hidden="1" x14ac:dyDescent="0.25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08"/>
      <c r="N689" s="18"/>
      <c r="O689" s="18"/>
      <c r="P689" s="18"/>
      <c r="Q689" s="18"/>
      <c r="R689" s="18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  <c r="BB689" s="5"/>
      <c r="BC689" s="5"/>
      <c r="BD689" s="5"/>
      <c r="BE689" s="5"/>
      <c r="BF689" s="5"/>
      <c r="BG689" s="5"/>
      <c r="BH689" s="5"/>
      <c r="BI689" s="5"/>
      <c r="BJ689" s="5"/>
      <c r="BK689" s="5"/>
      <c r="BL689" s="5"/>
      <c r="BM689" s="5"/>
      <c r="BN689" s="5"/>
      <c r="BO689" s="5"/>
      <c r="BP689" s="5"/>
      <c r="BQ689" s="5"/>
      <c r="BR689" s="5"/>
      <c r="BS689" s="5"/>
      <c r="BT689" s="5"/>
      <c r="BU689" s="5"/>
      <c r="BV689" s="5"/>
    </row>
    <row r="690" spans="1:74" s="19" customFormat="1" hidden="1" x14ac:dyDescent="0.25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08"/>
      <c r="N690" s="18"/>
      <c r="O690" s="18"/>
      <c r="P690" s="18"/>
      <c r="Q690" s="18"/>
      <c r="R690" s="18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  <c r="BB690" s="5"/>
      <c r="BC690" s="5"/>
      <c r="BD690" s="5"/>
      <c r="BE690" s="5"/>
      <c r="BF690" s="5"/>
      <c r="BG690" s="5"/>
      <c r="BH690" s="5"/>
      <c r="BI690" s="5"/>
      <c r="BJ690" s="5"/>
      <c r="BK690" s="5"/>
      <c r="BL690" s="5"/>
      <c r="BM690" s="5"/>
      <c r="BN690" s="5"/>
      <c r="BO690" s="5"/>
      <c r="BP690" s="5"/>
      <c r="BQ690" s="5"/>
      <c r="BR690" s="5"/>
      <c r="BS690" s="5"/>
      <c r="BT690" s="5"/>
      <c r="BU690" s="5"/>
      <c r="BV690" s="5"/>
    </row>
    <row r="691" spans="1:74" s="19" customFormat="1" hidden="1" x14ac:dyDescent="0.25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08"/>
      <c r="N691" s="18"/>
      <c r="O691" s="18"/>
      <c r="P691" s="18"/>
      <c r="Q691" s="18"/>
      <c r="R691" s="18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  <c r="BB691" s="5"/>
      <c r="BC691" s="5"/>
      <c r="BD691" s="5"/>
      <c r="BE691" s="5"/>
      <c r="BF691" s="5"/>
      <c r="BG691" s="5"/>
      <c r="BH691" s="5"/>
      <c r="BI691" s="5"/>
      <c r="BJ691" s="5"/>
      <c r="BK691" s="5"/>
      <c r="BL691" s="5"/>
      <c r="BM691" s="5"/>
      <c r="BN691" s="5"/>
      <c r="BO691" s="5"/>
      <c r="BP691" s="5"/>
      <c r="BQ691" s="5"/>
      <c r="BR691" s="5"/>
      <c r="BS691" s="5"/>
      <c r="BT691" s="5"/>
      <c r="BU691" s="5"/>
      <c r="BV691" s="5"/>
    </row>
    <row r="692" spans="1:74" s="19" customFormat="1" hidden="1" x14ac:dyDescent="0.25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08"/>
      <c r="N692" s="18"/>
      <c r="O692" s="18"/>
      <c r="P692" s="18"/>
      <c r="Q692" s="18"/>
      <c r="R692" s="18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  <c r="BB692" s="5"/>
      <c r="BC692" s="5"/>
      <c r="BD692" s="5"/>
      <c r="BE692" s="5"/>
      <c r="BF692" s="5"/>
      <c r="BG692" s="5"/>
      <c r="BH692" s="5"/>
      <c r="BI692" s="5"/>
      <c r="BJ692" s="5"/>
      <c r="BK692" s="5"/>
      <c r="BL692" s="5"/>
      <c r="BM692" s="5"/>
      <c r="BN692" s="5"/>
      <c r="BO692" s="5"/>
      <c r="BP692" s="5"/>
      <c r="BQ692" s="5"/>
      <c r="BR692" s="5"/>
      <c r="BS692" s="5"/>
      <c r="BT692" s="5"/>
      <c r="BU692" s="5"/>
      <c r="BV692" s="5"/>
    </row>
    <row r="693" spans="1:74" s="19" customFormat="1" hidden="1" x14ac:dyDescent="0.25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08"/>
      <c r="N693" s="18"/>
      <c r="O693" s="18"/>
      <c r="P693" s="18"/>
      <c r="Q693" s="18"/>
      <c r="R693" s="18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  <c r="BB693" s="5"/>
      <c r="BC693" s="5"/>
      <c r="BD693" s="5"/>
      <c r="BE693" s="5"/>
      <c r="BF693" s="5"/>
      <c r="BG693" s="5"/>
      <c r="BH693" s="5"/>
      <c r="BI693" s="5"/>
      <c r="BJ693" s="5"/>
      <c r="BK693" s="5"/>
      <c r="BL693" s="5"/>
      <c r="BM693" s="5"/>
      <c r="BN693" s="5"/>
      <c r="BO693" s="5"/>
      <c r="BP693" s="5"/>
      <c r="BQ693" s="5"/>
      <c r="BR693" s="5"/>
      <c r="BS693" s="5"/>
      <c r="BT693" s="5"/>
      <c r="BU693" s="5"/>
      <c r="BV693" s="5"/>
    </row>
    <row r="694" spans="1:74" s="19" customFormat="1" hidden="1" x14ac:dyDescent="0.25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08"/>
      <c r="N694" s="18"/>
      <c r="O694" s="18"/>
      <c r="P694" s="18"/>
      <c r="Q694" s="18"/>
      <c r="R694" s="18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  <c r="BB694" s="5"/>
      <c r="BC694" s="5"/>
      <c r="BD694" s="5"/>
      <c r="BE694" s="5"/>
      <c r="BF694" s="5"/>
      <c r="BG694" s="5"/>
      <c r="BH694" s="5"/>
      <c r="BI694" s="5"/>
      <c r="BJ694" s="5"/>
      <c r="BK694" s="5"/>
      <c r="BL694" s="5"/>
      <c r="BM694" s="5"/>
      <c r="BN694" s="5"/>
      <c r="BO694" s="5"/>
      <c r="BP694" s="5"/>
      <c r="BQ694" s="5"/>
      <c r="BR694" s="5"/>
      <c r="BS694" s="5"/>
      <c r="BT694" s="5"/>
      <c r="BU694" s="5"/>
      <c r="BV694" s="5"/>
    </row>
    <row r="695" spans="1:74" s="92" customFormat="1" hidden="1" x14ac:dyDescent="0.25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08"/>
      <c r="N695" s="18"/>
      <c r="O695" s="18"/>
      <c r="P695" s="18"/>
      <c r="Q695" s="18"/>
      <c r="R695" s="18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  <c r="BB695" s="5"/>
      <c r="BC695" s="5"/>
    </row>
    <row r="696" spans="1:74" s="92" customFormat="1" hidden="1" x14ac:dyDescent="0.25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08"/>
      <c r="N696" s="18"/>
      <c r="O696" s="18"/>
      <c r="P696" s="18"/>
      <c r="Q696" s="18"/>
      <c r="R696" s="18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  <c r="BB696" s="5"/>
      <c r="BC696" s="5"/>
    </row>
    <row r="697" spans="1:74" s="19" customFormat="1" hidden="1" x14ac:dyDescent="0.25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08"/>
      <c r="N697" s="18"/>
      <c r="O697" s="18"/>
      <c r="P697" s="18"/>
      <c r="Q697" s="18"/>
      <c r="R697" s="18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  <c r="BB697" s="5"/>
      <c r="BC697" s="5"/>
      <c r="BD697" s="5"/>
      <c r="BE697" s="5"/>
      <c r="BF697" s="5"/>
      <c r="BG697" s="5"/>
      <c r="BH697" s="5"/>
      <c r="BI697" s="5"/>
      <c r="BJ697" s="5"/>
      <c r="BK697" s="5"/>
      <c r="BL697" s="5"/>
      <c r="BM697" s="5"/>
      <c r="BN697" s="5"/>
      <c r="BO697" s="5"/>
      <c r="BP697" s="5"/>
      <c r="BQ697" s="5"/>
      <c r="BR697" s="5"/>
      <c r="BS697" s="5"/>
      <c r="BT697" s="5"/>
      <c r="BU697" s="5"/>
      <c r="BV697" s="5"/>
    </row>
    <row r="698" spans="1:74" s="19" customFormat="1" hidden="1" x14ac:dyDescent="0.25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08"/>
      <c r="N698" s="18"/>
      <c r="O698" s="18"/>
      <c r="P698" s="18"/>
      <c r="Q698" s="18"/>
      <c r="R698" s="18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  <c r="BB698" s="5"/>
      <c r="BC698" s="5"/>
      <c r="BD698" s="5"/>
      <c r="BE698" s="5"/>
      <c r="BF698" s="5"/>
      <c r="BG698" s="5"/>
      <c r="BH698" s="5"/>
      <c r="BI698" s="5"/>
      <c r="BJ698" s="5"/>
      <c r="BK698" s="5"/>
      <c r="BL698" s="5"/>
      <c r="BM698" s="5"/>
      <c r="BN698" s="5"/>
      <c r="BO698" s="5"/>
      <c r="BP698" s="5"/>
      <c r="BQ698" s="5"/>
      <c r="BR698" s="5"/>
      <c r="BS698" s="5"/>
      <c r="BT698" s="5"/>
      <c r="BU698" s="5"/>
      <c r="BV698" s="5"/>
    </row>
    <row r="699" spans="1:74" s="19" customFormat="1" hidden="1" x14ac:dyDescent="0.25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08"/>
      <c r="N699" s="18"/>
      <c r="O699" s="18"/>
      <c r="P699" s="18"/>
      <c r="Q699" s="18"/>
      <c r="R699" s="18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  <c r="BB699" s="5"/>
      <c r="BC699" s="5"/>
      <c r="BD699" s="5"/>
      <c r="BE699" s="5"/>
      <c r="BF699" s="5"/>
      <c r="BG699" s="5"/>
      <c r="BH699" s="5"/>
      <c r="BI699" s="5"/>
      <c r="BJ699" s="5"/>
      <c r="BK699" s="5"/>
      <c r="BL699" s="5"/>
      <c r="BM699" s="5"/>
      <c r="BN699" s="5"/>
      <c r="BO699" s="5"/>
      <c r="BP699" s="5"/>
      <c r="BQ699" s="5"/>
      <c r="BR699" s="5"/>
      <c r="BS699" s="5"/>
      <c r="BT699" s="5"/>
      <c r="BU699" s="5"/>
      <c r="BV699" s="5"/>
    </row>
    <row r="700" spans="1:74" s="19" customFormat="1" hidden="1" x14ac:dyDescent="0.25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08"/>
      <c r="N700" s="18"/>
      <c r="O700" s="18"/>
      <c r="P700" s="18"/>
      <c r="Q700" s="18"/>
      <c r="R700" s="18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  <c r="BB700" s="5"/>
      <c r="BC700" s="5"/>
      <c r="BD700" s="5"/>
      <c r="BE700" s="5"/>
      <c r="BF700" s="5"/>
      <c r="BG700" s="5"/>
      <c r="BH700" s="5"/>
      <c r="BI700" s="5"/>
      <c r="BJ700" s="5"/>
      <c r="BK700" s="5"/>
      <c r="BL700" s="5"/>
      <c r="BM700" s="5"/>
      <c r="BN700" s="5"/>
      <c r="BO700" s="5"/>
      <c r="BP700" s="5"/>
      <c r="BQ700" s="5"/>
      <c r="BR700" s="5"/>
      <c r="BS700" s="5"/>
      <c r="BT700" s="5"/>
      <c r="BU700" s="5"/>
      <c r="BV700" s="5"/>
    </row>
    <row r="701" spans="1:74" s="19" customFormat="1" hidden="1" x14ac:dyDescent="0.25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08"/>
      <c r="N701" s="18"/>
      <c r="O701" s="18"/>
      <c r="P701" s="18"/>
      <c r="Q701" s="18"/>
      <c r="R701" s="18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  <c r="BB701" s="5"/>
      <c r="BC701" s="5"/>
      <c r="BD701" s="5"/>
      <c r="BE701" s="5"/>
      <c r="BF701" s="5"/>
      <c r="BG701" s="5"/>
      <c r="BH701" s="5"/>
      <c r="BI701" s="5"/>
      <c r="BJ701" s="5"/>
      <c r="BK701" s="5"/>
      <c r="BL701" s="5"/>
      <c r="BM701" s="5"/>
      <c r="BN701" s="5"/>
      <c r="BO701" s="5"/>
      <c r="BP701" s="5"/>
      <c r="BQ701" s="5"/>
      <c r="BR701" s="5"/>
      <c r="BS701" s="5"/>
      <c r="BT701" s="5"/>
      <c r="BU701" s="5"/>
      <c r="BV701" s="5"/>
    </row>
    <row r="702" spans="1:74" s="19" customFormat="1" hidden="1" x14ac:dyDescent="0.25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08"/>
      <c r="N702" s="18"/>
      <c r="O702" s="18"/>
      <c r="P702" s="18"/>
      <c r="Q702" s="18"/>
      <c r="R702" s="18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  <c r="BB702" s="5"/>
      <c r="BC702" s="5"/>
      <c r="BD702" s="5"/>
      <c r="BE702" s="5"/>
      <c r="BF702" s="5"/>
      <c r="BG702" s="5"/>
      <c r="BH702" s="5"/>
      <c r="BI702" s="5"/>
      <c r="BJ702" s="5"/>
      <c r="BK702" s="5"/>
      <c r="BL702" s="5"/>
      <c r="BM702" s="5"/>
      <c r="BN702" s="5"/>
      <c r="BO702" s="5"/>
      <c r="BP702" s="5"/>
      <c r="BQ702" s="5"/>
      <c r="BR702" s="5"/>
      <c r="BS702" s="5"/>
      <c r="BT702" s="5"/>
      <c r="BU702" s="5"/>
      <c r="BV702" s="5"/>
    </row>
    <row r="703" spans="1:74" s="19" customFormat="1" hidden="1" x14ac:dyDescent="0.25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08"/>
      <c r="N703" s="18"/>
      <c r="O703" s="18"/>
      <c r="P703" s="18"/>
      <c r="Q703" s="18"/>
      <c r="R703" s="18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  <c r="BB703" s="5"/>
      <c r="BC703" s="5"/>
      <c r="BD703" s="5"/>
      <c r="BE703" s="5"/>
      <c r="BF703" s="5"/>
      <c r="BG703" s="5"/>
      <c r="BH703" s="5"/>
      <c r="BI703" s="5"/>
      <c r="BJ703" s="5"/>
      <c r="BK703" s="5"/>
      <c r="BL703" s="5"/>
      <c r="BM703" s="5"/>
      <c r="BN703" s="5"/>
      <c r="BO703" s="5"/>
      <c r="BP703" s="5"/>
      <c r="BQ703" s="5"/>
      <c r="BR703" s="5"/>
      <c r="BS703" s="5"/>
      <c r="BT703" s="5"/>
      <c r="BU703" s="5"/>
      <c r="BV703" s="5"/>
    </row>
    <row r="704" spans="1:74" s="19" customFormat="1" hidden="1" x14ac:dyDescent="0.25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08"/>
      <c r="N704" s="18"/>
      <c r="O704" s="18"/>
      <c r="P704" s="18"/>
      <c r="Q704" s="18"/>
      <c r="R704" s="18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  <c r="BB704" s="5"/>
      <c r="BC704" s="5"/>
      <c r="BD704" s="5"/>
      <c r="BE704" s="5"/>
      <c r="BF704" s="5"/>
      <c r="BG704" s="5"/>
      <c r="BH704" s="5"/>
      <c r="BI704" s="5"/>
      <c r="BJ704" s="5"/>
      <c r="BK704" s="5"/>
      <c r="BL704" s="5"/>
      <c r="BM704" s="5"/>
      <c r="BN704" s="5"/>
      <c r="BO704" s="5"/>
      <c r="BP704" s="5"/>
      <c r="BQ704" s="5"/>
      <c r="BR704" s="5"/>
      <c r="BS704" s="5"/>
      <c r="BT704" s="5"/>
      <c r="BU704" s="5"/>
      <c r="BV704" s="5"/>
    </row>
    <row r="705" spans="1:74" s="19" customFormat="1" hidden="1" x14ac:dyDescent="0.25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08"/>
      <c r="N705" s="18"/>
      <c r="O705" s="18"/>
      <c r="P705" s="18"/>
      <c r="Q705" s="18"/>
      <c r="R705" s="18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  <c r="BB705" s="5"/>
      <c r="BC705" s="5"/>
      <c r="BD705" s="5"/>
      <c r="BE705" s="5"/>
      <c r="BF705" s="5"/>
      <c r="BG705" s="5"/>
      <c r="BH705" s="5"/>
      <c r="BI705" s="5"/>
      <c r="BJ705" s="5"/>
      <c r="BK705" s="5"/>
      <c r="BL705" s="5"/>
      <c r="BM705" s="5"/>
      <c r="BN705" s="5"/>
      <c r="BO705" s="5"/>
      <c r="BP705" s="5"/>
      <c r="BQ705" s="5"/>
      <c r="BR705" s="5"/>
      <c r="BS705" s="5"/>
      <c r="BT705" s="5"/>
      <c r="BU705" s="5"/>
      <c r="BV705" s="5"/>
    </row>
    <row r="706" spans="1:74" s="19" customFormat="1" hidden="1" x14ac:dyDescent="0.25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08"/>
      <c r="N706" s="18"/>
      <c r="O706" s="18"/>
      <c r="P706" s="18"/>
      <c r="Q706" s="18"/>
      <c r="R706" s="18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</row>
    <row r="707" spans="1:74" s="19" customFormat="1" hidden="1" x14ac:dyDescent="0.25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08"/>
      <c r="N707" s="18"/>
      <c r="O707" s="18"/>
      <c r="P707" s="18"/>
      <c r="Q707" s="18"/>
      <c r="R707" s="18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</row>
    <row r="708" spans="1:74" s="19" customFormat="1" hidden="1" x14ac:dyDescent="0.25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08"/>
      <c r="N708" s="18"/>
      <c r="O708" s="18"/>
      <c r="P708" s="18"/>
      <c r="Q708" s="18"/>
      <c r="R708" s="18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</row>
    <row r="709" spans="1:74" s="19" customFormat="1" hidden="1" x14ac:dyDescent="0.25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08"/>
      <c r="N709" s="18"/>
      <c r="O709" s="18"/>
      <c r="P709" s="18"/>
      <c r="Q709" s="18"/>
      <c r="R709" s="18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</row>
    <row r="710" spans="1:74" s="19" customFormat="1" hidden="1" x14ac:dyDescent="0.25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08"/>
      <c r="N710" s="18"/>
      <c r="O710" s="18"/>
      <c r="P710" s="18"/>
      <c r="Q710" s="18"/>
      <c r="R710" s="18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</row>
    <row r="711" spans="1:74" s="89" customFormat="1" hidden="1" x14ac:dyDescent="0.25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08"/>
      <c r="N711" s="18"/>
      <c r="O711" s="18"/>
      <c r="P711" s="18"/>
      <c r="Q711" s="18"/>
      <c r="R711" s="18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  <c r="BB711" s="5"/>
      <c r="BC711" s="5"/>
    </row>
    <row r="712" spans="1:74" s="91" customFormat="1" hidden="1" x14ac:dyDescent="0.25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08"/>
      <c r="N712" s="18"/>
      <c r="O712" s="18"/>
      <c r="P712" s="18"/>
      <c r="Q712" s="18"/>
      <c r="R712" s="18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  <c r="BB712" s="5"/>
      <c r="BC712" s="5"/>
    </row>
    <row r="713" spans="1:74" s="19" customFormat="1" hidden="1" x14ac:dyDescent="0.25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08"/>
      <c r="N713" s="18"/>
      <c r="O713" s="18"/>
      <c r="P713" s="18"/>
      <c r="Q713" s="18"/>
      <c r="R713" s="18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  <c r="BB713" s="5"/>
      <c r="BC713" s="5"/>
      <c r="BD713" s="5"/>
      <c r="BE713" s="5"/>
      <c r="BF713" s="5"/>
      <c r="BG713" s="5"/>
      <c r="BH713" s="5"/>
      <c r="BI713" s="5"/>
      <c r="BJ713" s="5"/>
      <c r="BK713" s="5"/>
      <c r="BL713" s="5"/>
      <c r="BM713" s="5"/>
      <c r="BN713" s="5"/>
      <c r="BO713" s="5"/>
      <c r="BP713" s="5"/>
      <c r="BQ713" s="5"/>
      <c r="BR713" s="5"/>
      <c r="BS713" s="5"/>
      <c r="BT713" s="5"/>
      <c r="BU713" s="5"/>
      <c r="BV713" s="5"/>
    </row>
    <row r="714" spans="1:74" s="19" customFormat="1" hidden="1" x14ac:dyDescent="0.25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08"/>
      <c r="N714" s="18"/>
      <c r="O714" s="18"/>
      <c r="P714" s="18"/>
      <c r="Q714" s="18"/>
      <c r="R714" s="18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  <c r="BB714" s="5"/>
      <c r="BC714" s="5"/>
      <c r="BD714" s="5"/>
      <c r="BE714" s="5"/>
      <c r="BF714" s="5"/>
      <c r="BG714" s="5"/>
      <c r="BH714" s="5"/>
      <c r="BI714" s="5"/>
      <c r="BJ714" s="5"/>
      <c r="BK714" s="5"/>
      <c r="BL714" s="5"/>
      <c r="BM714" s="5"/>
      <c r="BN714" s="5"/>
      <c r="BO714" s="5"/>
      <c r="BP714" s="5"/>
      <c r="BQ714" s="5"/>
      <c r="BR714" s="5"/>
      <c r="BS714" s="5"/>
      <c r="BT714" s="5"/>
      <c r="BU714" s="5"/>
      <c r="BV714" s="5"/>
    </row>
    <row r="715" spans="1:74" s="19" customFormat="1" hidden="1" x14ac:dyDescent="0.25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08"/>
      <c r="N715" s="18" t="e">
        <f>SUMIF([1]апрель2026!$A$5:$A$3256,$A$17:$A$1317,[1]апрель2026!$J$5:$J$3256)</f>
        <v>#VALUE!</v>
      </c>
      <c r="O715" s="18" t="e">
        <f>SUMIF([1]апрель2026!$A$5:$A$3256,$A$17:$A$1317,[1]апрель2026!$AE$5:$AE$3256)</f>
        <v>#VALUE!</v>
      </c>
      <c r="P715" s="18" t="e">
        <f>SUMIF([1]апрель2026!$A$5:$A$3256,$A$17:$A$1317,[1]апрель2026!$AF$5:$AF$3256)</f>
        <v>#VALUE!</v>
      </c>
      <c r="Q715" s="18" t="e">
        <f>SUMIF([1]апрель2026!$A$5:$A$3256,$A$17:$A$1317,[1]апрель2026!$AG$5:$AG$3256)</f>
        <v>#VALUE!</v>
      </c>
      <c r="R715" s="18" t="e">
        <f>SUMIF([1]апрель2026!$A$5:$A$3256,$A$17:$A$1317,[1]апрель2026!$AH$5:$AH$3256)</f>
        <v>#VALUE!</v>
      </c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  <c r="BB715" s="5"/>
      <c r="BC715" s="5"/>
      <c r="BD715" s="5"/>
      <c r="BE715" s="5"/>
      <c r="BF715" s="5"/>
      <c r="BG715" s="5"/>
      <c r="BH715" s="5"/>
      <c r="BI715" s="5"/>
      <c r="BJ715" s="5"/>
      <c r="BK715" s="5"/>
      <c r="BL715" s="5"/>
      <c r="BM715" s="5"/>
      <c r="BN715" s="5"/>
      <c r="BO715" s="5"/>
      <c r="BP715" s="5"/>
      <c r="BQ715" s="5"/>
      <c r="BR715" s="5"/>
      <c r="BS715" s="5"/>
      <c r="BT715" s="5"/>
      <c r="BU715" s="5"/>
      <c r="BV715" s="5"/>
    </row>
    <row r="716" spans="1:74" s="19" customFormat="1" hidden="1" x14ac:dyDescent="0.25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08"/>
      <c r="N716" s="18" t="e">
        <f>SUMIF([1]апрель2026!$A$5:$A$3256,$A$17:$A$1317,[1]апрель2026!$J$5:$J$3256)</f>
        <v>#VALUE!</v>
      </c>
      <c r="O716" s="18" t="e">
        <f>SUMIF([1]апрель2026!$A$5:$A$3256,$A$17:$A$1317,[1]апрель2026!$AE$5:$AE$3256)</f>
        <v>#VALUE!</v>
      </c>
      <c r="P716" s="18" t="e">
        <f>SUMIF([1]апрель2026!$A$5:$A$3256,$A$17:$A$1317,[1]апрель2026!$AF$5:$AF$3256)</f>
        <v>#VALUE!</v>
      </c>
      <c r="Q716" s="18" t="e">
        <f>SUMIF([1]апрель2026!$A$5:$A$3256,$A$17:$A$1317,[1]апрель2026!$AG$5:$AG$3256)</f>
        <v>#VALUE!</v>
      </c>
      <c r="R716" s="18" t="e">
        <f>SUMIF([1]апрель2026!$A$5:$A$3256,$A$17:$A$1317,[1]апрель2026!$AH$5:$AH$3256)</f>
        <v>#VALUE!</v>
      </c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  <c r="BB716" s="5"/>
      <c r="BC716" s="5"/>
      <c r="BD716" s="5"/>
      <c r="BE716" s="5"/>
      <c r="BF716" s="5"/>
      <c r="BG716" s="5"/>
      <c r="BH716" s="5"/>
      <c r="BI716" s="5"/>
      <c r="BJ716" s="5"/>
      <c r="BK716" s="5"/>
      <c r="BL716" s="5"/>
      <c r="BM716" s="5"/>
      <c r="BN716" s="5"/>
      <c r="BO716" s="5"/>
      <c r="BP716" s="5"/>
      <c r="BQ716" s="5"/>
      <c r="BR716" s="5"/>
      <c r="BS716" s="5"/>
      <c r="BT716" s="5"/>
      <c r="BU716" s="5"/>
      <c r="BV716" s="5"/>
    </row>
    <row r="717" spans="1:74" hidden="1" x14ac:dyDescent="0.25">
      <c r="A717" s="22"/>
      <c r="B717" s="3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45"/>
      <c r="N717" s="52" t="e">
        <f t="shared" ref="N717:R717" si="43">SUM(N718:N719)</f>
        <v>#VALUE!</v>
      </c>
      <c r="O717" s="52" t="e">
        <f t="shared" si="43"/>
        <v>#VALUE!</v>
      </c>
      <c r="P717" s="52" t="e">
        <f t="shared" si="43"/>
        <v>#VALUE!</v>
      </c>
      <c r="Q717" s="52" t="e">
        <f t="shared" si="43"/>
        <v>#VALUE!</v>
      </c>
      <c r="R717" s="52" t="e">
        <f t="shared" si="43"/>
        <v>#VALUE!</v>
      </c>
    </row>
    <row r="718" spans="1:74" hidden="1" x14ac:dyDescent="0.25">
      <c r="A718" s="22"/>
      <c r="B718" s="1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90"/>
      <c r="N718" s="41" t="e">
        <f>SUMIF([1]апрель2026!$A$5:$A$3256,$A$17:$A$1317,[1]апрель2026!$J$5:$J$3256)</f>
        <v>#VALUE!</v>
      </c>
      <c r="O718" s="41" t="e">
        <f>SUMIF([1]апрель2026!$A$5:$A$3256,$A$17:$A$1317,[1]апрель2026!$AE$5:$AE$3256)</f>
        <v>#VALUE!</v>
      </c>
      <c r="P718" s="41" t="e">
        <f>SUMIF([1]апрель2026!$A$5:$A$3256,$A$17:$A$1317,[1]апрель2026!$AF$5:$AF$3256)</f>
        <v>#VALUE!</v>
      </c>
      <c r="Q718" s="41" t="e">
        <f>SUMIF([1]апрель2026!$A$5:$A$3256,$A$17:$A$1317,[1]апрель2026!$AG$5:$AG$3256)</f>
        <v>#VALUE!</v>
      </c>
      <c r="R718" s="41" t="e">
        <f>SUMIF([1]апрель2026!$A$5:$A$3256,$A$17:$A$1317,[1]апрель2026!$AH$5:$AH$3256)</f>
        <v>#VALUE!</v>
      </c>
    </row>
    <row r="719" spans="1:74" hidden="1" x14ac:dyDescent="0.25">
      <c r="A719" s="22"/>
      <c r="B719" s="1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90"/>
      <c r="N719" s="41" t="e">
        <f>SUMIF([1]апрель2026!$A$5:$A$3256,$A$17:$A$1317,[1]апрель2026!$J$5:$J$3256)</f>
        <v>#VALUE!</v>
      </c>
      <c r="O719" s="41" t="e">
        <f>SUMIF([1]апрель2026!$A$5:$A$3256,$A$17:$A$1317,[1]апрель2026!$AE$5:$AE$3256)</f>
        <v>#VALUE!</v>
      </c>
      <c r="P719" s="41" t="e">
        <f>SUMIF([1]апрель2026!$A$5:$A$3256,$A$17:$A$1317,[1]апрель2026!$AF$5:$AF$3256)</f>
        <v>#VALUE!</v>
      </c>
      <c r="Q719" s="41" t="e">
        <f>SUMIF([1]апрель2026!$A$5:$A$3256,$A$17:$A$1317,[1]апрель2026!$AG$5:$AG$3256)</f>
        <v>#VALUE!</v>
      </c>
      <c r="R719" s="41" t="e">
        <f>SUMIF([1]апрель2026!$A$5:$A$3256,$A$17:$A$1317,[1]апрель2026!$AH$5:$AH$3256)</f>
        <v>#VALUE!</v>
      </c>
    </row>
    <row r="720" spans="1:74" hidden="1" x14ac:dyDescent="0.25">
      <c r="A720" s="22"/>
      <c r="B720" s="1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90"/>
      <c r="N720" s="41" t="e">
        <f>SUMIF([1]апрель2026!$A$5:$A$3256,$A$17:$A$1317,[1]апрель2026!$J$5:$J$3256)</f>
        <v>#VALUE!</v>
      </c>
      <c r="O720" s="41" t="e">
        <f>SUMIF([1]апрель2026!$A$5:$A$3256,$A$17:$A$1317,[1]апрель2026!$AE$5:$AE$3256)</f>
        <v>#VALUE!</v>
      </c>
      <c r="P720" s="41" t="e">
        <f>SUMIF([1]апрель2026!$A$5:$A$3256,$A$17:$A$1317,[1]апрель2026!$AF$5:$AF$3256)</f>
        <v>#VALUE!</v>
      </c>
      <c r="Q720" s="41" t="e">
        <f>SUMIF([1]апрель2026!$A$5:$A$3256,$A$17:$A$1317,[1]апрель2026!$AG$5:$AG$3256)</f>
        <v>#VALUE!</v>
      </c>
      <c r="R720" s="41" t="e">
        <f>SUMIF([1]апрель2026!$A$5:$A$3256,$A$17:$A$1317,[1]апрель2026!$AH$5:$AH$3256)</f>
        <v>#VALUE!</v>
      </c>
    </row>
    <row r="721" spans="1:18" hidden="1" x14ac:dyDescent="0.25">
      <c r="A721" s="22"/>
      <c r="B721" s="1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90"/>
      <c r="N721" s="41" t="e">
        <f>SUMIF([1]апрель2026!$A$5:$A$3256,$A$17:$A$1317,[1]апрель2026!$J$5:$J$3256)</f>
        <v>#VALUE!</v>
      </c>
      <c r="O721" s="41" t="e">
        <f>SUMIF([1]апрель2026!$A$5:$A$3256,$A$17:$A$1317,[1]апрель2026!$AE$5:$AE$3256)</f>
        <v>#VALUE!</v>
      </c>
      <c r="P721" s="41" t="e">
        <f>SUMIF([1]апрель2026!$A$5:$A$3256,$A$17:$A$1317,[1]апрель2026!$AF$5:$AF$3256)</f>
        <v>#VALUE!</v>
      </c>
      <c r="Q721" s="41" t="e">
        <f>SUMIF([1]апрель2026!$A$5:$A$3256,$A$17:$A$1317,[1]апрель2026!$AG$5:$AG$3256)</f>
        <v>#VALUE!</v>
      </c>
      <c r="R721" s="41" t="e">
        <f>SUMIF([1]апрель2026!$A$5:$A$3256,$A$17:$A$1317,[1]апрель2026!$AH$5:$AH$3256)</f>
        <v>#VALUE!</v>
      </c>
    </row>
    <row r="722" spans="1:18" hidden="1" x14ac:dyDescent="0.25">
      <c r="A722" s="22"/>
      <c r="B722" s="1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90"/>
      <c r="N722" s="41" t="e">
        <f>SUMIF([1]апрель2026!$A$5:$A$3256,$A$17:$A$1317,[1]апрель2026!$J$5:$J$3256)</f>
        <v>#VALUE!</v>
      </c>
      <c r="O722" s="41" t="e">
        <f>SUMIF([1]апрель2026!$A$5:$A$3256,$A$17:$A$1317,[1]апрель2026!$AE$5:$AE$3256)</f>
        <v>#VALUE!</v>
      </c>
      <c r="P722" s="41" t="e">
        <f>SUMIF([1]апрель2026!$A$5:$A$3256,$A$17:$A$1317,[1]апрель2026!$AF$5:$AF$3256)</f>
        <v>#VALUE!</v>
      </c>
      <c r="Q722" s="41" t="e">
        <f>SUMIF([1]апрель2026!$A$5:$A$3256,$A$17:$A$1317,[1]апрель2026!$AG$5:$AG$3256)</f>
        <v>#VALUE!</v>
      </c>
      <c r="R722" s="41" t="e">
        <f>SUMIF([1]апрель2026!$A$5:$A$3256,$A$17:$A$1317,[1]апрель2026!$AH$5:$AH$3256)</f>
        <v>#VALUE!</v>
      </c>
    </row>
    <row r="723" spans="1:18" hidden="1" x14ac:dyDescent="0.25">
      <c r="A723" s="22"/>
      <c r="B723" s="1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90"/>
      <c r="N723" s="41" t="e">
        <f>SUMIF([1]апрель2026!$A$5:$A$3256,$A$17:$A$1317,[1]апрель2026!$J$5:$J$3256)</f>
        <v>#VALUE!</v>
      </c>
      <c r="O723" s="41" t="e">
        <f>SUMIF([1]апрель2026!$A$5:$A$3256,$A$17:$A$1317,[1]апрель2026!$AE$5:$AE$3256)</f>
        <v>#VALUE!</v>
      </c>
      <c r="P723" s="41" t="e">
        <f>SUMIF([1]апрель2026!$A$5:$A$3256,$A$17:$A$1317,[1]апрель2026!$AF$5:$AF$3256)</f>
        <v>#VALUE!</v>
      </c>
      <c r="Q723" s="41" t="e">
        <f>SUMIF([1]апрель2026!$A$5:$A$3256,$A$17:$A$1317,[1]апрель2026!$AG$5:$AG$3256)</f>
        <v>#VALUE!</v>
      </c>
      <c r="R723" s="41" t="e">
        <f>SUMIF([1]апрель2026!$A$5:$A$3256,$A$17:$A$1317,[1]апрель2026!$AH$5:$AH$3256)</f>
        <v>#VALUE!</v>
      </c>
    </row>
    <row r="724" spans="1:18" hidden="1" x14ac:dyDescent="0.25">
      <c r="A724" s="2"/>
      <c r="B724" s="102"/>
      <c r="C724" s="2"/>
      <c r="D724" s="2"/>
      <c r="E724" s="2"/>
      <c r="F724" s="2"/>
      <c r="G724" s="2"/>
      <c r="H724" s="2"/>
      <c r="I724" s="2"/>
      <c r="J724" s="2"/>
      <c r="K724" s="46"/>
      <c r="L724" s="46"/>
      <c r="M724" s="116"/>
      <c r="N724" s="93" t="e">
        <f>SUMIF([1]апрель2026!$A$5:$A$3256,$A$17:$A$1317,[1]апрель2026!$J$5:$J$3256)</f>
        <v>#VALUE!</v>
      </c>
      <c r="O724" s="93" t="e">
        <f>SUMIF([1]апрель2026!$A$5:$A$3256,$A$17:$A$1317,[1]апрель2026!$AE$5:$AE$3256)</f>
        <v>#VALUE!</v>
      </c>
      <c r="P724" s="93" t="e">
        <f>SUMIF([1]апрель2026!$A$5:$A$3256,$A$17:$A$1317,[1]апрель2026!$AF$5:$AF$3256)</f>
        <v>#VALUE!</v>
      </c>
      <c r="Q724" s="93" t="e">
        <f>SUMIF([1]апрель2026!$A$5:$A$3256,$A$17:$A$1317,[1]апрель2026!$AG$5:$AG$3256)</f>
        <v>#VALUE!</v>
      </c>
      <c r="R724" s="93" t="e">
        <f>SUMIF([1]апрель2026!$A$5:$A$3256,$A$17:$A$1317,[1]апрель2026!$AH$5:$AH$3256)</f>
        <v>#VALUE!</v>
      </c>
    </row>
    <row r="725" spans="1:18" ht="15.75" hidden="1" x14ac:dyDescent="0.25">
      <c r="A725" s="57"/>
      <c r="B725" s="76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109"/>
      <c r="N725" s="60"/>
      <c r="O725" s="60"/>
      <c r="P725" s="60"/>
      <c r="Q725" s="60"/>
      <c r="R725" s="60"/>
    </row>
    <row r="726" spans="1:18" ht="15.75" hidden="1" x14ac:dyDescent="0.25">
      <c r="A726" s="63"/>
      <c r="B726" s="67"/>
      <c r="C726" s="100"/>
      <c r="D726" s="2"/>
      <c r="E726" s="2"/>
      <c r="F726" s="2"/>
      <c r="G726" s="2"/>
      <c r="H726" s="2"/>
      <c r="I726" s="2"/>
      <c r="J726" s="2"/>
      <c r="K726" s="2"/>
      <c r="L726" s="2"/>
      <c r="M726" s="90"/>
      <c r="N726" s="41"/>
      <c r="O726" s="41"/>
      <c r="P726" s="41"/>
      <c r="Q726" s="41"/>
      <c r="R726" s="41"/>
    </row>
    <row r="727" spans="1:18" ht="15.75" hidden="1" x14ac:dyDescent="0.25">
      <c r="A727" s="63"/>
      <c r="B727" s="67"/>
      <c r="C727" s="100"/>
      <c r="D727" s="2"/>
      <c r="E727" s="2"/>
      <c r="F727" s="2"/>
      <c r="G727" s="2"/>
      <c r="H727" s="2"/>
      <c r="I727" s="2"/>
      <c r="J727" s="2"/>
      <c r="K727" s="2"/>
      <c r="L727" s="2"/>
      <c r="M727" s="90"/>
      <c r="N727" s="41"/>
      <c r="O727" s="41"/>
      <c r="P727" s="41"/>
      <c r="Q727" s="41"/>
      <c r="R727" s="41"/>
    </row>
    <row r="728" spans="1:18" ht="15.75" hidden="1" x14ac:dyDescent="0.25">
      <c r="A728" s="63"/>
      <c r="B728" s="67"/>
      <c r="C728" s="100"/>
      <c r="D728" s="2"/>
      <c r="E728" s="2"/>
      <c r="F728" s="2"/>
      <c r="G728" s="2"/>
      <c r="H728" s="2"/>
      <c r="I728" s="2"/>
      <c r="J728" s="2"/>
      <c r="K728" s="2"/>
      <c r="L728" s="2"/>
      <c r="M728" s="90"/>
      <c r="N728" s="41"/>
      <c r="O728" s="41"/>
      <c r="P728" s="41"/>
      <c r="Q728" s="41"/>
      <c r="R728" s="41"/>
    </row>
    <row r="729" spans="1:18" ht="15.75" hidden="1" x14ac:dyDescent="0.25">
      <c r="A729" s="63"/>
      <c r="B729" s="67"/>
      <c r="C729" s="100"/>
      <c r="D729" s="2"/>
      <c r="E729" s="2"/>
      <c r="F729" s="2"/>
      <c r="G729" s="2"/>
      <c r="H729" s="2"/>
      <c r="I729" s="2"/>
      <c r="J729" s="2"/>
      <c r="K729" s="2"/>
      <c r="L729" s="2"/>
      <c r="M729" s="90"/>
      <c r="N729" s="41"/>
      <c r="O729" s="41"/>
      <c r="P729" s="41"/>
      <c r="Q729" s="41"/>
      <c r="R729" s="41"/>
    </row>
    <row r="730" spans="1:18" ht="15.75" hidden="1" x14ac:dyDescent="0.25">
      <c r="A730" s="63"/>
      <c r="B730" s="67"/>
      <c r="C730" s="100"/>
      <c r="D730" s="2"/>
      <c r="E730" s="2"/>
      <c r="F730" s="2"/>
      <c r="G730" s="2"/>
      <c r="H730" s="2"/>
      <c r="I730" s="2"/>
      <c r="J730" s="2"/>
      <c r="K730" s="2"/>
      <c r="L730" s="2"/>
      <c r="M730" s="90"/>
      <c r="N730" s="41"/>
      <c r="O730" s="41"/>
      <c r="P730" s="41"/>
      <c r="Q730" s="41"/>
      <c r="R730" s="41"/>
    </row>
    <row r="731" spans="1:18" ht="15.75" hidden="1" x14ac:dyDescent="0.25">
      <c r="A731" s="63"/>
      <c r="B731" s="67"/>
      <c r="C731" s="100"/>
      <c r="D731" s="2"/>
      <c r="E731" s="2"/>
      <c r="F731" s="2"/>
      <c r="G731" s="2"/>
      <c r="H731" s="2"/>
      <c r="I731" s="2"/>
      <c r="J731" s="2"/>
      <c r="K731" s="2"/>
      <c r="L731" s="2"/>
      <c r="M731" s="90"/>
      <c r="N731" s="41"/>
      <c r="O731" s="41"/>
      <c r="P731" s="41"/>
      <c r="Q731" s="41"/>
      <c r="R731" s="41"/>
    </row>
    <row r="732" spans="1:18" ht="15.75" hidden="1" x14ac:dyDescent="0.25">
      <c r="A732" s="63"/>
      <c r="B732" s="67"/>
      <c r="C732" s="100"/>
      <c r="D732" s="2"/>
      <c r="E732" s="2"/>
      <c r="F732" s="2"/>
      <c r="G732" s="2"/>
      <c r="H732" s="2"/>
      <c r="I732" s="2"/>
      <c r="J732" s="2"/>
      <c r="K732" s="2"/>
      <c r="L732" s="2"/>
      <c r="M732" s="90"/>
      <c r="N732" s="41"/>
      <c r="O732" s="41"/>
      <c r="P732" s="41"/>
      <c r="Q732" s="41"/>
      <c r="R732" s="41"/>
    </row>
    <row r="733" spans="1:18" ht="15.75" hidden="1" x14ac:dyDescent="0.25">
      <c r="A733" s="63"/>
      <c r="B733" s="67"/>
      <c r="C733" s="100"/>
      <c r="D733" s="2"/>
      <c r="E733" s="2"/>
      <c r="F733" s="2"/>
      <c r="G733" s="2"/>
      <c r="H733" s="2"/>
      <c r="I733" s="2"/>
      <c r="J733" s="2"/>
      <c r="K733" s="2"/>
      <c r="L733" s="2"/>
      <c r="M733" s="90"/>
      <c r="N733" s="41"/>
      <c r="O733" s="41"/>
      <c r="P733" s="41"/>
      <c r="Q733" s="41"/>
      <c r="R733" s="41"/>
    </row>
    <row r="734" spans="1:18" ht="15.75" hidden="1" x14ac:dyDescent="0.25">
      <c r="A734" s="63"/>
      <c r="B734" s="67"/>
      <c r="C734" s="100"/>
      <c r="D734" s="2"/>
      <c r="E734" s="2"/>
      <c r="F734" s="2"/>
      <c r="G734" s="2"/>
      <c r="H734" s="2"/>
      <c r="I734" s="2"/>
      <c r="J734" s="2"/>
      <c r="K734" s="2"/>
      <c r="L734" s="2"/>
      <c r="M734" s="90"/>
      <c r="N734" s="41"/>
      <c r="O734" s="41"/>
      <c r="P734" s="41"/>
      <c r="Q734" s="41"/>
      <c r="R734" s="41"/>
    </row>
    <row r="735" spans="1:18" ht="15.75" hidden="1" x14ac:dyDescent="0.25">
      <c r="A735" s="63"/>
      <c r="B735" s="67"/>
      <c r="C735" s="100"/>
      <c r="D735" s="2"/>
      <c r="E735" s="2"/>
      <c r="F735" s="2"/>
      <c r="G735" s="2"/>
      <c r="H735" s="2"/>
      <c r="I735" s="2"/>
      <c r="J735" s="2"/>
      <c r="K735" s="2"/>
      <c r="L735" s="2"/>
      <c r="M735" s="90"/>
      <c r="N735" s="41"/>
      <c r="O735" s="41"/>
      <c r="P735" s="41"/>
      <c r="Q735" s="41"/>
      <c r="R735" s="41"/>
    </row>
    <row r="736" spans="1:18" ht="15.75" hidden="1" x14ac:dyDescent="0.25">
      <c r="A736" s="63"/>
      <c r="B736" s="67"/>
      <c r="C736" s="100"/>
      <c r="D736" s="2"/>
      <c r="E736" s="2"/>
      <c r="F736" s="2"/>
      <c r="G736" s="2"/>
      <c r="H736" s="2"/>
      <c r="I736" s="2"/>
      <c r="J736" s="2"/>
      <c r="K736" s="2"/>
      <c r="L736" s="2"/>
      <c r="M736" s="90"/>
      <c r="N736" s="41"/>
      <c r="O736" s="41"/>
      <c r="P736" s="41"/>
      <c r="Q736" s="41"/>
      <c r="R736" s="41"/>
    </row>
    <row r="737" spans="1:18" ht="15.75" hidden="1" x14ac:dyDescent="0.25">
      <c r="A737" s="64"/>
      <c r="B737" s="68"/>
      <c r="C737" s="100"/>
      <c r="D737" s="2"/>
      <c r="E737" s="2"/>
      <c r="F737" s="2"/>
      <c r="G737" s="2"/>
      <c r="H737" s="2"/>
      <c r="I737" s="2"/>
      <c r="J737" s="2"/>
      <c r="K737" s="2"/>
      <c r="L737" s="2"/>
      <c r="M737" s="90"/>
      <c r="N737" s="41"/>
      <c r="O737" s="41"/>
      <c r="P737" s="41"/>
      <c r="Q737" s="41"/>
      <c r="R737" s="41"/>
    </row>
    <row r="738" spans="1:18" ht="15.75" hidden="1" x14ac:dyDescent="0.25">
      <c r="A738" s="64"/>
      <c r="B738" s="68"/>
      <c r="C738" s="100"/>
      <c r="D738" s="2"/>
      <c r="E738" s="2"/>
      <c r="F738" s="2"/>
      <c r="G738" s="2"/>
      <c r="H738" s="2"/>
      <c r="I738" s="2"/>
      <c r="J738" s="2"/>
      <c r="K738" s="2"/>
      <c r="L738" s="2"/>
      <c r="M738" s="90"/>
      <c r="N738" s="41"/>
      <c r="O738" s="41"/>
      <c r="P738" s="41"/>
      <c r="Q738" s="41"/>
      <c r="R738" s="41"/>
    </row>
    <row r="739" spans="1:18" ht="15.75" hidden="1" x14ac:dyDescent="0.25">
      <c r="A739" s="65"/>
      <c r="B739" s="69"/>
      <c r="C739" s="100"/>
      <c r="D739" s="2"/>
      <c r="E739" s="2"/>
      <c r="F739" s="2"/>
      <c r="G739" s="2"/>
      <c r="H739" s="2"/>
      <c r="I739" s="2"/>
      <c r="J739" s="2"/>
      <c r="K739" s="2"/>
      <c r="L739" s="2"/>
      <c r="M739" s="90"/>
      <c r="N739" s="41"/>
      <c r="O739" s="41"/>
      <c r="P739" s="41"/>
      <c r="Q739" s="41"/>
      <c r="R739" s="41"/>
    </row>
    <row r="740" spans="1:18" ht="15.75" hidden="1" x14ac:dyDescent="0.25">
      <c r="A740" s="63"/>
      <c r="B740" s="67"/>
      <c r="C740" s="100"/>
      <c r="D740" s="2"/>
      <c r="E740" s="2"/>
      <c r="F740" s="2"/>
      <c r="G740" s="2"/>
      <c r="H740" s="2"/>
      <c r="I740" s="2"/>
      <c r="J740" s="2"/>
      <c r="K740" s="2"/>
      <c r="L740" s="2"/>
      <c r="M740" s="90"/>
      <c r="N740" s="41"/>
      <c r="O740" s="41"/>
      <c r="P740" s="41"/>
      <c r="Q740" s="41"/>
      <c r="R740" s="41"/>
    </row>
    <row r="741" spans="1:18" ht="15.75" hidden="1" x14ac:dyDescent="0.25">
      <c r="A741" s="63"/>
      <c r="B741" s="67"/>
      <c r="C741" s="100"/>
      <c r="D741" s="2"/>
      <c r="E741" s="2"/>
      <c r="F741" s="2"/>
      <c r="G741" s="2"/>
      <c r="H741" s="2"/>
      <c r="I741" s="2"/>
      <c r="J741" s="2"/>
      <c r="K741" s="2"/>
      <c r="L741" s="2"/>
      <c r="M741" s="90"/>
      <c r="N741" s="41"/>
      <c r="O741" s="41"/>
      <c r="P741" s="41"/>
      <c r="Q741" s="41"/>
      <c r="R741" s="41"/>
    </row>
    <row r="742" spans="1:18" ht="15.75" hidden="1" x14ac:dyDescent="0.25">
      <c r="A742" s="63"/>
      <c r="B742" s="67"/>
      <c r="C742" s="100"/>
      <c r="D742" s="2"/>
      <c r="E742" s="2"/>
      <c r="F742" s="2"/>
      <c r="G742" s="2"/>
      <c r="H742" s="2"/>
      <c r="I742" s="2"/>
      <c r="J742" s="2"/>
      <c r="K742" s="2"/>
      <c r="L742" s="2"/>
      <c r="M742" s="90"/>
      <c r="N742" s="41"/>
      <c r="O742" s="41"/>
      <c r="P742" s="41"/>
      <c r="Q742" s="41"/>
      <c r="R742" s="41"/>
    </row>
    <row r="743" spans="1:18" ht="15.75" hidden="1" x14ac:dyDescent="0.25">
      <c r="A743" s="66"/>
      <c r="B743" s="67"/>
      <c r="C743" s="100"/>
      <c r="D743" s="2"/>
      <c r="E743" s="2"/>
      <c r="F743" s="2"/>
      <c r="G743" s="2"/>
      <c r="H743" s="2"/>
      <c r="I743" s="2"/>
      <c r="J743" s="2"/>
      <c r="K743" s="2"/>
      <c r="L743" s="2"/>
      <c r="M743" s="90"/>
      <c r="N743" s="41"/>
      <c r="O743" s="41"/>
      <c r="P743" s="41"/>
      <c r="Q743" s="41"/>
      <c r="R743" s="41"/>
    </row>
    <row r="744" spans="1:18" ht="15.75" hidden="1" x14ac:dyDescent="0.25">
      <c r="A744" s="66"/>
      <c r="B744" s="67"/>
      <c r="C744" s="100"/>
      <c r="D744" s="2"/>
      <c r="E744" s="2"/>
      <c r="F744" s="2"/>
      <c r="G744" s="2"/>
      <c r="H744" s="2"/>
      <c r="I744" s="2"/>
      <c r="J744" s="2"/>
      <c r="K744" s="2"/>
      <c r="L744" s="2"/>
      <c r="M744" s="90"/>
      <c r="N744" s="41"/>
      <c r="O744" s="41"/>
      <c r="P744" s="41"/>
      <c r="Q744" s="41"/>
      <c r="R744" s="41"/>
    </row>
    <row r="745" spans="1:18" hidden="1" x14ac:dyDescent="0.25">
      <c r="A745" s="22"/>
      <c r="B745" s="3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45"/>
      <c r="N745" s="52" t="e">
        <f>SUM(N746:N782)</f>
        <v>#VALUE!</v>
      </c>
      <c r="O745" s="52" t="e">
        <f>SUM(O746:O782)</f>
        <v>#VALUE!</v>
      </c>
      <c r="P745" s="52" t="e">
        <f>SUM(P746:P782)</f>
        <v>#VALUE!</v>
      </c>
      <c r="Q745" s="52" t="e">
        <f>SUM(Q746:Q782)</f>
        <v>#VALUE!</v>
      </c>
      <c r="R745" s="52" t="e">
        <f>SUM(R746:R782)</f>
        <v>#VALUE!</v>
      </c>
    </row>
    <row r="746" spans="1:18" ht="15.75" hidden="1" x14ac:dyDescent="0.25">
      <c r="A746" s="63"/>
      <c r="B746" s="67"/>
      <c r="C746" s="100"/>
      <c r="D746" s="2"/>
      <c r="E746" s="2"/>
      <c r="F746" s="2"/>
      <c r="G746" s="2"/>
      <c r="H746" s="2"/>
      <c r="I746" s="2"/>
      <c r="J746" s="2"/>
      <c r="K746" s="2"/>
      <c r="L746" s="2"/>
      <c r="M746" s="90"/>
      <c r="N746" s="41" t="e">
        <f>SUMIF([1]апрель2026!$A$5:$A$3256,$A$17:$A$1317,[1]апрель2026!$J$5:$J$3256)</f>
        <v>#VALUE!</v>
      </c>
      <c r="O746" s="41" t="e">
        <f>SUMIF([1]апрель2026!$A$5:$A$3256,$A$17:$A$1317,[1]апрель2026!$AE$5:$AE$3256)</f>
        <v>#VALUE!</v>
      </c>
      <c r="P746" s="41" t="e">
        <f>SUMIF([1]апрель2026!$A$5:$A$3256,$A$17:$A$1317,[1]апрель2026!$AF$5:$AF$3256)</f>
        <v>#VALUE!</v>
      </c>
      <c r="Q746" s="41" t="e">
        <f>SUMIF([1]апрель2026!$A$5:$A$3256,$A$17:$A$1317,[1]апрель2026!$AG$5:$AG$3256)</f>
        <v>#VALUE!</v>
      </c>
      <c r="R746" s="41" t="e">
        <f>SUMIF([1]апрель2026!$A$5:$A$3256,$A$17:$A$1317,[1]апрель2026!$AH$5:$AH$3256)</f>
        <v>#VALUE!</v>
      </c>
    </row>
    <row r="747" spans="1:18" ht="15.75" hidden="1" x14ac:dyDescent="0.25">
      <c r="A747" s="63"/>
      <c r="B747" s="67"/>
      <c r="C747" s="100"/>
      <c r="D747" s="2"/>
      <c r="E747" s="2"/>
      <c r="F747" s="2"/>
      <c r="G747" s="2"/>
      <c r="H747" s="2"/>
      <c r="I747" s="2"/>
      <c r="J747" s="2"/>
      <c r="K747" s="2"/>
      <c r="L747" s="2"/>
      <c r="M747" s="90"/>
      <c r="N747" s="41" t="e">
        <f>SUMIF([1]апрель2026!$A$5:$A$3256,$A$17:$A$1317,[1]апрель2026!$J$5:$J$3256)</f>
        <v>#VALUE!</v>
      </c>
      <c r="O747" s="41" t="e">
        <f>SUMIF([1]апрель2026!$A$5:$A$3256,$A$17:$A$1317,[1]апрель2026!$AE$5:$AE$3256)</f>
        <v>#VALUE!</v>
      </c>
      <c r="P747" s="41" t="e">
        <f>SUMIF([1]апрель2026!$A$5:$A$3256,$A$17:$A$1317,[1]апрель2026!$AF$5:$AF$3256)</f>
        <v>#VALUE!</v>
      </c>
      <c r="Q747" s="41" t="e">
        <f>SUMIF([1]апрель2026!$A$5:$A$3256,$A$17:$A$1317,[1]апрель2026!$AG$5:$AG$3256)</f>
        <v>#VALUE!</v>
      </c>
      <c r="R747" s="41" t="e">
        <f>SUMIF([1]апрель2026!$A$5:$A$3256,$A$17:$A$1317,[1]апрель2026!$AH$5:$AH$3256)</f>
        <v>#VALUE!</v>
      </c>
    </row>
    <row r="748" spans="1:18" ht="15.75" hidden="1" x14ac:dyDescent="0.25">
      <c r="A748" s="63"/>
      <c r="B748" s="67"/>
      <c r="C748" s="100"/>
      <c r="D748" s="2"/>
      <c r="E748" s="2"/>
      <c r="F748" s="2"/>
      <c r="G748" s="2"/>
      <c r="H748" s="2"/>
      <c r="I748" s="2"/>
      <c r="J748" s="2"/>
      <c r="K748" s="2"/>
      <c r="L748" s="2"/>
      <c r="M748" s="90"/>
      <c r="N748" s="41" t="e">
        <f>SUMIF([1]апрель2026!$A$5:$A$3256,$A$17:$A$1317,[1]апрель2026!$J$5:$J$3256)</f>
        <v>#VALUE!</v>
      </c>
      <c r="O748" s="41" t="e">
        <f>SUMIF([1]апрель2026!$A$5:$A$3256,$A$17:$A$1317,[1]апрель2026!$AE$5:$AE$3256)</f>
        <v>#VALUE!</v>
      </c>
      <c r="P748" s="41" t="e">
        <f>SUMIF([1]апрель2026!$A$5:$A$3256,$A$17:$A$1317,[1]апрель2026!$AF$5:$AF$3256)</f>
        <v>#VALUE!</v>
      </c>
      <c r="Q748" s="41" t="e">
        <f>SUMIF([1]апрель2026!$A$5:$A$3256,$A$17:$A$1317,[1]апрель2026!$AG$5:$AG$3256)</f>
        <v>#VALUE!</v>
      </c>
      <c r="R748" s="41" t="e">
        <f>SUMIF([1]апрель2026!$A$5:$A$3256,$A$17:$A$1317,[1]апрель2026!$AH$5:$AH$3256)</f>
        <v>#VALUE!</v>
      </c>
    </row>
    <row r="749" spans="1:18" ht="15.75" hidden="1" x14ac:dyDescent="0.25">
      <c r="A749" s="63"/>
      <c r="B749" s="67"/>
      <c r="C749" s="100"/>
      <c r="D749" s="2"/>
      <c r="E749" s="2"/>
      <c r="F749" s="2"/>
      <c r="G749" s="2"/>
      <c r="H749" s="2"/>
      <c r="I749" s="2"/>
      <c r="J749" s="2"/>
      <c r="K749" s="2"/>
      <c r="L749" s="2"/>
      <c r="M749" s="90"/>
      <c r="N749" s="41" t="e">
        <f>SUMIF([1]апрель2026!$A$5:$A$3256,$A$17:$A$1317,[1]апрель2026!$J$5:$J$3256)</f>
        <v>#VALUE!</v>
      </c>
      <c r="O749" s="41" t="e">
        <f>SUMIF([1]апрель2026!$A$5:$A$3256,$A$17:$A$1317,[1]апрель2026!$AE$5:$AE$3256)</f>
        <v>#VALUE!</v>
      </c>
      <c r="P749" s="41" t="e">
        <f>SUMIF([1]апрель2026!$A$5:$A$3256,$A$17:$A$1317,[1]апрель2026!$AF$5:$AF$3256)</f>
        <v>#VALUE!</v>
      </c>
      <c r="Q749" s="41" t="e">
        <f>SUMIF([1]апрель2026!$A$5:$A$3256,$A$17:$A$1317,[1]апрель2026!$AG$5:$AG$3256)</f>
        <v>#VALUE!</v>
      </c>
      <c r="R749" s="41" t="e">
        <f>SUMIF([1]апрель2026!$A$5:$A$3256,$A$17:$A$1317,[1]апрель2026!$AH$5:$AH$3256)</f>
        <v>#VALUE!</v>
      </c>
    </row>
    <row r="750" spans="1:18" ht="15.75" hidden="1" x14ac:dyDescent="0.25">
      <c r="A750" s="63"/>
      <c r="B750" s="67"/>
      <c r="C750" s="100"/>
      <c r="D750" s="2"/>
      <c r="E750" s="2"/>
      <c r="F750" s="2"/>
      <c r="G750" s="2"/>
      <c r="H750" s="2"/>
      <c r="I750" s="2"/>
      <c r="J750" s="2"/>
      <c r="K750" s="2"/>
      <c r="L750" s="2"/>
      <c r="M750" s="90"/>
      <c r="N750" s="41" t="e">
        <f>SUMIF([1]апрель2026!$A$5:$A$3256,$A$17:$A$1317,[1]апрель2026!$J$5:$J$3256)</f>
        <v>#VALUE!</v>
      </c>
      <c r="O750" s="41" t="e">
        <f>SUMIF([1]апрель2026!$A$5:$A$3256,$A$17:$A$1317,[1]апрель2026!$AE$5:$AE$3256)</f>
        <v>#VALUE!</v>
      </c>
      <c r="P750" s="41" t="e">
        <f>SUMIF([1]апрель2026!$A$5:$A$3256,$A$17:$A$1317,[1]апрель2026!$AF$5:$AF$3256)</f>
        <v>#VALUE!</v>
      </c>
      <c r="Q750" s="41" t="e">
        <f>SUMIF([1]апрель2026!$A$5:$A$3256,$A$17:$A$1317,[1]апрель2026!$AG$5:$AG$3256)</f>
        <v>#VALUE!</v>
      </c>
      <c r="R750" s="41" t="e">
        <f>SUMIF([1]апрель2026!$A$5:$A$3256,$A$17:$A$1317,[1]апрель2026!$AH$5:$AH$3256)</f>
        <v>#VALUE!</v>
      </c>
    </row>
    <row r="751" spans="1:18" ht="15.75" hidden="1" x14ac:dyDescent="0.25">
      <c r="A751" s="63"/>
      <c r="B751" s="67"/>
      <c r="C751" s="100"/>
      <c r="D751" s="2"/>
      <c r="E751" s="2"/>
      <c r="F751" s="2"/>
      <c r="G751" s="2"/>
      <c r="H751" s="2"/>
      <c r="I751" s="2"/>
      <c r="J751" s="2"/>
      <c r="K751" s="2"/>
      <c r="L751" s="2"/>
      <c r="M751" s="90"/>
      <c r="N751" s="41" t="e">
        <f>SUMIF([1]апрель2026!$A$5:$A$3256,$A$17:$A$1317,[1]апрель2026!$J$5:$J$3256)</f>
        <v>#VALUE!</v>
      </c>
      <c r="O751" s="41" t="e">
        <f>SUMIF([1]апрель2026!$A$5:$A$3256,$A$17:$A$1317,[1]апрель2026!$AE$5:$AE$3256)</f>
        <v>#VALUE!</v>
      </c>
      <c r="P751" s="41" t="e">
        <f>SUMIF([1]апрель2026!$A$5:$A$3256,$A$17:$A$1317,[1]апрель2026!$AF$5:$AF$3256)</f>
        <v>#VALUE!</v>
      </c>
      <c r="Q751" s="41" t="e">
        <f>SUMIF([1]апрель2026!$A$5:$A$3256,$A$17:$A$1317,[1]апрель2026!$AG$5:$AG$3256)</f>
        <v>#VALUE!</v>
      </c>
      <c r="R751" s="41" t="e">
        <f>SUMIF([1]апрель2026!$A$5:$A$3256,$A$17:$A$1317,[1]апрель2026!$AH$5:$AH$3256)</f>
        <v>#VALUE!</v>
      </c>
    </row>
    <row r="752" spans="1:18" ht="15.75" hidden="1" x14ac:dyDescent="0.25">
      <c r="A752" s="63"/>
      <c r="B752" s="67"/>
      <c r="C752" s="100"/>
      <c r="D752" s="2"/>
      <c r="E752" s="2"/>
      <c r="F752" s="2"/>
      <c r="G752" s="2"/>
      <c r="H752" s="2"/>
      <c r="I752" s="2"/>
      <c r="J752" s="2"/>
      <c r="K752" s="2"/>
      <c r="L752" s="2"/>
      <c r="M752" s="90"/>
      <c r="N752" s="41" t="e">
        <f>SUMIF([1]апрель2026!$A$5:$A$3256,$A$17:$A$1317,[1]апрель2026!$J$5:$J$3256)</f>
        <v>#VALUE!</v>
      </c>
      <c r="O752" s="41" t="e">
        <f>SUMIF([1]апрель2026!$A$5:$A$3256,$A$17:$A$1317,[1]апрель2026!$AE$5:$AE$3256)</f>
        <v>#VALUE!</v>
      </c>
      <c r="P752" s="41" t="e">
        <f>SUMIF([1]апрель2026!$A$5:$A$3256,$A$17:$A$1317,[1]апрель2026!$AF$5:$AF$3256)</f>
        <v>#VALUE!</v>
      </c>
      <c r="Q752" s="41" t="e">
        <f>SUMIF([1]апрель2026!$A$5:$A$3256,$A$17:$A$1317,[1]апрель2026!$AG$5:$AG$3256)</f>
        <v>#VALUE!</v>
      </c>
      <c r="R752" s="41" t="e">
        <f>SUMIF([1]апрель2026!$A$5:$A$3256,$A$17:$A$1317,[1]апрель2026!$AH$5:$AH$3256)</f>
        <v>#VALUE!</v>
      </c>
    </row>
    <row r="753" spans="1:55" ht="15.75" hidden="1" x14ac:dyDescent="0.25">
      <c r="A753" s="63"/>
      <c r="B753" s="67"/>
      <c r="C753" s="100"/>
      <c r="D753" s="2"/>
      <c r="E753" s="2"/>
      <c r="F753" s="2"/>
      <c r="G753" s="2"/>
      <c r="H753" s="2"/>
      <c r="I753" s="2"/>
      <c r="J753" s="2"/>
      <c r="K753" s="2"/>
      <c r="L753" s="2"/>
      <c r="M753" s="90"/>
      <c r="N753" s="41" t="e">
        <f>SUMIF([1]апрель2026!$A$5:$A$3256,$A$17:$A$1317,[1]апрель2026!$J$5:$J$3256)</f>
        <v>#VALUE!</v>
      </c>
      <c r="O753" s="41" t="e">
        <f>SUMIF([1]апрель2026!$A$5:$A$3256,$A$17:$A$1317,[1]апрель2026!$AE$5:$AE$3256)</f>
        <v>#VALUE!</v>
      </c>
      <c r="P753" s="41" t="e">
        <f>SUMIF([1]апрель2026!$A$5:$A$3256,$A$17:$A$1317,[1]апрель2026!$AF$5:$AF$3256)</f>
        <v>#VALUE!</v>
      </c>
      <c r="Q753" s="41" t="e">
        <f>SUMIF([1]апрель2026!$A$5:$A$3256,$A$17:$A$1317,[1]апрель2026!$AG$5:$AG$3256)</f>
        <v>#VALUE!</v>
      </c>
      <c r="R753" s="41" t="e">
        <f>SUMIF([1]апрель2026!$A$5:$A$3256,$A$17:$A$1317,[1]апрель2026!$AH$5:$AH$3256)</f>
        <v>#VALUE!</v>
      </c>
    </row>
    <row r="754" spans="1:55" ht="15.75" hidden="1" x14ac:dyDescent="0.25">
      <c r="A754" s="63"/>
      <c r="B754" s="67"/>
      <c r="C754" s="100"/>
      <c r="D754" s="2"/>
      <c r="E754" s="2"/>
      <c r="F754" s="2"/>
      <c r="G754" s="2"/>
      <c r="H754" s="2"/>
      <c r="I754" s="2"/>
      <c r="J754" s="2"/>
      <c r="K754" s="2"/>
      <c r="L754" s="2"/>
      <c r="M754" s="90"/>
      <c r="N754" s="41" t="e">
        <f>SUMIF([1]апрель2026!$A$5:$A$3256,$A$17:$A$1317,[1]апрель2026!$J$5:$J$3256)</f>
        <v>#VALUE!</v>
      </c>
      <c r="O754" s="41" t="e">
        <f>SUMIF([1]апрель2026!$A$5:$A$3256,$A$17:$A$1317,[1]апрель2026!$AE$5:$AE$3256)</f>
        <v>#VALUE!</v>
      </c>
      <c r="P754" s="41" t="e">
        <f>SUMIF([1]апрель2026!$A$5:$A$3256,$A$17:$A$1317,[1]апрель2026!$AF$5:$AF$3256)</f>
        <v>#VALUE!</v>
      </c>
      <c r="Q754" s="41" t="e">
        <f>SUMIF([1]апрель2026!$A$5:$A$3256,$A$17:$A$1317,[1]апрель2026!$AG$5:$AG$3256)</f>
        <v>#VALUE!</v>
      </c>
      <c r="R754" s="41" t="e">
        <f>SUMIF([1]апрель2026!$A$5:$A$3256,$A$17:$A$1317,[1]апрель2026!$AH$5:$AH$3256)</f>
        <v>#VALUE!</v>
      </c>
    </row>
    <row r="755" spans="1:55" ht="15.75" hidden="1" x14ac:dyDescent="0.25">
      <c r="A755" s="63"/>
      <c r="B755" s="67"/>
      <c r="C755" s="100"/>
      <c r="D755" s="2"/>
      <c r="E755" s="2"/>
      <c r="F755" s="2"/>
      <c r="G755" s="2"/>
      <c r="H755" s="2"/>
      <c r="I755" s="2"/>
      <c r="J755" s="2"/>
      <c r="K755" s="2"/>
      <c r="L755" s="2"/>
      <c r="M755" s="90"/>
      <c r="N755" s="41" t="e">
        <f>SUMIF([1]апрель2026!$A$5:$A$3256,$A$17:$A$1317,[1]апрель2026!$J$5:$J$3256)</f>
        <v>#VALUE!</v>
      </c>
      <c r="O755" s="41" t="e">
        <f>SUMIF([1]апрель2026!$A$5:$A$3256,$A$17:$A$1317,[1]апрель2026!$AE$5:$AE$3256)</f>
        <v>#VALUE!</v>
      </c>
      <c r="P755" s="41" t="e">
        <f>SUMIF([1]апрель2026!$A$5:$A$3256,$A$17:$A$1317,[1]апрель2026!$AF$5:$AF$3256)</f>
        <v>#VALUE!</v>
      </c>
      <c r="Q755" s="41" t="e">
        <f>SUMIF([1]апрель2026!$A$5:$A$3256,$A$17:$A$1317,[1]апрель2026!$AG$5:$AG$3256)</f>
        <v>#VALUE!</v>
      </c>
      <c r="R755" s="41" t="e">
        <f>SUMIF([1]апрель2026!$A$5:$A$3256,$A$17:$A$1317,[1]апрель2026!$AH$5:$AH$3256)</f>
        <v>#VALUE!</v>
      </c>
    </row>
    <row r="756" spans="1:55" ht="15.75" hidden="1" x14ac:dyDescent="0.25">
      <c r="A756" s="64"/>
      <c r="B756" s="68"/>
      <c r="C756" s="100"/>
      <c r="D756" s="2"/>
      <c r="E756" s="2"/>
      <c r="F756" s="2"/>
      <c r="G756" s="2"/>
      <c r="H756" s="2"/>
      <c r="I756" s="2"/>
      <c r="J756" s="2"/>
      <c r="K756" s="2"/>
      <c r="L756" s="2"/>
      <c r="M756" s="90"/>
      <c r="N756" s="41" t="e">
        <f>SUMIF([1]апрель2026!$A$5:$A$3256,$A$17:$A$1317,[1]апрель2026!$J$5:$J$3256)</f>
        <v>#VALUE!</v>
      </c>
      <c r="O756" s="41" t="e">
        <f>SUMIF([1]апрель2026!$A$5:$A$3256,$A$17:$A$1317,[1]апрель2026!$AE$5:$AE$3256)</f>
        <v>#VALUE!</v>
      </c>
      <c r="P756" s="41" t="e">
        <f>SUMIF([1]апрель2026!$A$5:$A$3256,$A$17:$A$1317,[1]апрель2026!$AF$5:$AF$3256)</f>
        <v>#VALUE!</v>
      </c>
      <c r="Q756" s="41" t="e">
        <f>SUMIF([1]апрель2026!$A$5:$A$3256,$A$17:$A$1317,[1]апрель2026!$AG$5:$AG$3256)</f>
        <v>#VALUE!</v>
      </c>
      <c r="R756" s="41" t="e">
        <f>SUMIF([1]апрель2026!$A$5:$A$3256,$A$17:$A$1317,[1]апрель2026!$AH$5:$AH$3256)</f>
        <v>#VALUE!</v>
      </c>
    </row>
    <row r="757" spans="1:55" ht="15.75" hidden="1" x14ac:dyDescent="0.25">
      <c r="A757" s="65"/>
      <c r="B757" s="69"/>
      <c r="C757" s="100"/>
      <c r="D757" s="2"/>
      <c r="E757" s="2"/>
      <c r="F757" s="2"/>
      <c r="G757" s="2"/>
      <c r="H757" s="2"/>
      <c r="I757" s="2"/>
      <c r="J757" s="2"/>
      <c r="K757" s="2"/>
      <c r="L757" s="2"/>
      <c r="M757" s="90"/>
      <c r="N757" s="41" t="e">
        <f>SUMIF([1]апрель2026!$A$5:$A$3256,$A$17:$A$1317,[1]апрель2026!$J$5:$J$3256)</f>
        <v>#VALUE!</v>
      </c>
      <c r="O757" s="41" t="e">
        <f>SUMIF([1]апрель2026!$A$5:$A$3256,$A$17:$A$1317,[1]апрель2026!$AE$5:$AE$3256)</f>
        <v>#VALUE!</v>
      </c>
      <c r="P757" s="41" t="e">
        <f>SUMIF([1]апрель2026!$A$5:$A$3256,$A$17:$A$1317,[1]апрель2026!$AF$5:$AF$3256)</f>
        <v>#VALUE!</v>
      </c>
      <c r="Q757" s="41" t="e">
        <f>SUMIF([1]апрель2026!$A$5:$A$3256,$A$17:$A$1317,[1]апрель2026!$AG$5:$AG$3256)</f>
        <v>#VALUE!</v>
      </c>
      <c r="R757" s="41" t="e">
        <f>SUMIF([1]апрель2026!$A$5:$A$3256,$A$17:$A$1317,[1]апрель2026!$AH$5:$AH$3256)</f>
        <v>#VALUE!</v>
      </c>
    </row>
    <row r="758" spans="1:55" ht="15.75" hidden="1" x14ac:dyDescent="0.25">
      <c r="A758" s="63"/>
      <c r="B758" s="67"/>
      <c r="C758" s="100"/>
      <c r="D758" s="2"/>
      <c r="E758" s="2"/>
      <c r="F758" s="2"/>
      <c r="G758" s="2"/>
      <c r="H758" s="2"/>
      <c r="I758" s="2"/>
      <c r="J758" s="2"/>
      <c r="K758" s="2"/>
      <c r="L758" s="2"/>
      <c r="M758" s="90"/>
      <c r="N758" s="41" t="e">
        <f>SUMIF([1]апрель2026!$A$5:$A$3256,$A$17:$A$1317,[1]апрель2026!$J$5:$J$3256)</f>
        <v>#VALUE!</v>
      </c>
      <c r="O758" s="41" t="e">
        <f>SUMIF([1]апрель2026!$A$5:$A$3256,$A$17:$A$1317,[1]апрель2026!$AE$5:$AE$3256)</f>
        <v>#VALUE!</v>
      </c>
      <c r="P758" s="41" t="e">
        <f>SUMIF([1]апрель2026!$A$5:$A$3256,$A$17:$A$1317,[1]апрель2026!$AF$5:$AF$3256)</f>
        <v>#VALUE!</v>
      </c>
      <c r="Q758" s="41" t="e">
        <f>SUMIF([1]апрель2026!$A$5:$A$3256,$A$17:$A$1317,[1]апрель2026!$AG$5:$AG$3256)</f>
        <v>#VALUE!</v>
      </c>
      <c r="R758" s="41" t="e">
        <f>SUMIF([1]апрель2026!$A$5:$A$3256,$A$17:$A$1317,[1]апрель2026!$AH$5:$AH$3256)</f>
        <v>#VALUE!</v>
      </c>
    </row>
    <row r="759" spans="1:55" ht="15.75" hidden="1" x14ac:dyDescent="0.25">
      <c r="A759" s="66"/>
      <c r="B759" s="67"/>
      <c r="C759" s="100"/>
      <c r="D759" s="2"/>
      <c r="E759" s="2"/>
      <c r="F759" s="2"/>
      <c r="G759" s="2"/>
      <c r="H759" s="2"/>
      <c r="I759" s="2"/>
      <c r="J759" s="2"/>
      <c r="K759" s="2"/>
      <c r="L759" s="2"/>
      <c r="M759" s="90"/>
      <c r="N759" s="41" t="e">
        <f>SUMIF([1]апрель2026!$A$5:$A$3256,$A$17:$A$1317,[1]апрель2026!$J$5:$J$3256)</f>
        <v>#VALUE!</v>
      </c>
      <c r="O759" s="41" t="e">
        <f>SUMIF([1]апрель2026!$A$5:$A$3256,$A$17:$A$1317,[1]апрель2026!$AE$5:$AE$3256)</f>
        <v>#VALUE!</v>
      </c>
      <c r="P759" s="41" t="e">
        <f>SUMIF([1]апрель2026!$A$5:$A$3256,$A$17:$A$1317,[1]апрель2026!$AF$5:$AF$3256)</f>
        <v>#VALUE!</v>
      </c>
      <c r="Q759" s="41" t="e">
        <f>SUMIF([1]апрель2026!$A$5:$A$3256,$A$17:$A$1317,[1]апрель2026!$AG$5:$AG$3256)</f>
        <v>#VALUE!</v>
      </c>
      <c r="R759" s="41" t="e">
        <f>SUMIF([1]апрель2026!$A$5:$A$3256,$A$17:$A$1317,[1]апрель2026!$AH$5:$AH$3256)</f>
        <v>#VALUE!</v>
      </c>
    </row>
    <row r="760" spans="1:55" ht="15.75" hidden="1" x14ac:dyDescent="0.25">
      <c r="A760" s="66"/>
      <c r="B760" s="67"/>
      <c r="C760" s="100"/>
      <c r="D760" s="2"/>
      <c r="E760" s="2"/>
      <c r="F760" s="2"/>
      <c r="G760" s="2"/>
      <c r="H760" s="2"/>
      <c r="I760" s="2"/>
      <c r="J760" s="2"/>
      <c r="K760" s="2"/>
      <c r="L760" s="2"/>
      <c r="M760" s="90"/>
      <c r="N760" s="41" t="e">
        <f>SUMIF([1]апрель2026!$A$5:$A$3256,$A$17:$A$1317,[1]апрель2026!$J$5:$J$3256)</f>
        <v>#VALUE!</v>
      </c>
      <c r="O760" s="41" t="e">
        <f>SUMIF([1]апрель2026!$A$5:$A$3256,$A$17:$A$1317,[1]апрель2026!$AE$5:$AE$3256)</f>
        <v>#VALUE!</v>
      </c>
      <c r="P760" s="41" t="e">
        <f>SUMIF([1]апрель2026!$A$5:$A$3256,$A$17:$A$1317,[1]апрель2026!$AF$5:$AF$3256)</f>
        <v>#VALUE!</v>
      </c>
      <c r="Q760" s="41" t="e">
        <f>SUMIF([1]апрель2026!$A$5:$A$3256,$A$17:$A$1317,[1]апрель2026!$AG$5:$AG$3256)</f>
        <v>#VALUE!</v>
      </c>
      <c r="R760" s="41" t="e">
        <f>SUMIF([1]апрель2026!$A$5:$A$3256,$A$17:$A$1317,[1]апрель2026!$AH$5:$AH$3256)</f>
        <v>#VALUE!</v>
      </c>
    </row>
    <row r="761" spans="1:55" ht="15.75" hidden="1" x14ac:dyDescent="0.25">
      <c r="A761" s="57"/>
      <c r="B761" s="76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110"/>
      <c r="N761" s="62"/>
      <c r="O761" s="62"/>
      <c r="P761" s="62"/>
      <c r="Q761" s="62"/>
      <c r="R761" s="62"/>
    </row>
    <row r="762" spans="1:55" ht="15.75" hidden="1" x14ac:dyDescent="0.25">
      <c r="A762" s="70"/>
      <c r="B762" s="67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90"/>
      <c r="N762" s="41" t="e">
        <f>SUMIF([1]апрель2026!$A$5:$A$3256,$A$17:$A$1317,[1]апрель2026!$J$5:$J$3256)</f>
        <v>#VALUE!</v>
      </c>
      <c r="O762" s="41" t="e">
        <f>SUMIF([1]апрель2026!$A$5:$A$3256,$A$17:$A$1317,[1]апрель2026!$AE$5:$AE$3256)</f>
        <v>#VALUE!</v>
      </c>
      <c r="P762" s="41" t="e">
        <f>SUMIF([1]апрель2026!$A$5:$A$3256,$A$17:$A$1317,[1]апрель2026!$AF$5:$AF$3256)</f>
        <v>#VALUE!</v>
      </c>
      <c r="Q762" s="41" t="e">
        <f>SUMIF([1]апрель2026!$A$5:$A$3256,$A$17:$A$1317,[1]апрель2026!$AG$5:$AG$3256)</f>
        <v>#VALUE!</v>
      </c>
      <c r="R762" s="41" t="e">
        <f>SUMIF([1]апрель2026!$A$5:$A$3256,$A$17:$A$1317,[1]апрель2026!$AH$5:$AH$3256)</f>
        <v>#VALUE!</v>
      </c>
    </row>
    <row r="763" spans="1:55" s="40" customFormat="1" ht="15.75" hidden="1" x14ac:dyDescent="0.25">
      <c r="A763" s="70"/>
      <c r="B763" s="67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90"/>
      <c r="N763" s="41" t="e">
        <f>SUMIF([1]апрель2026!$A$5:$A$3256,$A$17:$A$1317,[1]апрель2026!$J$5:$J$3256)</f>
        <v>#VALUE!</v>
      </c>
      <c r="O763" s="41" t="e">
        <f>SUMIF([1]апрель2026!$A$5:$A$3256,$A$17:$A$1317,[1]апрель2026!$AE$5:$AE$3256)</f>
        <v>#VALUE!</v>
      </c>
      <c r="P763" s="41" t="e">
        <f>SUMIF([1]апрель2026!$A$5:$A$3256,$A$17:$A$1317,[1]апрель2026!$AF$5:$AF$3256)</f>
        <v>#VALUE!</v>
      </c>
      <c r="Q763" s="41" t="e">
        <f>SUMIF([1]апрель2026!$A$5:$A$3256,$A$17:$A$1317,[1]апрель2026!$AG$5:$AG$3256)</f>
        <v>#VALUE!</v>
      </c>
      <c r="R763" s="41" t="e">
        <f>SUMIF([1]апрель2026!$A$5:$A$3256,$A$17:$A$1317,[1]апрель2026!$AH$5:$AH$3256)</f>
        <v>#VALUE!</v>
      </c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  <c r="BB763" s="5"/>
      <c r="BC763" s="5"/>
    </row>
    <row r="764" spans="1:55" ht="15.75" hidden="1" x14ac:dyDescent="0.25">
      <c r="A764" s="70"/>
      <c r="B764" s="67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90"/>
      <c r="N764" s="41" t="e">
        <f>SUMIF([1]апрель2026!$A$5:$A$3256,$A$17:$A$1317,[1]апрель2026!$J$5:$J$3256)</f>
        <v>#VALUE!</v>
      </c>
      <c r="O764" s="41" t="e">
        <f>SUMIF([1]апрель2026!$A$5:$A$3256,$A$17:$A$1317,[1]апрель2026!$AE$5:$AE$3256)</f>
        <v>#VALUE!</v>
      </c>
      <c r="P764" s="41" t="e">
        <f>SUMIF([1]апрель2026!$A$5:$A$3256,$A$17:$A$1317,[1]апрель2026!$AF$5:$AF$3256)</f>
        <v>#VALUE!</v>
      </c>
      <c r="Q764" s="41" t="e">
        <f>SUMIF([1]апрель2026!$A$5:$A$3256,$A$17:$A$1317,[1]апрель2026!$AG$5:$AG$3256)</f>
        <v>#VALUE!</v>
      </c>
      <c r="R764" s="41" t="e">
        <f>SUMIF([1]апрель2026!$A$5:$A$3256,$A$17:$A$1317,[1]апрель2026!$AH$5:$AH$3256)</f>
        <v>#VALUE!</v>
      </c>
    </row>
    <row r="765" spans="1:55" ht="15.75" hidden="1" x14ac:dyDescent="0.25">
      <c r="A765" s="73"/>
      <c r="B765" s="74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90"/>
      <c r="N765" s="41" t="e">
        <f>SUMIF([1]апрель2026!$A$5:$A$3256,$A$17:$A$1317,[1]апрель2026!$J$5:$J$3256)</f>
        <v>#VALUE!</v>
      </c>
      <c r="O765" s="41" t="e">
        <f>SUMIF([1]апрель2026!$A$5:$A$3256,$A$17:$A$1317,[1]апрель2026!$AE$5:$AE$3256)</f>
        <v>#VALUE!</v>
      </c>
      <c r="P765" s="41" t="e">
        <f>SUMIF([1]апрель2026!$A$5:$A$3256,$A$17:$A$1317,[1]апрель2026!$AF$5:$AF$3256)</f>
        <v>#VALUE!</v>
      </c>
      <c r="Q765" s="41" t="e">
        <f>SUMIF([1]апрель2026!$A$5:$A$3256,$A$17:$A$1317,[1]апрель2026!$AG$5:$AG$3256)</f>
        <v>#VALUE!</v>
      </c>
      <c r="R765" s="41" t="e">
        <f>SUMIF([1]апрель2026!$A$5:$A$3256,$A$17:$A$1317,[1]апрель2026!$AH$5:$AH$3256)</f>
        <v>#VALUE!</v>
      </c>
    </row>
    <row r="766" spans="1:55" ht="15.75" hidden="1" x14ac:dyDescent="0.25">
      <c r="A766" s="70"/>
      <c r="B766" s="67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90"/>
      <c r="N766" s="41" t="e">
        <f>SUMIF([1]апрель2026!$A$5:$A$3256,$A$17:$A$1317,[1]апрель2026!$J$5:$J$3256)</f>
        <v>#VALUE!</v>
      </c>
      <c r="O766" s="41" t="e">
        <f>SUMIF([1]апрель2026!$A$5:$A$3256,$A$17:$A$1317,[1]апрель2026!$AE$5:$AE$3256)</f>
        <v>#VALUE!</v>
      </c>
      <c r="P766" s="41" t="e">
        <f>SUMIF([1]апрель2026!$A$5:$A$3256,$A$17:$A$1317,[1]апрель2026!$AF$5:$AF$3256)</f>
        <v>#VALUE!</v>
      </c>
      <c r="Q766" s="41" t="e">
        <f>SUMIF([1]апрель2026!$A$5:$A$3256,$A$17:$A$1317,[1]апрель2026!$AG$5:$AG$3256)</f>
        <v>#VALUE!</v>
      </c>
      <c r="R766" s="41" t="e">
        <f>SUMIF([1]апрель2026!$A$5:$A$3256,$A$17:$A$1317,[1]апрель2026!$AH$5:$AH$3256)</f>
        <v>#VALUE!</v>
      </c>
    </row>
    <row r="767" spans="1:55" ht="15.75" hidden="1" x14ac:dyDescent="0.25">
      <c r="A767" s="70"/>
      <c r="B767" s="67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90"/>
      <c r="N767" s="41" t="e">
        <f>SUMIF([1]апрель2026!$A$5:$A$3256,$A$17:$A$1317,[1]апрель2026!$J$5:$J$3256)</f>
        <v>#VALUE!</v>
      </c>
      <c r="O767" s="41" t="e">
        <f>SUMIF([1]апрель2026!$A$5:$A$3256,$A$17:$A$1317,[1]апрель2026!$AE$5:$AE$3256)</f>
        <v>#VALUE!</v>
      </c>
      <c r="P767" s="41" t="e">
        <f>SUMIF([1]апрель2026!$A$5:$A$3256,$A$17:$A$1317,[1]апрель2026!$AF$5:$AF$3256)</f>
        <v>#VALUE!</v>
      </c>
      <c r="Q767" s="41" t="e">
        <f>SUMIF([1]апрель2026!$A$5:$A$3256,$A$17:$A$1317,[1]апрель2026!$AG$5:$AG$3256)</f>
        <v>#VALUE!</v>
      </c>
      <c r="R767" s="41" t="e">
        <f>SUMIF([1]апрель2026!$A$5:$A$3256,$A$17:$A$1317,[1]апрель2026!$AH$5:$AH$3256)</f>
        <v>#VALUE!</v>
      </c>
    </row>
    <row r="768" spans="1:55" ht="15.75" hidden="1" x14ac:dyDescent="0.25">
      <c r="A768" s="70"/>
      <c r="B768" s="67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90"/>
      <c r="N768" s="41" t="e">
        <f>SUMIF([1]апрель2026!$A$5:$A$3256,$A$17:$A$1317,[1]апрель2026!$J$5:$J$3256)</f>
        <v>#VALUE!</v>
      </c>
      <c r="O768" s="41" t="e">
        <f>SUMIF([1]апрель2026!$A$5:$A$3256,$A$17:$A$1317,[1]апрель2026!$AE$5:$AE$3256)</f>
        <v>#VALUE!</v>
      </c>
      <c r="P768" s="41" t="e">
        <f>SUMIF([1]апрель2026!$A$5:$A$3256,$A$17:$A$1317,[1]апрель2026!$AF$5:$AF$3256)</f>
        <v>#VALUE!</v>
      </c>
      <c r="Q768" s="41" t="e">
        <f>SUMIF([1]апрель2026!$A$5:$A$3256,$A$17:$A$1317,[1]апрель2026!$AG$5:$AG$3256)</f>
        <v>#VALUE!</v>
      </c>
      <c r="R768" s="41" t="e">
        <f>SUMIF([1]апрель2026!$A$5:$A$3256,$A$17:$A$1317,[1]апрель2026!$AH$5:$AH$3256)</f>
        <v>#VALUE!</v>
      </c>
    </row>
    <row r="769" spans="1:55" ht="15.75" hidden="1" x14ac:dyDescent="0.25">
      <c r="A769" s="75"/>
      <c r="B769" s="74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90"/>
      <c r="N769" s="41" t="e">
        <f>SUMIF([1]апрель2026!$A$5:$A$3256,$A$17:$A$1317,[1]апрель2026!$J$5:$J$3256)</f>
        <v>#VALUE!</v>
      </c>
      <c r="O769" s="41" t="e">
        <f>SUMIF([1]апрель2026!$A$5:$A$3256,$A$17:$A$1317,[1]апрель2026!$AE$5:$AE$3256)</f>
        <v>#VALUE!</v>
      </c>
      <c r="P769" s="41" t="e">
        <f>SUMIF([1]апрель2026!$A$5:$A$3256,$A$17:$A$1317,[1]апрель2026!$AF$5:$AF$3256)</f>
        <v>#VALUE!</v>
      </c>
      <c r="Q769" s="41" t="e">
        <f>SUMIF([1]апрель2026!$A$5:$A$3256,$A$17:$A$1317,[1]апрель2026!$AG$5:$AG$3256)</f>
        <v>#VALUE!</v>
      </c>
      <c r="R769" s="41" t="e">
        <f>SUMIF([1]апрель2026!$A$5:$A$3256,$A$17:$A$1317,[1]апрель2026!$AH$5:$AH$3256)</f>
        <v>#VALUE!</v>
      </c>
    </row>
    <row r="770" spans="1:55" ht="15.75" hidden="1" x14ac:dyDescent="0.25">
      <c r="A770" s="75"/>
      <c r="B770" s="67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90"/>
      <c r="N770" s="41"/>
      <c r="O770" s="41"/>
      <c r="P770" s="41"/>
      <c r="Q770" s="41"/>
      <c r="R770" s="41"/>
    </row>
    <row r="771" spans="1:55" ht="15.75" hidden="1" x14ac:dyDescent="0.25">
      <c r="A771" s="75"/>
      <c r="B771" s="67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90"/>
      <c r="N771" s="41" t="e">
        <f>SUMIF([1]апрель2026!$A$5:$A$3256,$A$17:$A$1317,[1]апрель2026!$J$5:$J$3256)</f>
        <v>#VALUE!</v>
      </c>
      <c r="O771" s="41" t="e">
        <f>SUMIF([1]апрель2026!$A$5:$A$3256,$A$17:$A$1317,[1]апрель2026!$AE$5:$AE$3256)</f>
        <v>#VALUE!</v>
      </c>
      <c r="P771" s="41" t="e">
        <f>SUMIF([1]апрель2026!$A$5:$A$3256,$A$17:$A$1317,[1]апрель2026!$AF$5:$AF$3256)</f>
        <v>#VALUE!</v>
      </c>
      <c r="Q771" s="41" t="e">
        <f>SUMIF([1]апрель2026!$A$5:$A$3256,$A$17:$A$1317,[1]апрель2026!$AG$5:$AG$3256)</f>
        <v>#VALUE!</v>
      </c>
      <c r="R771" s="41" t="e">
        <f>SUMIF([1]апрель2026!$A$5:$A$3256,$A$17:$A$1317,[1]апрель2026!$AH$5:$AH$3256)</f>
        <v>#VALUE!</v>
      </c>
    </row>
    <row r="772" spans="1:55" ht="15.75" hidden="1" x14ac:dyDescent="0.25">
      <c r="A772" s="75"/>
      <c r="B772" s="67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90"/>
      <c r="N772" s="41" t="e">
        <f>SUMIF([1]апрель2026!$A$5:$A$3256,$A$17:$A$1317,[1]апрель2026!$J$5:$J$3256)</f>
        <v>#VALUE!</v>
      </c>
      <c r="O772" s="41" t="e">
        <f>SUMIF([1]апрель2026!$A$5:$A$3256,$A$17:$A$1317,[1]апрель2026!$AE$5:$AE$3256)</f>
        <v>#VALUE!</v>
      </c>
      <c r="P772" s="41" t="e">
        <f>SUMIF([1]апрель2026!$A$5:$A$3256,$A$17:$A$1317,[1]апрель2026!$AF$5:$AF$3256)</f>
        <v>#VALUE!</v>
      </c>
      <c r="Q772" s="41" t="e">
        <f>SUMIF([1]апрель2026!$A$5:$A$3256,$A$17:$A$1317,[1]апрель2026!$AG$5:$AG$3256)</f>
        <v>#VALUE!</v>
      </c>
      <c r="R772" s="41" t="e">
        <f>SUMIF([1]апрель2026!$A$5:$A$3256,$A$17:$A$1317,[1]апрель2026!$AH$5:$AH$3256)</f>
        <v>#VALUE!</v>
      </c>
    </row>
    <row r="773" spans="1:55" ht="15.75" hidden="1" x14ac:dyDescent="0.25">
      <c r="A773" s="86"/>
      <c r="B773" s="76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110"/>
      <c r="N773" s="62"/>
      <c r="O773" s="62"/>
      <c r="P773" s="62"/>
      <c r="Q773" s="62"/>
      <c r="R773" s="62"/>
    </row>
    <row r="774" spans="1:55" ht="15.75" hidden="1" x14ac:dyDescent="0.25">
      <c r="A774" s="70"/>
      <c r="B774" s="67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90"/>
      <c r="N774" s="41"/>
      <c r="O774" s="41"/>
      <c r="P774" s="41"/>
      <c r="Q774" s="41"/>
      <c r="R774" s="41"/>
    </row>
    <row r="775" spans="1:55" ht="15.75" hidden="1" x14ac:dyDescent="0.25">
      <c r="A775" s="70"/>
      <c r="B775" s="67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90"/>
      <c r="N775" s="41"/>
      <c r="O775" s="41"/>
      <c r="P775" s="41"/>
      <c r="Q775" s="41"/>
      <c r="R775" s="41"/>
    </row>
    <row r="776" spans="1:55" ht="15.75" hidden="1" x14ac:dyDescent="0.25">
      <c r="A776" s="70"/>
      <c r="B776" s="67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90"/>
      <c r="N776" s="41"/>
      <c r="O776" s="41"/>
      <c r="P776" s="41"/>
      <c r="Q776" s="41"/>
      <c r="R776" s="41"/>
    </row>
    <row r="777" spans="1:55" ht="15.75" hidden="1" x14ac:dyDescent="0.25">
      <c r="A777" s="70"/>
      <c r="B777" s="67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90"/>
      <c r="N777" s="41"/>
      <c r="O777" s="41"/>
      <c r="P777" s="41"/>
      <c r="Q777" s="41"/>
      <c r="R777" s="41"/>
    </row>
    <row r="778" spans="1:55" ht="15.75" hidden="1" x14ac:dyDescent="0.25">
      <c r="A778" s="70"/>
      <c r="B778" s="67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90"/>
      <c r="N778" s="41"/>
      <c r="O778" s="41"/>
      <c r="P778" s="41"/>
      <c r="Q778" s="41"/>
      <c r="R778" s="41"/>
    </row>
    <row r="779" spans="1:55" ht="15.75" hidden="1" x14ac:dyDescent="0.25">
      <c r="A779" s="70"/>
      <c r="B779" s="67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90"/>
      <c r="N779" s="41"/>
      <c r="O779" s="41"/>
      <c r="P779" s="41"/>
      <c r="Q779" s="41"/>
      <c r="R779" s="41"/>
    </row>
    <row r="780" spans="1:55" ht="15.75" hidden="1" x14ac:dyDescent="0.25">
      <c r="A780" s="70"/>
      <c r="B780" s="67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90"/>
      <c r="N780" s="41"/>
      <c r="O780" s="41"/>
      <c r="P780" s="41"/>
      <c r="Q780" s="41"/>
      <c r="R780" s="41"/>
    </row>
    <row r="781" spans="1:55" ht="15.75" hidden="1" x14ac:dyDescent="0.25">
      <c r="A781" s="77"/>
      <c r="B781" s="76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110"/>
      <c r="N781" s="62"/>
      <c r="O781" s="62"/>
      <c r="P781" s="62"/>
      <c r="Q781" s="62"/>
      <c r="R781" s="62"/>
    </row>
    <row r="782" spans="1:55" hidden="1" x14ac:dyDescent="0.25">
      <c r="A782" s="2"/>
      <c r="B782" s="1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90"/>
      <c r="N782" s="41" t="e">
        <f>SUMIF([1]апрель2026!$A$5:$A$3256,$A$17:$A$1317,[1]апрель2026!$J$5:$J$3256)</f>
        <v>#VALUE!</v>
      </c>
      <c r="O782" s="41" t="e">
        <f>SUMIF([1]апрель2026!$A$5:$A$3256,$A$17:$A$1317,[1]апрель2026!$AE$5:$AE$3256)</f>
        <v>#VALUE!</v>
      </c>
      <c r="P782" s="41" t="e">
        <f>SUMIF([1]апрель2026!$A$5:$A$3256,$A$17:$A$1317,[1]апрель2026!$AF$5:$AF$3256)</f>
        <v>#VALUE!</v>
      </c>
      <c r="Q782" s="41" t="e">
        <f>SUMIF([1]апрель2026!$A$5:$A$3256,$A$17:$A$1317,[1]апрель2026!$AG$5:$AG$3256)</f>
        <v>#VALUE!</v>
      </c>
      <c r="R782" s="41" t="e">
        <f>SUMIF([1]апрель2026!$A$5:$A$3256,$A$17:$A$1317,[1]апрель2026!$AH$5:$AH$3256)</f>
        <v>#VALUE!</v>
      </c>
    </row>
    <row r="783" spans="1:55" s="7" customFormat="1" hidden="1" x14ac:dyDescent="0.25">
      <c r="A783" s="22"/>
      <c r="B783" s="3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45"/>
      <c r="N783" s="52" t="e">
        <f t="shared" ref="N783:Q783" si="44">SUM(N785:N786)</f>
        <v>#VALUE!</v>
      </c>
      <c r="O783" s="52" t="e">
        <f t="shared" si="44"/>
        <v>#VALUE!</v>
      </c>
      <c r="P783" s="52" t="e">
        <f t="shared" si="44"/>
        <v>#VALUE!</v>
      </c>
      <c r="Q783" s="52" t="e">
        <f t="shared" si="44"/>
        <v>#VALUE!</v>
      </c>
      <c r="R783" s="52" t="e">
        <f>SUM(R785:R786)</f>
        <v>#VALUE!</v>
      </c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  <c r="BB783" s="5"/>
      <c r="BC783" s="5"/>
    </row>
    <row r="784" spans="1:55" s="7" customFormat="1" ht="15.75" hidden="1" x14ac:dyDescent="0.25">
      <c r="A784" s="57"/>
      <c r="B784" s="76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109"/>
      <c r="N784" s="60"/>
      <c r="O784" s="60"/>
      <c r="P784" s="60"/>
      <c r="Q784" s="60"/>
      <c r="R784" s="60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  <c r="BB784" s="5"/>
      <c r="BC784" s="5"/>
    </row>
    <row r="785" spans="1:55" s="7" customFormat="1" ht="15.75" hidden="1" x14ac:dyDescent="0.25">
      <c r="A785" s="22"/>
      <c r="B785" s="67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90"/>
      <c r="N785" s="41" t="e">
        <f>SUMIF([1]апрель2026!$A$5:$A$3256,$A$17:$A$1317,[1]апрель2026!$J$5:$J$3256)</f>
        <v>#VALUE!</v>
      </c>
      <c r="O785" s="41" t="e">
        <f>SUMIF([1]апрель2026!$A$5:$A$3256,$A$17:$A$1317,[1]апрель2026!$AE$5:$AE$3256)</f>
        <v>#VALUE!</v>
      </c>
      <c r="P785" s="41" t="e">
        <f>SUMIF([1]апрель2026!$A$5:$A$3256,$A$17:$A$1317,[1]апрель2026!$AF$5:$AF$3256)</f>
        <v>#VALUE!</v>
      </c>
      <c r="Q785" s="41" t="e">
        <f>SUMIF([1]апрель2026!$A$5:$A$3256,$A$17:$A$1317,[1]апрель2026!$AG$5:$AG$3256)</f>
        <v>#VALUE!</v>
      </c>
      <c r="R785" s="41" t="e">
        <f>SUMIF([1]апрель2026!$A$5:$A$3256,$A$17:$A$1317,[1]апрель2026!$AH$5:$AH$3256)</f>
        <v>#VALUE!</v>
      </c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  <c r="BB785" s="5"/>
      <c r="BC785" s="5"/>
    </row>
    <row r="786" spans="1:55" s="7" customFormat="1" ht="15.75" hidden="1" x14ac:dyDescent="0.25">
      <c r="A786" s="22"/>
      <c r="B786" s="67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90"/>
      <c r="N786" s="41" t="e">
        <f>SUMIF([1]апрель2026!$A$5:$A$3256,$A$17:$A$1317,[1]апрель2026!$J$5:$J$3256)</f>
        <v>#VALUE!</v>
      </c>
      <c r="O786" s="41" t="e">
        <f>SUMIF([1]апрель2026!$A$5:$A$3256,$A$17:$A$1317,[1]апрель2026!$AE$5:$AE$3256)</f>
        <v>#VALUE!</v>
      </c>
      <c r="P786" s="41" t="e">
        <f>SUMIF([1]апрель2026!$A$5:$A$3256,$A$17:$A$1317,[1]апрель2026!$AF$5:$AF$3256)</f>
        <v>#VALUE!</v>
      </c>
      <c r="Q786" s="41" t="e">
        <f>SUMIF([1]апрель2026!$A$5:$A$3256,$A$17:$A$1317,[1]апрель2026!$AG$5:$AG$3256)</f>
        <v>#VALUE!</v>
      </c>
      <c r="R786" s="41" t="e">
        <f>SUMIF([1]апрель2026!$A$5:$A$3256,$A$17:$A$1317,[1]апрель2026!$AH$5:$AH$3256)</f>
        <v>#VALUE!</v>
      </c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  <c r="BB786" s="5"/>
      <c r="BC786" s="5"/>
    </row>
    <row r="787" spans="1:55" s="7" customFormat="1" ht="15.75" hidden="1" x14ac:dyDescent="0.25">
      <c r="A787" s="77"/>
      <c r="B787" s="103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110"/>
      <c r="N787" s="62"/>
      <c r="O787" s="62"/>
      <c r="P787" s="62"/>
      <c r="Q787" s="62"/>
      <c r="R787" s="62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  <c r="BB787" s="5"/>
      <c r="BC787" s="5"/>
    </row>
    <row r="788" spans="1:55" s="7" customFormat="1" ht="15.75" hidden="1" x14ac:dyDescent="0.25">
      <c r="A788" s="83"/>
      <c r="B788" s="7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111"/>
      <c r="N788" s="55" t="e">
        <f>SUMIF([1]апрель2026!$A$5:$A$3256,$A$17:$A$1317,[1]апрель2026!$J$5:$J$3256)</f>
        <v>#VALUE!</v>
      </c>
      <c r="O788" s="55" t="e">
        <f>SUMIF([1]апрель2026!$A$5:$A$3256,$A$17:$A$1317,[1]апрель2026!$AE$5:$AE$3256)</f>
        <v>#VALUE!</v>
      </c>
      <c r="P788" s="55" t="e">
        <f>SUMIF([1]апрель2026!$A$5:$A$3256,$A$17:$A$1317,[1]апрель2026!$AF$5:$AF$3256)</f>
        <v>#VALUE!</v>
      </c>
      <c r="Q788" s="55" t="e">
        <f>SUMIF([1]апрель2026!$A$5:$A$3256,$A$17:$A$1317,[1]апрель2026!$AG$5:$AG$3256)</f>
        <v>#VALUE!</v>
      </c>
      <c r="R788" s="55" t="e">
        <f>SUMIF([1]апрель2026!$A$5:$A$3256,$A$17:$A$1317,[1]апрель2026!$AH$5:$AH$3256)</f>
        <v>#VALUE!</v>
      </c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  <c r="BB788" s="5"/>
      <c r="BC788" s="5"/>
    </row>
    <row r="789" spans="1:55" s="7" customFormat="1" ht="15.75" hidden="1" x14ac:dyDescent="0.25">
      <c r="A789" s="83"/>
      <c r="B789" s="7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111"/>
      <c r="N789" s="55" t="e">
        <f>SUMIF([1]апрель2026!$A$5:$A$3256,$A$17:$A$1317,[1]апрель2026!$J$5:$J$3256)</f>
        <v>#VALUE!</v>
      </c>
      <c r="O789" s="55" t="e">
        <f>SUMIF([1]апрель2026!$A$5:$A$3256,$A$17:$A$1317,[1]апрель2026!$AE$5:$AE$3256)</f>
        <v>#VALUE!</v>
      </c>
      <c r="P789" s="55" t="e">
        <f>SUMIF([1]апрель2026!$A$5:$A$3256,$A$17:$A$1317,[1]апрель2026!$AF$5:$AF$3256)</f>
        <v>#VALUE!</v>
      </c>
      <c r="Q789" s="55" t="e">
        <f>SUMIF([1]апрель2026!$A$5:$A$3256,$A$17:$A$1317,[1]апрель2026!$AG$5:$AG$3256)</f>
        <v>#VALUE!</v>
      </c>
      <c r="R789" s="55" t="e">
        <f>SUMIF([1]апрель2026!$A$5:$A$3256,$A$17:$A$1317,[1]апрель2026!$AH$5:$AH$3256)</f>
        <v>#VALUE!</v>
      </c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  <c r="BB789" s="5"/>
      <c r="BC789" s="5"/>
    </row>
    <row r="790" spans="1:55" s="7" customFormat="1" ht="15.75" hidden="1" x14ac:dyDescent="0.25">
      <c r="A790" s="77"/>
      <c r="B790" s="76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110"/>
      <c r="N790" s="62"/>
      <c r="O790" s="62"/>
      <c r="P790" s="62"/>
      <c r="Q790" s="62"/>
      <c r="R790" s="62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  <c r="BB790" s="5"/>
      <c r="BC790" s="5"/>
    </row>
    <row r="791" spans="1:55" s="7" customFormat="1" hidden="1" x14ac:dyDescent="0.25">
      <c r="A791" s="22"/>
      <c r="B791" s="1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90"/>
      <c r="N791" s="41" t="e">
        <f>SUMIF([1]апрель2026!$A$5:$A$3256,$A$17:$A$1317,[1]апрель2026!$J$5:$J$3256)</f>
        <v>#VALUE!</v>
      </c>
      <c r="O791" s="41" t="e">
        <f>SUMIF([1]апрель2026!$A$5:$A$3256,$A$17:$A$1317,[1]апрель2026!$AE$5:$AE$3256)</f>
        <v>#VALUE!</v>
      </c>
      <c r="P791" s="41" t="e">
        <f>SUMIF([1]апрель2026!$A$5:$A$3256,$A$17:$A$1317,[1]апрель2026!$AF$5:$AF$3256)</f>
        <v>#VALUE!</v>
      </c>
      <c r="Q791" s="41" t="e">
        <f>SUMIF([1]апрель2026!$A$5:$A$3256,$A$17:$A$1317,[1]апрель2026!$AG$5:$AG$3256)</f>
        <v>#VALUE!</v>
      </c>
      <c r="R791" s="41" t="e">
        <f>SUMIF([1]апрель2026!$A$5:$A$3256,$A$17:$A$1317,[1]апрель2026!$AH$5:$AH$3256)</f>
        <v>#VALUE!</v>
      </c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  <c r="BB791" s="5"/>
      <c r="BC791" s="5"/>
    </row>
    <row r="792" spans="1:55" s="7" customFormat="1" hidden="1" x14ac:dyDescent="0.25">
      <c r="A792" s="22"/>
      <c r="B792" s="1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90"/>
      <c r="N792" s="41" t="e">
        <f>SUMIF([1]апрель2026!$A$5:$A$3256,$A$17:$A$1317,[1]апрель2026!$J$5:$J$3256)</f>
        <v>#VALUE!</v>
      </c>
      <c r="O792" s="41" t="e">
        <f>SUMIF([1]апрель2026!$A$5:$A$3256,$A$17:$A$1317,[1]апрель2026!$AE$5:$AE$3256)</f>
        <v>#VALUE!</v>
      </c>
      <c r="P792" s="41" t="e">
        <f>SUMIF([1]апрель2026!$A$5:$A$3256,$A$17:$A$1317,[1]апрель2026!$AF$5:$AF$3256)</f>
        <v>#VALUE!</v>
      </c>
      <c r="Q792" s="41" t="e">
        <f>SUMIF([1]апрель2026!$A$5:$A$3256,$A$17:$A$1317,[1]апрель2026!$AG$5:$AG$3256)</f>
        <v>#VALUE!</v>
      </c>
      <c r="R792" s="41" t="e">
        <f>SUMIF([1]апрель2026!$A$5:$A$3256,$A$17:$A$1317,[1]апрель2026!$AH$5:$AH$3256)</f>
        <v>#VALUE!</v>
      </c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  <c r="BB792" s="5"/>
      <c r="BC792" s="5"/>
    </row>
    <row r="793" spans="1:55" s="7" customFormat="1" hidden="1" x14ac:dyDescent="0.25">
      <c r="A793" s="22"/>
      <c r="B793" s="1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90"/>
      <c r="N793" s="41" t="e">
        <f>SUMIF([1]апрель2026!$A$5:$A$3256,$A$17:$A$1317,[1]апрель2026!$J$5:$J$3256)</f>
        <v>#VALUE!</v>
      </c>
      <c r="O793" s="41" t="e">
        <f>SUMIF([1]апрель2026!$A$5:$A$3256,$A$17:$A$1317,[1]апрель2026!$AE$5:$AE$3256)</f>
        <v>#VALUE!</v>
      </c>
      <c r="P793" s="41" t="e">
        <f>SUMIF([1]апрель2026!$A$5:$A$3256,$A$17:$A$1317,[1]апрель2026!$AF$5:$AF$3256)</f>
        <v>#VALUE!</v>
      </c>
      <c r="Q793" s="41" t="e">
        <f>SUMIF([1]апрель2026!$A$5:$A$3256,$A$17:$A$1317,[1]апрель2026!$AG$5:$AG$3256)</f>
        <v>#VALUE!</v>
      </c>
      <c r="R793" s="41" t="e">
        <f>SUMIF([1]апрель2026!$A$5:$A$3256,$A$17:$A$1317,[1]апрель2026!$AH$5:$AH$3256)</f>
        <v>#VALUE!</v>
      </c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  <c r="BB793" s="5"/>
      <c r="BC793" s="5"/>
    </row>
    <row r="794" spans="1:55" s="7" customFormat="1" hidden="1" x14ac:dyDescent="0.25">
      <c r="A794" s="22"/>
      <c r="B794" s="1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90"/>
      <c r="N794" s="41" t="e">
        <f>SUMIF([1]апрель2026!$A$5:$A$3256,$A$17:$A$1317,[1]апрель2026!$J$5:$J$3256)</f>
        <v>#VALUE!</v>
      </c>
      <c r="O794" s="41" t="e">
        <f>SUMIF([1]апрель2026!$A$5:$A$3256,$A$17:$A$1317,[1]апрель2026!$AE$5:$AE$3256)</f>
        <v>#VALUE!</v>
      </c>
      <c r="P794" s="41" t="e">
        <f>SUMIF([1]апрель2026!$A$5:$A$3256,$A$17:$A$1317,[1]апрель2026!$AF$5:$AF$3256)</f>
        <v>#VALUE!</v>
      </c>
      <c r="Q794" s="41" t="e">
        <f>SUMIF([1]апрель2026!$A$5:$A$3256,$A$17:$A$1317,[1]апрель2026!$AG$5:$AG$3256)</f>
        <v>#VALUE!</v>
      </c>
      <c r="R794" s="41" t="e">
        <f>SUMIF([1]апрель2026!$A$5:$A$3256,$A$17:$A$1317,[1]апрель2026!$AH$5:$AH$3256)</f>
        <v>#VALUE!</v>
      </c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  <c r="BB794" s="5"/>
      <c r="BC794" s="5"/>
    </row>
    <row r="795" spans="1:55" s="7" customFormat="1" hidden="1" x14ac:dyDescent="0.25">
      <c r="A795" s="22"/>
      <c r="B795" s="1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90"/>
      <c r="N795" s="41" t="e">
        <f>SUMIF([1]апрель2026!$A$5:$A$3256,$A$17:$A$1317,[1]апрель2026!$J$5:$J$3256)</f>
        <v>#VALUE!</v>
      </c>
      <c r="O795" s="41" t="e">
        <f>SUMIF([1]апрель2026!$A$5:$A$3256,$A$17:$A$1317,[1]апрель2026!$AE$5:$AE$3256)</f>
        <v>#VALUE!</v>
      </c>
      <c r="P795" s="41" t="e">
        <f>SUMIF([1]апрель2026!$A$5:$A$3256,$A$17:$A$1317,[1]апрель2026!$AF$5:$AF$3256)</f>
        <v>#VALUE!</v>
      </c>
      <c r="Q795" s="41" t="e">
        <f>SUMIF([1]апрель2026!$A$5:$A$3256,$A$17:$A$1317,[1]апрель2026!$AG$5:$AG$3256)</f>
        <v>#VALUE!</v>
      </c>
      <c r="R795" s="41" t="e">
        <f>SUMIF([1]апрель2026!$A$5:$A$3256,$A$17:$A$1317,[1]апрель2026!$AH$5:$AH$3256)</f>
        <v>#VALUE!</v>
      </c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  <c r="BB795" s="5"/>
      <c r="BC795" s="5"/>
    </row>
    <row r="796" spans="1:55" s="7" customFormat="1" ht="15" hidden="1" customHeight="1" x14ac:dyDescent="0.25">
      <c r="A796" s="22"/>
      <c r="B796" s="1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90"/>
      <c r="N796" s="41" t="e">
        <f>SUMIF([1]апрель2026!$A$5:$A$3256,$A$17:$A$1317,[1]апрель2026!$J$5:$J$3256)</f>
        <v>#VALUE!</v>
      </c>
      <c r="O796" s="41" t="e">
        <f>SUMIF([1]апрель2026!$A$5:$A$3256,$A$17:$A$1317,[1]апрель2026!$AE$5:$AE$3256)</f>
        <v>#VALUE!</v>
      </c>
      <c r="P796" s="41" t="e">
        <f>SUMIF([1]апрель2026!$A$5:$A$3256,$A$17:$A$1317,[1]апрель2026!$AF$5:$AF$3256)</f>
        <v>#VALUE!</v>
      </c>
      <c r="Q796" s="41" t="e">
        <f>SUMIF([1]апрель2026!$A$5:$A$3256,$A$17:$A$1317,[1]апрель2026!$AG$5:$AG$3256)</f>
        <v>#VALUE!</v>
      </c>
      <c r="R796" s="41" t="e">
        <f>SUMIF([1]апрель2026!$A$5:$A$3256,$A$17:$A$1317,[1]апрель2026!$AH$5:$AH$3256)</f>
        <v>#VALUE!</v>
      </c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  <c r="BB796" s="5"/>
      <c r="BC796" s="5"/>
    </row>
    <row r="797" spans="1:55" s="7" customFormat="1" ht="15" hidden="1" customHeight="1" x14ac:dyDescent="0.25">
      <c r="A797" s="22"/>
      <c r="B797" s="1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90"/>
      <c r="N797" s="41" t="e">
        <f>SUMIF([1]апрель2026!$A$5:$A$3256,$A$17:$A$1317,[1]апрель2026!$J$5:$J$3256)</f>
        <v>#VALUE!</v>
      </c>
      <c r="O797" s="41" t="e">
        <f>SUMIF([1]апрель2026!$A$5:$A$3256,$A$17:$A$1317,[1]апрель2026!$AE$5:$AE$3256)</f>
        <v>#VALUE!</v>
      </c>
      <c r="P797" s="41" t="e">
        <f>SUMIF([1]апрель2026!$A$5:$A$3256,$A$17:$A$1317,[1]апрель2026!$AF$5:$AF$3256)</f>
        <v>#VALUE!</v>
      </c>
      <c r="Q797" s="41" t="e">
        <f>SUMIF([1]апрель2026!$A$5:$A$3256,$A$17:$A$1317,[1]апрель2026!$AG$5:$AG$3256)</f>
        <v>#VALUE!</v>
      </c>
      <c r="R797" s="41" t="e">
        <f>SUMIF([1]апрель2026!$A$5:$A$3256,$A$17:$A$1317,[1]апрель2026!$AH$5:$AH$3256)</f>
        <v>#VALUE!</v>
      </c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  <c r="BB797" s="5"/>
      <c r="BC797" s="5"/>
    </row>
    <row r="798" spans="1:55" s="7" customFormat="1" ht="15" hidden="1" customHeight="1" x14ac:dyDescent="0.25">
      <c r="A798" s="22"/>
      <c r="B798" s="1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90"/>
      <c r="N798" s="41" t="e">
        <f>SUMIF([1]апрель2026!$A$5:$A$3256,$A$17:$A$1317,[1]апрель2026!$J$5:$J$3256)</f>
        <v>#VALUE!</v>
      </c>
      <c r="O798" s="41" t="e">
        <f>SUMIF([1]апрель2026!$A$5:$A$3256,$A$17:$A$1317,[1]апрель2026!$AE$5:$AE$3256)</f>
        <v>#VALUE!</v>
      </c>
      <c r="P798" s="41" t="e">
        <f>SUMIF([1]апрель2026!$A$5:$A$3256,$A$17:$A$1317,[1]апрель2026!$AF$5:$AF$3256)</f>
        <v>#VALUE!</v>
      </c>
      <c r="Q798" s="41" t="e">
        <f>SUMIF([1]апрель2026!$A$5:$A$3256,$A$17:$A$1317,[1]апрель2026!$AG$5:$AG$3256)</f>
        <v>#VALUE!</v>
      </c>
      <c r="R798" s="41" t="e">
        <f>SUMIF([1]апрель2026!$A$5:$A$3256,$A$17:$A$1317,[1]апрель2026!$AH$5:$AH$3256)</f>
        <v>#VALUE!</v>
      </c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  <c r="BB798" s="5"/>
      <c r="BC798" s="5"/>
    </row>
    <row r="799" spans="1:55" s="7" customFormat="1" ht="15" hidden="1" customHeight="1" x14ac:dyDescent="0.25">
      <c r="A799" s="22"/>
      <c r="B799" s="1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90"/>
      <c r="N799" s="41" t="e">
        <f>SUMIF([1]апрель2026!$A$5:$A$3256,$A$17:$A$1317,[1]апрель2026!$J$5:$J$3256)</f>
        <v>#VALUE!</v>
      </c>
      <c r="O799" s="41" t="e">
        <f>SUMIF([1]апрель2026!$A$5:$A$3256,$A$17:$A$1317,[1]апрель2026!$AE$5:$AE$3256)</f>
        <v>#VALUE!</v>
      </c>
      <c r="P799" s="41" t="e">
        <f>SUMIF([1]апрель2026!$A$5:$A$3256,$A$17:$A$1317,[1]апрель2026!$AF$5:$AF$3256)</f>
        <v>#VALUE!</v>
      </c>
      <c r="Q799" s="41" t="e">
        <f>SUMIF([1]апрель2026!$A$5:$A$3256,$A$17:$A$1317,[1]апрель2026!$AG$5:$AG$3256)</f>
        <v>#VALUE!</v>
      </c>
      <c r="R799" s="41" t="e">
        <f>SUMIF([1]апрель2026!$A$5:$A$3256,$A$17:$A$1317,[1]апрель2026!$AH$5:$AH$3256)</f>
        <v>#VALUE!</v>
      </c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  <c r="BB799" s="5"/>
      <c r="BC799" s="5"/>
    </row>
    <row r="800" spans="1:55" s="7" customFormat="1" ht="15" hidden="1" customHeight="1" x14ac:dyDescent="0.25">
      <c r="A800" s="22"/>
      <c r="B800" s="1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90"/>
      <c r="N800" s="41" t="e">
        <f>SUMIF([1]апрель2026!$A$5:$A$3256,$A$17:$A$1317,[1]апрель2026!$J$5:$J$3256)</f>
        <v>#VALUE!</v>
      </c>
      <c r="O800" s="41" t="e">
        <f>SUMIF([1]апрель2026!$A$5:$A$3256,$A$17:$A$1317,[1]апрель2026!$AE$5:$AE$3256)</f>
        <v>#VALUE!</v>
      </c>
      <c r="P800" s="41" t="e">
        <f>SUMIF([1]апрель2026!$A$5:$A$3256,$A$17:$A$1317,[1]апрель2026!$AF$5:$AF$3256)</f>
        <v>#VALUE!</v>
      </c>
      <c r="Q800" s="41" t="e">
        <f>SUMIF([1]апрель2026!$A$5:$A$3256,$A$17:$A$1317,[1]апрель2026!$AG$5:$AG$3256)</f>
        <v>#VALUE!</v>
      </c>
      <c r="R800" s="41" t="e">
        <f>SUMIF([1]апрель2026!$A$5:$A$3256,$A$17:$A$1317,[1]апрель2026!$AH$5:$AH$3256)</f>
        <v>#VALUE!</v>
      </c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  <c r="BB800" s="5"/>
      <c r="BC800" s="5"/>
    </row>
    <row r="801" spans="1:74" ht="15" hidden="1" customHeight="1" x14ac:dyDescent="0.25">
      <c r="A801" s="22"/>
      <c r="B801" s="1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90"/>
      <c r="N801" s="41" t="e">
        <f>SUMIF([1]апрель2026!$A$5:$A$3256,$A$17:$A$1317,[1]апрель2026!$J$5:$J$3256)</f>
        <v>#VALUE!</v>
      </c>
      <c r="O801" s="41" t="e">
        <f>SUMIF([1]апрель2026!$A$5:$A$3256,$A$17:$A$1317,[1]апрель2026!$AE$5:$AE$3256)</f>
        <v>#VALUE!</v>
      </c>
      <c r="P801" s="41" t="e">
        <f>SUMIF([1]апрель2026!$A$5:$A$3256,$A$17:$A$1317,[1]апрель2026!$AF$5:$AF$3256)</f>
        <v>#VALUE!</v>
      </c>
      <c r="Q801" s="41" t="e">
        <f>SUMIF([1]апрель2026!$A$5:$A$3256,$A$17:$A$1317,[1]апрель2026!$AG$5:$AG$3256)</f>
        <v>#VALUE!</v>
      </c>
      <c r="R801" s="41" t="e">
        <f>SUMIF([1]апрель2026!$A$5:$A$3256,$A$17:$A$1317,[1]апрель2026!$AH$5:$AH$3256)</f>
        <v>#VALUE!</v>
      </c>
    </row>
    <row r="802" spans="1:74" ht="15" hidden="1" customHeight="1" x14ac:dyDescent="0.25">
      <c r="A802" s="22"/>
      <c r="B802" s="1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90"/>
      <c r="N802" s="41" t="e">
        <f>SUMIF([1]апрель2026!$A$5:$A$3256,$A$17:$A$1317,[1]апрель2026!$J$5:$J$3256)</f>
        <v>#VALUE!</v>
      </c>
      <c r="O802" s="41" t="e">
        <f>SUMIF([1]апрель2026!$A$5:$A$3256,$A$17:$A$1317,[1]апрель2026!$AE$5:$AE$3256)</f>
        <v>#VALUE!</v>
      </c>
      <c r="P802" s="41" t="e">
        <f>SUMIF([1]апрель2026!$A$5:$A$3256,$A$17:$A$1317,[1]апрель2026!$AF$5:$AF$3256)</f>
        <v>#VALUE!</v>
      </c>
      <c r="Q802" s="41" t="e">
        <f>SUMIF([1]апрель2026!$A$5:$A$3256,$A$17:$A$1317,[1]апрель2026!$AG$5:$AG$3256)</f>
        <v>#VALUE!</v>
      </c>
      <c r="R802" s="41" t="e">
        <f>SUMIF([1]апрель2026!$A$5:$A$3256,$A$17:$A$1317,[1]апрель2026!$AH$5:$AH$3256)</f>
        <v>#VALUE!</v>
      </c>
    </row>
    <row r="803" spans="1:74" ht="15" customHeight="1" x14ac:dyDescent="0.25">
      <c r="A803" s="22"/>
      <c r="B803" s="14" t="s">
        <v>17</v>
      </c>
      <c r="C803" s="45">
        <v>0</v>
      </c>
      <c r="D803" s="45">
        <v>0</v>
      </c>
      <c r="E803" s="45">
        <v>0</v>
      </c>
      <c r="F803" s="45" t="e">
        <v>#DIV/0!</v>
      </c>
      <c r="G803" s="45">
        <v>0</v>
      </c>
      <c r="H803" s="45">
        <v>0</v>
      </c>
      <c r="I803" s="45">
        <v>0</v>
      </c>
      <c r="J803" s="45">
        <v>0</v>
      </c>
      <c r="K803" s="45" t="e">
        <v>#DIV/0!</v>
      </c>
      <c r="L803" s="45">
        <v>0</v>
      </c>
      <c r="M803" s="45">
        <v>0</v>
      </c>
      <c r="N803" s="41" t="e">
        <f>SUMIF([1]апрель2026!$A$5:$A$3256,$A$17:$A$1317,[1]апрель2026!$J$5:$J$3256)</f>
        <v>#VALUE!</v>
      </c>
      <c r="O803" s="41" t="e">
        <f>SUMIF([1]апрель2026!$A$5:$A$3256,$A$17:$A$1317,[1]апрель2026!$AE$5:$AE$3256)</f>
        <v>#VALUE!</v>
      </c>
      <c r="P803" s="41" t="e">
        <f>SUMIF([1]апрель2026!$A$5:$A$3256,$A$17:$A$1317,[1]апрель2026!$AF$5:$AF$3256)</f>
        <v>#VALUE!</v>
      </c>
      <c r="Q803" s="41" t="e">
        <f>SUMIF([1]апрель2026!$A$5:$A$3256,$A$17:$A$1317,[1]апрель2026!$AG$5:$AG$3256)</f>
        <v>#VALUE!</v>
      </c>
      <c r="R803" s="41" t="e">
        <f>SUMIF([1]апрель2026!$A$5:$A$3256,$A$17:$A$1317,[1]апрель2026!$AH$5:$AH$3256)</f>
        <v>#VALUE!</v>
      </c>
    </row>
    <row r="804" spans="1:74" ht="15" customHeight="1" x14ac:dyDescent="0.25">
      <c r="A804" s="22"/>
      <c r="B804" s="3" t="s">
        <v>21</v>
      </c>
      <c r="C804" s="2"/>
      <c r="D804" s="2"/>
      <c r="E804" s="2"/>
      <c r="F804" s="2" t="e">
        <v>#DIV/0!</v>
      </c>
      <c r="G804" s="2"/>
      <c r="H804" s="2"/>
      <c r="I804" s="2"/>
      <c r="J804" s="2"/>
      <c r="K804" s="2" t="e">
        <v>#DIV/0!</v>
      </c>
      <c r="L804" s="2"/>
      <c r="M804" s="90"/>
      <c r="N804" s="53"/>
      <c r="O804" s="53"/>
      <c r="P804" s="53"/>
      <c r="Q804" s="53"/>
      <c r="R804" s="53"/>
    </row>
    <row r="805" spans="1:74" ht="15" customHeight="1" x14ac:dyDescent="0.25">
      <c r="A805" s="22"/>
      <c r="B805" s="3" t="s">
        <v>10</v>
      </c>
      <c r="C805" s="9">
        <v>0</v>
      </c>
      <c r="D805" s="9">
        <v>2590.2799999999997</v>
      </c>
      <c r="E805" s="9">
        <v>1644.9699999999998</v>
      </c>
      <c r="F805" s="9">
        <v>63.505489754003428</v>
      </c>
      <c r="G805" s="9">
        <v>945.31</v>
      </c>
      <c r="H805" s="9">
        <v>0</v>
      </c>
      <c r="I805" s="9">
        <v>1032.4799999999998</v>
      </c>
      <c r="J805" s="9">
        <v>87.169999999999845</v>
      </c>
      <c r="K805" s="9">
        <v>8.4427785526111752</v>
      </c>
      <c r="L805" s="9">
        <v>945.31</v>
      </c>
      <c r="M805" s="45">
        <v>945.31</v>
      </c>
      <c r="N805" s="52" t="e">
        <f t="shared" ref="N805:R805" si="45">SUM(N806:N838)</f>
        <v>#VALUE!</v>
      </c>
      <c r="O805" s="52" t="e">
        <f t="shared" si="45"/>
        <v>#VALUE!</v>
      </c>
      <c r="P805" s="52" t="e">
        <f t="shared" si="45"/>
        <v>#VALUE!</v>
      </c>
      <c r="Q805" s="52" t="e">
        <f t="shared" si="45"/>
        <v>#VALUE!</v>
      </c>
      <c r="R805" s="52" t="e">
        <f t="shared" si="45"/>
        <v>#VALUE!</v>
      </c>
    </row>
    <row r="806" spans="1:74" s="19" customFormat="1" ht="15" hidden="1" customHeight="1" x14ac:dyDescent="0.25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08"/>
      <c r="N806" s="18"/>
      <c r="O806" s="18"/>
      <c r="P806" s="18"/>
      <c r="Q806" s="18"/>
      <c r="R806" s="18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  <c r="BB806" s="5"/>
      <c r="BC806" s="5"/>
      <c r="BD806" s="5"/>
      <c r="BE806" s="5"/>
      <c r="BF806" s="5"/>
      <c r="BG806" s="5"/>
      <c r="BH806" s="5"/>
      <c r="BI806" s="5"/>
      <c r="BJ806" s="5"/>
      <c r="BK806" s="5"/>
      <c r="BL806" s="5"/>
      <c r="BM806" s="5"/>
      <c r="BN806" s="5"/>
      <c r="BO806" s="5"/>
      <c r="BP806" s="5"/>
      <c r="BQ806" s="5"/>
      <c r="BR806" s="5"/>
      <c r="BS806" s="5"/>
      <c r="BT806" s="5"/>
      <c r="BU806" s="5"/>
      <c r="BV806" s="5"/>
    </row>
    <row r="807" spans="1:74" s="91" customFormat="1" ht="15" hidden="1" customHeight="1" x14ac:dyDescent="0.25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08"/>
      <c r="N807" s="18"/>
      <c r="O807" s="18"/>
      <c r="P807" s="18"/>
      <c r="Q807" s="18"/>
      <c r="R807" s="18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  <c r="BB807" s="5"/>
      <c r="BC807" s="5"/>
    </row>
    <row r="808" spans="1:74" s="91" customFormat="1" ht="15" hidden="1" customHeight="1" x14ac:dyDescent="0.25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08"/>
      <c r="N808" s="18"/>
      <c r="O808" s="18"/>
      <c r="P808" s="18"/>
      <c r="Q808" s="18"/>
      <c r="R808" s="18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  <c r="BB808" s="5"/>
      <c r="BC808" s="5"/>
    </row>
    <row r="809" spans="1:74" s="19" customFormat="1" ht="15" hidden="1" customHeight="1" x14ac:dyDescent="0.25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08"/>
      <c r="N809" s="18"/>
      <c r="O809" s="18"/>
      <c r="P809" s="18"/>
      <c r="Q809" s="18"/>
      <c r="R809" s="18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  <c r="BB809" s="5"/>
      <c r="BC809" s="5"/>
      <c r="BD809" s="5"/>
      <c r="BE809" s="5"/>
      <c r="BF809" s="5"/>
      <c r="BG809" s="5"/>
      <c r="BH809" s="5"/>
      <c r="BI809" s="5"/>
      <c r="BJ809" s="5"/>
      <c r="BK809" s="5"/>
      <c r="BL809" s="5"/>
      <c r="BM809" s="5"/>
      <c r="BN809" s="5"/>
      <c r="BO809" s="5"/>
      <c r="BP809" s="5"/>
      <c r="BQ809" s="5"/>
      <c r="BR809" s="5"/>
      <c r="BS809" s="5"/>
      <c r="BT809" s="5"/>
      <c r="BU809" s="5"/>
      <c r="BV809" s="5"/>
    </row>
    <row r="810" spans="1:74" s="19" customFormat="1" ht="15" hidden="1" customHeight="1" x14ac:dyDescent="0.25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08"/>
      <c r="N810" s="18"/>
      <c r="O810" s="18"/>
      <c r="P810" s="18"/>
      <c r="Q810" s="18"/>
      <c r="R810" s="18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  <c r="BB810" s="5"/>
      <c r="BC810" s="5"/>
      <c r="BD810" s="5"/>
      <c r="BE810" s="5"/>
      <c r="BF810" s="5"/>
      <c r="BG810" s="5"/>
      <c r="BH810" s="5"/>
      <c r="BI810" s="5"/>
      <c r="BJ810" s="5"/>
      <c r="BK810" s="5"/>
      <c r="BL810" s="5"/>
      <c r="BM810" s="5"/>
      <c r="BN810" s="5"/>
      <c r="BO810" s="5"/>
      <c r="BP810" s="5"/>
      <c r="BQ810" s="5"/>
      <c r="BR810" s="5"/>
      <c r="BS810" s="5"/>
      <c r="BT810" s="5"/>
      <c r="BU810" s="5"/>
      <c r="BV810" s="5"/>
    </row>
    <row r="811" spans="1:74" s="19" customFormat="1" ht="15" hidden="1" customHeight="1" x14ac:dyDescent="0.25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08"/>
      <c r="N811" s="18"/>
      <c r="O811" s="18"/>
      <c r="P811" s="18"/>
      <c r="Q811" s="18"/>
      <c r="R811" s="18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  <c r="BB811" s="5"/>
      <c r="BC811" s="5"/>
      <c r="BD811" s="5"/>
      <c r="BE811" s="5"/>
      <c r="BF811" s="5"/>
      <c r="BG811" s="5"/>
      <c r="BH811" s="5"/>
      <c r="BI811" s="5"/>
      <c r="BJ811" s="5"/>
      <c r="BK811" s="5"/>
      <c r="BL811" s="5"/>
      <c r="BM811" s="5"/>
      <c r="BN811" s="5"/>
      <c r="BO811" s="5"/>
      <c r="BP811" s="5"/>
      <c r="BQ811" s="5"/>
      <c r="BR811" s="5"/>
      <c r="BS811" s="5"/>
      <c r="BT811" s="5"/>
      <c r="BU811" s="5"/>
      <c r="BV811" s="5"/>
    </row>
    <row r="812" spans="1:74" s="19" customFormat="1" ht="15" hidden="1" customHeight="1" x14ac:dyDescent="0.25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08"/>
      <c r="N812" s="18"/>
      <c r="O812" s="18"/>
      <c r="P812" s="18"/>
      <c r="Q812" s="18"/>
      <c r="R812" s="18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  <c r="BB812" s="5"/>
      <c r="BC812" s="5"/>
      <c r="BD812" s="5"/>
      <c r="BE812" s="5"/>
      <c r="BF812" s="5"/>
      <c r="BG812" s="5"/>
      <c r="BH812" s="5"/>
      <c r="BI812" s="5"/>
      <c r="BJ812" s="5"/>
      <c r="BK812" s="5"/>
      <c r="BL812" s="5"/>
      <c r="BM812" s="5"/>
      <c r="BN812" s="5"/>
      <c r="BO812" s="5"/>
      <c r="BP812" s="5"/>
      <c r="BQ812" s="5"/>
      <c r="BR812" s="5"/>
      <c r="BS812" s="5"/>
      <c r="BT812" s="5"/>
      <c r="BU812" s="5"/>
      <c r="BV812" s="5"/>
    </row>
    <row r="813" spans="1:74" s="19" customFormat="1" ht="15" hidden="1" customHeight="1" x14ac:dyDescent="0.25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08"/>
      <c r="N813" s="18"/>
      <c r="O813" s="18"/>
      <c r="P813" s="18"/>
      <c r="Q813" s="18"/>
      <c r="R813" s="18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  <c r="BB813" s="5"/>
      <c r="BC813" s="5"/>
      <c r="BD813" s="5"/>
      <c r="BE813" s="5"/>
      <c r="BF813" s="5"/>
      <c r="BG813" s="5"/>
      <c r="BH813" s="5"/>
      <c r="BI813" s="5"/>
      <c r="BJ813" s="5"/>
      <c r="BK813" s="5"/>
      <c r="BL813" s="5"/>
      <c r="BM813" s="5"/>
      <c r="BN813" s="5"/>
      <c r="BO813" s="5"/>
      <c r="BP813" s="5"/>
      <c r="BQ813" s="5"/>
      <c r="BR813" s="5"/>
      <c r="BS813" s="5"/>
      <c r="BT813" s="5"/>
      <c r="BU813" s="5"/>
      <c r="BV813" s="5"/>
    </row>
    <row r="814" spans="1:74" s="19" customFormat="1" ht="15" hidden="1" customHeight="1" x14ac:dyDescent="0.25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08"/>
      <c r="N814" s="18"/>
      <c r="O814" s="18"/>
      <c r="P814" s="18"/>
      <c r="Q814" s="18"/>
      <c r="R814" s="18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  <c r="BB814" s="5"/>
      <c r="BC814" s="5"/>
      <c r="BD814" s="5"/>
      <c r="BE814" s="5"/>
      <c r="BF814" s="5"/>
      <c r="BG814" s="5"/>
      <c r="BH814" s="5"/>
      <c r="BI814" s="5"/>
      <c r="BJ814" s="5"/>
      <c r="BK814" s="5"/>
      <c r="BL814" s="5"/>
      <c r="BM814" s="5"/>
      <c r="BN814" s="5"/>
      <c r="BO814" s="5"/>
      <c r="BP814" s="5"/>
      <c r="BQ814" s="5"/>
      <c r="BR814" s="5"/>
      <c r="BS814" s="5"/>
      <c r="BT814" s="5"/>
      <c r="BU814" s="5"/>
      <c r="BV814" s="5"/>
    </row>
    <row r="815" spans="1:74" s="19" customFormat="1" ht="15" hidden="1" customHeight="1" x14ac:dyDescent="0.25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08"/>
      <c r="N815" s="18"/>
      <c r="O815" s="18"/>
      <c r="P815" s="18"/>
      <c r="Q815" s="18"/>
      <c r="R815" s="18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  <c r="BB815" s="5"/>
      <c r="BC815" s="5"/>
      <c r="BD815" s="5"/>
      <c r="BE815" s="5"/>
      <c r="BF815" s="5"/>
      <c r="BG815" s="5"/>
      <c r="BH815" s="5"/>
      <c r="BI815" s="5"/>
      <c r="BJ815" s="5"/>
      <c r="BK815" s="5"/>
      <c r="BL815" s="5"/>
      <c r="BM815" s="5"/>
      <c r="BN815" s="5"/>
      <c r="BO815" s="5"/>
      <c r="BP815" s="5"/>
      <c r="BQ815" s="5"/>
      <c r="BR815" s="5"/>
      <c r="BS815" s="5"/>
      <c r="BT815" s="5"/>
      <c r="BU815" s="5"/>
      <c r="BV815" s="5"/>
    </row>
    <row r="816" spans="1:74" s="19" customFormat="1" ht="15" hidden="1" customHeight="1" x14ac:dyDescent="0.25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08"/>
      <c r="N816" s="18"/>
      <c r="O816" s="18"/>
      <c r="P816" s="18"/>
      <c r="Q816" s="18"/>
      <c r="R816" s="18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  <c r="BB816" s="5"/>
      <c r="BC816" s="5"/>
      <c r="BD816" s="5"/>
      <c r="BE816" s="5"/>
      <c r="BF816" s="5"/>
      <c r="BG816" s="5"/>
      <c r="BH816" s="5"/>
      <c r="BI816" s="5"/>
      <c r="BJ816" s="5"/>
      <c r="BK816" s="5"/>
      <c r="BL816" s="5"/>
      <c r="BM816" s="5"/>
      <c r="BN816" s="5"/>
      <c r="BO816" s="5"/>
      <c r="BP816" s="5"/>
      <c r="BQ816" s="5"/>
      <c r="BR816" s="5"/>
      <c r="BS816" s="5"/>
      <c r="BT816" s="5"/>
      <c r="BU816" s="5"/>
      <c r="BV816" s="5"/>
    </row>
    <row r="817" spans="1:74" s="19" customFormat="1" ht="15" hidden="1" customHeight="1" x14ac:dyDescent="0.25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08"/>
      <c r="N817" s="18"/>
      <c r="O817" s="18"/>
      <c r="P817" s="18"/>
      <c r="Q817" s="18"/>
      <c r="R817" s="18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  <c r="BB817" s="5"/>
      <c r="BC817" s="5"/>
      <c r="BD817" s="5"/>
      <c r="BE817" s="5"/>
      <c r="BF817" s="5"/>
      <c r="BG817" s="5"/>
      <c r="BH817" s="5"/>
      <c r="BI817" s="5"/>
      <c r="BJ817" s="5"/>
      <c r="BK817" s="5"/>
      <c r="BL817" s="5"/>
      <c r="BM817" s="5"/>
      <c r="BN817" s="5"/>
      <c r="BO817" s="5"/>
      <c r="BP817" s="5"/>
      <c r="BQ817" s="5"/>
      <c r="BR817" s="5"/>
      <c r="BS817" s="5"/>
      <c r="BT817" s="5"/>
      <c r="BU817" s="5"/>
      <c r="BV817" s="5"/>
    </row>
    <row r="818" spans="1:74" s="19" customFormat="1" ht="15" hidden="1" customHeight="1" x14ac:dyDescent="0.25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08"/>
      <c r="N818" s="18"/>
      <c r="O818" s="18"/>
      <c r="P818" s="18"/>
      <c r="Q818" s="18"/>
      <c r="R818" s="18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  <c r="BB818" s="5"/>
      <c r="BC818" s="5"/>
      <c r="BD818" s="5"/>
      <c r="BE818" s="5"/>
      <c r="BF818" s="5"/>
      <c r="BG818" s="5"/>
      <c r="BH818" s="5"/>
      <c r="BI818" s="5"/>
      <c r="BJ818" s="5"/>
      <c r="BK818" s="5"/>
      <c r="BL818" s="5"/>
      <c r="BM818" s="5"/>
      <c r="BN818" s="5"/>
      <c r="BO818" s="5"/>
      <c r="BP818" s="5"/>
      <c r="BQ818" s="5"/>
      <c r="BR818" s="5"/>
      <c r="BS818" s="5"/>
      <c r="BT818" s="5"/>
      <c r="BU818" s="5"/>
      <c r="BV818" s="5"/>
    </row>
    <row r="819" spans="1:74" s="19" customFormat="1" ht="15" hidden="1" customHeight="1" x14ac:dyDescent="0.25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08"/>
      <c r="N819" s="18"/>
      <c r="O819" s="18"/>
      <c r="P819" s="18"/>
      <c r="Q819" s="18"/>
      <c r="R819" s="18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  <c r="BB819" s="5"/>
      <c r="BC819" s="5"/>
      <c r="BD819" s="5"/>
      <c r="BE819" s="5"/>
      <c r="BF819" s="5"/>
      <c r="BG819" s="5"/>
      <c r="BH819" s="5"/>
      <c r="BI819" s="5"/>
      <c r="BJ819" s="5"/>
      <c r="BK819" s="5"/>
      <c r="BL819" s="5"/>
      <c r="BM819" s="5"/>
      <c r="BN819" s="5"/>
      <c r="BO819" s="5"/>
      <c r="BP819" s="5"/>
      <c r="BQ819" s="5"/>
      <c r="BR819" s="5"/>
      <c r="BS819" s="5"/>
      <c r="BT819" s="5"/>
      <c r="BU819" s="5"/>
      <c r="BV819" s="5"/>
    </row>
    <row r="820" spans="1:74" s="19" customFormat="1" ht="15" hidden="1" customHeight="1" x14ac:dyDescent="0.25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08"/>
      <c r="N820" s="18"/>
      <c r="O820" s="18"/>
      <c r="P820" s="18"/>
      <c r="Q820" s="18"/>
      <c r="R820" s="18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  <c r="BB820" s="5"/>
      <c r="BC820" s="5"/>
      <c r="BD820" s="5"/>
      <c r="BE820" s="5"/>
      <c r="BF820" s="5"/>
      <c r="BG820" s="5"/>
      <c r="BH820" s="5"/>
      <c r="BI820" s="5"/>
      <c r="BJ820" s="5"/>
      <c r="BK820" s="5"/>
      <c r="BL820" s="5"/>
      <c r="BM820" s="5"/>
      <c r="BN820" s="5"/>
      <c r="BO820" s="5"/>
      <c r="BP820" s="5"/>
      <c r="BQ820" s="5"/>
      <c r="BR820" s="5"/>
      <c r="BS820" s="5"/>
      <c r="BT820" s="5"/>
      <c r="BU820" s="5"/>
      <c r="BV820" s="5"/>
    </row>
    <row r="821" spans="1:74" s="19" customFormat="1" ht="15" hidden="1" customHeight="1" x14ac:dyDescent="0.25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08"/>
      <c r="N821" s="18"/>
      <c r="O821" s="18"/>
      <c r="P821" s="18"/>
      <c r="Q821" s="18"/>
      <c r="R821" s="18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  <c r="BB821" s="5"/>
      <c r="BC821" s="5"/>
      <c r="BD821" s="5"/>
      <c r="BE821" s="5"/>
      <c r="BF821" s="5"/>
      <c r="BG821" s="5"/>
      <c r="BH821" s="5"/>
      <c r="BI821" s="5"/>
      <c r="BJ821" s="5"/>
      <c r="BK821" s="5"/>
      <c r="BL821" s="5"/>
      <c r="BM821" s="5"/>
      <c r="BN821" s="5"/>
      <c r="BO821" s="5"/>
      <c r="BP821" s="5"/>
      <c r="BQ821" s="5"/>
      <c r="BR821" s="5"/>
      <c r="BS821" s="5"/>
      <c r="BT821" s="5"/>
      <c r="BU821" s="5"/>
      <c r="BV821" s="5"/>
    </row>
    <row r="822" spans="1:74" s="19" customFormat="1" ht="15" hidden="1" customHeight="1" x14ac:dyDescent="0.25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08"/>
      <c r="N822" s="18"/>
      <c r="O822" s="18"/>
      <c r="P822" s="18"/>
      <c r="Q822" s="18"/>
      <c r="R822" s="18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  <c r="BB822" s="5"/>
      <c r="BC822" s="5"/>
      <c r="BD822" s="5"/>
      <c r="BE822" s="5"/>
      <c r="BF822" s="5"/>
      <c r="BG822" s="5"/>
      <c r="BH822" s="5"/>
      <c r="BI822" s="5"/>
      <c r="BJ822" s="5"/>
      <c r="BK822" s="5"/>
      <c r="BL822" s="5"/>
      <c r="BM822" s="5"/>
      <c r="BN822" s="5"/>
      <c r="BO822" s="5"/>
      <c r="BP822" s="5"/>
      <c r="BQ822" s="5"/>
      <c r="BR822" s="5"/>
      <c r="BS822" s="5"/>
      <c r="BT822" s="5"/>
      <c r="BU822" s="5"/>
      <c r="BV822" s="5"/>
    </row>
    <row r="823" spans="1:74" s="19" customFormat="1" ht="15" hidden="1" customHeight="1" x14ac:dyDescent="0.25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08"/>
      <c r="N823" s="18"/>
      <c r="O823" s="18"/>
      <c r="P823" s="18"/>
      <c r="Q823" s="18"/>
      <c r="R823" s="18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  <c r="BB823" s="5"/>
      <c r="BC823" s="5"/>
      <c r="BD823" s="5"/>
      <c r="BE823" s="5"/>
      <c r="BF823" s="5"/>
      <c r="BG823" s="5"/>
      <c r="BH823" s="5"/>
      <c r="BI823" s="5"/>
      <c r="BJ823" s="5"/>
      <c r="BK823" s="5"/>
      <c r="BL823" s="5"/>
      <c r="BM823" s="5"/>
      <c r="BN823" s="5"/>
      <c r="BO823" s="5"/>
      <c r="BP823" s="5"/>
      <c r="BQ823" s="5"/>
      <c r="BR823" s="5"/>
      <c r="BS823" s="5"/>
      <c r="BT823" s="5"/>
      <c r="BU823" s="5"/>
      <c r="BV823" s="5"/>
    </row>
    <row r="824" spans="1:74" s="19" customFormat="1" hidden="1" x14ac:dyDescent="0.25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08"/>
      <c r="N824" s="18"/>
      <c r="O824" s="18"/>
      <c r="P824" s="18"/>
      <c r="Q824" s="18"/>
      <c r="R824" s="18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  <c r="BB824" s="5"/>
      <c r="BC824" s="5"/>
      <c r="BD824" s="5"/>
      <c r="BE824" s="5"/>
      <c r="BF824" s="5"/>
      <c r="BG824" s="5"/>
      <c r="BH824" s="5"/>
      <c r="BI824" s="5"/>
      <c r="BJ824" s="5"/>
      <c r="BK824" s="5"/>
      <c r="BL824" s="5"/>
      <c r="BM824" s="5"/>
      <c r="BN824" s="5"/>
      <c r="BO824" s="5"/>
      <c r="BP824" s="5"/>
      <c r="BQ824" s="5"/>
      <c r="BR824" s="5"/>
      <c r="BS824" s="5"/>
      <c r="BT824" s="5"/>
      <c r="BU824" s="5"/>
      <c r="BV824" s="5"/>
    </row>
    <row r="825" spans="1:74" s="19" customFormat="1" hidden="1" x14ac:dyDescent="0.25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08"/>
      <c r="N825" s="18"/>
      <c r="O825" s="18"/>
      <c r="P825" s="18"/>
      <c r="Q825" s="18"/>
      <c r="R825" s="18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  <c r="BB825" s="5"/>
      <c r="BC825" s="5"/>
      <c r="BD825" s="5"/>
      <c r="BE825" s="5"/>
      <c r="BF825" s="5"/>
      <c r="BG825" s="5"/>
      <c r="BH825" s="5"/>
      <c r="BI825" s="5"/>
      <c r="BJ825" s="5"/>
      <c r="BK825" s="5"/>
      <c r="BL825" s="5"/>
      <c r="BM825" s="5"/>
      <c r="BN825" s="5"/>
      <c r="BO825" s="5"/>
      <c r="BP825" s="5"/>
      <c r="BQ825" s="5"/>
      <c r="BR825" s="5"/>
      <c r="BS825" s="5"/>
      <c r="BT825" s="5"/>
      <c r="BU825" s="5"/>
      <c r="BV825" s="5"/>
    </row>
    <row r="826" spans="1:74" s="19" customFormat="1" hidden="1" x14ac:dyDescent="0.25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08"/>
      <c r="N826" s="18"/>
      <c r="O826" s="18"/>
      <c r="P826" s="18"/>
      <c r="Q826" s="18"/>
      <c r="R826" s="18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  <c r="BB826" s="5"/>
      <c r="BC826" s="5"/>
      <c r="BD826" s="5"/>
      <c r="BE826" s="5"/>
      <c r="BF826" s="5"/>
      <c r="BG826" s="5"/>
      <c r="BH826" s="5"/>
      <c r="BI826" s="5"/>
      <c r="BJ826" s="5"/>
      <c r="BK826" s="5"/>
      <c r="BL826" s="5"/>
      <c r="BM826" s="5"/>
      <c r="BN826" s="5"/>
      <c r="BO826" s="5"/>
      <c r="BP826" s="5"/>
      <c r="BQ826" s="5"/>
      <c r="BR826" s="5"/>
      <c r="BS826" s="5"/>
      <c r="BT826" s="5"/>
      <c r="BU826" s="5"/>
      <c r="BV826" s="5"/>
    </row>
    <row r="827" spans="1:74" s="19" customFormat="1" hidden="1" x14ac:dyDescent="0.25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08"/>
      <c r="N827" s="18"/>
      <c r="O827" s="18"/>
      <c r="P827" s="18"/>
      <c r="Q827" s="18"/>
      <c r="R827" s="18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  <c r="BB827" s="5"/>
      <c r="BC827" s="5"/>
      <c r="BD827" s="5"/>
      <c r="BE827" s="5"/>
      <c r="BF827" s="5"/>
      <c r="BG827" s="5"/>
      <c r="BH827" s="5"/>
      <c r="BI827" s="5"/>
      <c r="BJ827" s="5"/>
      <c r="BK827" s="5"/>
      <c r="BL827" s="5"/>
      <c r="BM827" s="5"/>
      <c r="BN827" s="5"/>
      <c r="BO827" s="5"/>
      <c r="BP827" s="5"/>
      <c r="BQ827" s="5"/>
      <c r="BR827" s="5"/>
      <c r="BS827" s="5"/>
      <c r="BT827" s="5"/>
      <c r="BU827" s="5"/>
      <c r="BV827" s="5"/>
    </row>
    <row r="828" spans="1:74" s="19" customFormat="1" hidden="1" x14ac:dyDescent="0.25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08"/>
      <c r="N828" s="18"/>
      <c r="O828" s="18"/>
      <c r="P828" s="18"/>
      <c r="Q828" s="18"/>
      <c r="R828" s="18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  <c r="BB828" s="5"/>
      <c r="BC828" s="5"/>
      <c r="BD828" s="5"/>
      <c r="BE828" s="5"/>
      <c r="BF828" s="5"/>
      <c r="BG828" s="5"/>
      <c r="BH828" s="5"/>
      <c r="BI828" s="5"/>
      <c r="BJ828" s="5"/>
      <c r="BK828" s="5"/>
      <c r="BL828" s="5"/>
      <c r="BM828" s="5"/>
      <c r="BN828" s="5"/>
      <c r="BO828" s="5"/>
      <c r="BP828" s="5"/>
      <c r="BQ828" s="5"/>
      <c r="BR828" s="5"/>
      <c r="BS828" s="5"/>
      <c r="BT828" s="5"/>
      <c r="BU828" s="5"/>
      <c r="BV828" s="5"/>
    </row>
    <row r="829" spans="1:74" s="19" customFormat="1" hidden="1" x14ac:dyDescent="0.25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08"/>
      <c r="N829" s="18"/>
      <c r="O829" s="18"/>
      <c r="P829" s="18"/>
      <c r="Q829" s="18"/>
      <c r="R829" s="18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  <c r="BB829" s="5"/>
      <c r="BC829" s="5"/>
      <c r="BD829" s="5"/>
      <c r="BE829" s="5"/>
      <c r="BF829" s="5"/>
      <c r="BG829" s="5"/>
      <c r="BH829" s="5"/>
      <c r="BI829" s="5"/>
      <c r="BJ829" s="5"/>
      <c r="BK829" s="5"/>
      <c r="BL829" s="5"/>
      <c r="BM829" s="5"/>
      <c r="BN829" s="5"/>
      <c r="BO829" s="5"/>
      <c r="BP829" s="5"/>
      <c r="BQ829" s="5"/>
      <c r="BR829" s="5"/>
      <c r="BS829" s="5"/>
      <c r="BT829" s="5"/>
      <c r="BU829" s="5"/>
      <c r="BV829" s="5"/>
    </row>
    <row r="830" spans="1:74" s="19" customFormat="1" hidden="1" x14ac:dyDescent="0.25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08"/>
      <c r="N830" s="18"/>
      <c r="O830" s="18"/>
      <c r="P830" s="18"/>
      <c r="Q830" s="18"/>
      <c r="R830" s="18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  <c r="BB830" s="5"/>
      <c r="BC830" s="5"/>
      <c r="BD830" s="5"/>
      <c r="BE830" s="5"/>
      <c r="BF830" s="5"/>
      <c r="BG830" s="5"/>
      <c r="BH830" s="5"/>
      <c r="BI830" s="5"/>
      <c r="BJ830" s="5"/>
      <c r="BK830" s="5"/>
      <c r="BL830" s="5"/>
      <c r="BM830" s="5"/>
      <c r="BN830" s="5"/>
      <c r="BO830" s="5"/>
      <c r="BP830" s="5"/>
      <c r="BQ830" s="5"/>
      <c r="BR830" s="5"/>
      <c r="BS830" s="5"/>
      <c r="BT830" s="5"/>
      <c r="BU830" s="5"/>
      <c r="BV830" s="5"/>
    </row>
    <row r="831" spans="1:74" s="19" customFormat="1" hidden="1" x14ac:dyDescent="0.25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08"/>
      <c r="N831" s="18"/>
      <c r="O831" s="18"/>
      <c r="P831" s="18"/>
      <c r="Q831" s="18"/>
      <c r="R831" s="18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  <c r="BB831" s="5"/>
      <c r="BC831" s="5"/>
      <c r="BD831" s="5"/>
      <c r="BE831" s="5"/>
      <c r="BF831" s="5"/>
      <c r="BG831" s="5"/>
      <c r="BH831" s="5"/>
      <c r="BI831" s="5"/>
      <c r="BJ831" s="5"/>
      <c r="BK831" s="5"/>
      <c r="BL831" s="5"/>
      <c r="BM831" s="5"/>
      <c r="BN831" s="5"/>
      <c r="BO831" s="5"/>
      <c r="BP831" s="5"/>
      <c r="BQ831" s="5"/>
      <c r="BR831" s="5"/>
      <c r="BS831" s="5"/>
      <c r="BT831" s="5"/>
      <c r="BU831" s="5"/>
      <c r="BV831" s="5"/>
    </row>
    <row r="832" spans="1:74" s="19" customFormat="1" hidden="1" x14ac:dyDescent="0.25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08"/>
      <c r="N832" s="18" t="e">
        <f>SUMIF([1]апрель2026!$A$5:$A$3256,$A$17:$A$1317,[1]апрель2026!$J$5:$J$3256)</f>
        <v>#VALUE!</v>
      </c>
      <c r="O832" s="18" t="e">
        <f>SUMIF([1]апрель2026!$A$5:$A$3256,$A$17:$A$1317,[1]апрель2026!$AE$5:$AE$3256)</f>
        <v>#VALUE!</v>
      </c>
      <c r="P832" s="18" t="e">
        <f>SUMIF([1]апрель2026!$A$5:$A$3256,$A$17:$A$1317,[1]апрель2026!$AF$5:$AF$3256)</f>
        <v>#VALUE!</v>
      </c>
      <c r="Q832" s="18" t="e">
        <f>SUMIF([1]апрель2026!$A$5:$A$3256,$A$17:$A$1317,[1]апрель2026!$AG$5:$AG$3256)</f>
        <v>#VALUE!</v>
      </c>
      <c r="R832" s="18" t="e">
        <f>SUMIF([1]апрель2026!$A$5:$A$3256,$A$17:$A$1317,[1]апрель2026!$AH$5:$AH$3256)</f>
        <v>#VALUE!</v>
      </c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  <c r="BB832" s="5"/>
      <c r="BC832" s="5"/>
      <c r="BD832" s="5"/>
      <c r="BE832" s="5"/>
      <c r="BF832" s="5"/>
      <c r="BG832" s="5"/>
      <c r="BH832" s="5"/>
      <c r="BI832" s="5"/>
      <c r="BJ832" s="5"/>
      <c r="BK832" s="5"/>
      <c r="BL832" s="5"/>
      <c r="BM832" s="5"/>
      <c r="BN832" s="5"/>
      <c r="BO832" s="5"/>
      <c r="BP832" s="5"/>
      <c r="BQ832" s="5"/>
      <c r="BR832" s="5"/>
      <c r="BS832" s="5"/>
      <c r="BT832" s="5"/>
      <c r="BU832" s="5"/>
      <c r="BV832" s="5"/>
    </row>
    <row r="833" spans="1:74" s="19" customFormat="1" hidden="1" x14ac:dyDescent="0.25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08"/>
      <c r="N833" s="18"/>
      <c r="O833" s="18"/>
      <c r="P833" s="18"/>
      <c r="Q833" s="18"/>
      <c r="R833" s="18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  <c r="BB833" s="5"/>
      <c r="BC833" s="5"/>
      <c r="BD833" s="5"/>
      <c r="BE833" s="5"/>
      <c r="BF833" s="5"/>
      <c r="BG833" s="5"/>
      <c r="BH833" s="5"/>
      <c r="BI833" s="5"/>
      <c r="BJ833" s="5"/>
      <c r="BK833" s="5"/>
      <c r="BL833" s="5"/>
      <c r="BM833" s="5"/>
      <c r="BN833" s="5"/>
      <c r="BO833" s="5"/>
      <c r="BP833" s="5"/>
      <c r="BQ833" s="5"/>
      <c r="BR833" s="5"/>
      <c r="BS833" s="5"/>
      <c r="BT833" s="5"/>
      <c r="BU833" s="5"/>
      <c r="BV833" s="5"/>
    </row>
    <row r="834" spans="1:74" s="19" customFormat="1" hidden="1" x14ac:dyDescent="0.25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08"/>
      <c r="N834" s="18"/>
      <c r="O834" s="18"/>
      <c r="P834" s="18"/>
      <c r="Q834" s="18"/>
      <c r="R834" s="18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  <c r="BB834" s="5"/>
      <c r="BC834" s="5"/>
      <c r="BD834" s="5"/>
      <c r="BE834" s="5"/>
      <c r="BF834" s="5"/>
      <c r="BG834" s="5"/>
      <c r="BH834" s="5"/>
      <c r="BI834" s="5"/>
      <c r="BJ834" s="5"/>
      <c r="BK834" s="5"/>
      <c r="BL834" s="5"/>
      <c r="BM834" s="5"/>
      <c r="BN834" s="5"/>
      <c r="BO834" s="5"/>
      <c r="BP834" s="5"/>
      <c r="BQ834" s="5"/>
      <c r="BR834" s="5"/>
      <c r="BS834" s="5"/>
      <c r="BT834" s="5"/>
      <c r="BU834" s="5"/>
      <c r="BV834" s="5"/>
    </row>
    <row r="835" spans="1:74" s="19" customFormat="1" hidden="1" x14ac:dyDescent="0.25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08"/>
      <c r="N835" s="18"/>
      <c r="O835" s="18"/>
      <c r="P835" s="18"/>
      <c r="Q835" s="18"/>
      <c r="R835" s="18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  <c r="BB835" s="5"/>
      <c r="BC835" s="5"/>
      <c r="BD835" s="5"/>
      <c r="BE835" s="5"/>
      <c r="BF835" s="5"/>
      <c r="BG835" s="5"/>
      <c r="BH835" s="5"/>
      <c r="BI835" s="5"/>
      <c r="BJ835" s="5"/>
      <c r="BK835" s="5"/>
      <c r="BL835" s="5"/>
      <c r="BM835" s="5"/>
      <c r="BN835" s="5"/>
      <c r="BO835" s="5"/>
      <c r="BP835" s="5"/>
      <c r="BQ835" s="5"/>
      <c r="BR835" s="5"/>
      <c r="BS835" s="5"/>
      <c r="BT835" s="5"/>
      <c r="BU835" s="5"/>
      <c r="BV835" s="5"/>
    </row>
    <row r="836" spans="1:74" x14ac:dyDescent="0.25">
      <c r="A836" s="2">
        <v>3928</v>
      </c>
      <c r="B836" s="2" t="s">
        <v>41</v>
      </c>
      <c r="C836" s="2">
        <v>0</v>
      </c>
      <c r="D836" s="2">
        <v>2590.2799999999997</v>
      </c>
      <c r="E836" s="2">
        <v>1644.9699999999998</v>
      </c>
      <c r="F836" s="2">
        <v>63.505489754003428</v>
      </c>
      <c r="G836" s="2">
        <v>945.31</v>
      </c>
      <c r="H836" s="2">
        <v>0</v>
      </c>
      <c r="I836" s="2">
        <v>1032.4799999999998</v>
      </c>
      <c r="J836" s="2">
        <v>87.169999999999845</v>
      </c>
      <c r="K836" s="2">
        <v>8.4427785526111752</v>
      </c>
      <c r="L836" s="2">
        <v>945.31</v>
      </c>
      <c r="M836" s="90">
        <v>945.31</v>
      </c>
      <c r="N836" s="18"/>
      <c r="O836" s="18"/>
      <c r="P836" s="18"/>
      <c r="Q836" s="18"/>
      <c r="R836" s="18"/>
    </row>
    <row r="837" spans="1:74" s="19" customFormat="1" hidden="1" x14ac:dyDescent="0.25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08"/>
      <c r="N837" s="18"/>
      <c r="O837" s="18"/>
      <c r="P837" s="18"/>
      <c r="Q837" s="18"/>
      <c r="R837" s="18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  <c r="BB837" s="5"/>
      <c r="BC837" s="5"/>
      <c r="BD837" s="5"/>
      <c r="BE837" s="5"/>
      <c r="BF837" s="5"/>
      <c r="BG837" s="5"/>
      <c r="BH837" s="5"/>
      <c r="BI837" s="5"/>
      <c r="BJ837" s="5"/>
      <c r="BK837" s="5"/>
      <c r="BL837" s="5"/>
      <c r="BM837" s="5"/>
      <c r="BN837" s="5"/>
      <c r="BO837" s="5"/>
      <c r="BP837" s="5"/>
      <c r="BQ837" s="5"/>
      <c r="BR837" s="5"/>
      <c r="BS837" s="5"/>
      <c r="BT837" s="5"/>
      <c r="BU837" s="5"/>
      <c r="BV837" s="5"/>
    </row>
    <row r="838" spans="1:74" s="19" customFormat="1" hidden="1" x14ac:dyDescent="0.25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08"/>
      <c r="N838" s="18"/>
      <c r="O838" s="18"/>
      <c r="P838" s="18"/>
      <c r="Q838" s="18"/>
      <c r="R838" s="18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  <c r="BB838" s="5"/>
      <c r="BC838" s="5"/>
      <c r="BD838" s="5"/>
      <c r="BE838" s="5"/>
      <c r="BF838" s="5"/>
      <c r="BG838" s="5"/>
      <c r="BH838" s="5"/>
      <c r="BI838" s="5"/>
      <c r="BJ838" s="5"/>
      <c r="BK838" s="5"/>
      <c r="BL838" s="5"/>
      <c r="BM838" s="5"/>
      <c r="BN838" s="5"/>
      <c r="BO838" s="5"/>
      <c r="BP838" s="5"/>
      <c r="BQ838" s="5"/>
      <c r="BR838" s="5"/>
      <c r="BS838" s="5"/>
      <c r="BT838" s="5"/>
      <c r="BU838" s="5"/>
      <c r="BV838" s="5"/>
    </row>
    <row r="839" spans="1:74" hidden="1" x14ac:dyDescent="0.25">
      <c r="A839" s="22"/>
      <c r="B839" s="3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45"/>
      <c r="N839" s="52" t="e">
        <f t="shared" ref="N839:R839" si="46">SUM(N840:N843)</f>
        <v>#VALUE!</v>
      </c>
      <c r="O839" s="52" t="e">
        <f t="shared" si="46"/>
        <v>#VALUE!</v>
      </c>
      <c r="P839" s="52" t="e">
        <f t="shared" si="46"/>
        <v>#VALUE!</v>
      </c>
      <c r="Q839" s="52" t="e">
        <f t="shared" si="46"/>
        <v>#VALUE!</v>
      </c>
      <c r="R839" s="52" t="e">
        <f t="shared" si="46"/>
        <v>#VALUE!</v>
      </c>
    </row>
    <row r="840" spans="1:74" hidden="1" x14ac:dyDescent="0.25">
      <c r="A840" s="22"/>
      <c r="B840" s="1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90"/>
      <c r="N840" s="41" t="e">
        <f>SUMIF([1]апрель2026!$A$5:$A$3256,$A$17:$A$1317,[1]апрель2026!$J$5:$J$3256)</f>
        <v>#VALUE!</v>
      </c>
      <c r="O840" s="41" t="e">
        <f>SUMIF([1]апрель2026!$A$5:$A$3256,$A$17:$A$1317,[1]апрель2026!$AE$5:$AE$3256)</f>
        <v>#VALUE!</v>
      </c>
      <c r="P840" s="41" t="e">
        <f>SUMIF([1]апрель2026!$A$5:$A$3256,$A$17:$A$1317,[1]апрель2026!$AF$5:$AF$3256)</f>
        <v>#VALUE!</v>
      </c>
      <c r="Q840" s="41" t="e">
        <f>SUMIF([1]апрель2026!$A$5:$A$3256,$A$17:$A$1317,[1]апрель2026!$AG$5:$AG$3256)</f>
        <v>#VALUE!</v>
      </c>
      <c r="R840" s="41" t="e">
        <f>SUMIF([1]апрель2026!$A$5:$A$3256,$A$17:$A$1317,[1]апрель2026!$AH$5:$AH$3256)</f>
        <v>#VALUE!</v>
      </c>
    </row>
    <row r="841" spans="1:74" hidden="1" x14ac:dyDescent="0.25">
      <c r="A841" s="22"/>
      <c r="B841" s="1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90"/>
      <c r="N841" s="41" t="e">
        <f>SUMIF([1]апрель2026!$A$5:$A$3256,$A$17:$A$1317,[1]апрель2026!$J$5:$J$3256)</f>
        <v>#VALUE!</v>
      </c>
      <c r="O841" s="41" t="e">
        <f>SUMIF([1]апрель2026!$A$5:$A$3256,$A$17:$A$1317,[1]апрель2026!$AE$5:$AE$3256)</f>
        <v>#VALUE!</v>
      </c>
      <c r="P841" s="41" t="e">
        <f>SUMIF([1]апрель2026!$A$5:$A$3256,$A$17:$A$1317,[1]апрель2026!$AF$5:$AF$3256)</f>
        <v>#VALUE!</v>
      </c>
      <c r="Q841" s="41" t="e">
        <f>SUMIF([1]апрель2026!$A$5:$A$3256,$A$17:$A$1317,[1]апрель2026!$AG$5:$AG$3256)</f>
        <v>#VALUE!</v>
      </c>
      <c r="R841" s="41" t="e">
        <f>SUMIF([1]апрель2026!$A$5:$A$3256,$A$17:$A$1317,[1]апрель2026!$AH$5:$AH$3256)</f>
        <v>#VALUE!</v>
      </c>
    </row>
    <row r="842" spans="1:74" s="7" customFormat="1" hidden="1" x14ac:dyDescent="0.25">
      <c r="A842" s="22"/>
      <c r="B842" s="1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90"/>
      <c r="N842" s="41" t="e">
        <f>SUMIF([1]апрель2026!$A$5:$A$3256,$A$17:$A$1317,[1]апрель2026!$J$5:$J$3256)</f>
        <v>#VALUE!</v>
      </c>
      <c r="O842" s="41" t="e">
        <f>SUMIF([1]апрель2026!$A$5:$A$3256,$A$17:$A$1317,[1]апрель2026!$AE$5:$AE$3256)</f>
        <v>#VALUE!</v>
      </c>
      <c r="P842" s="41" t="e">
        <f>SUMIF([1]апрель2026!$A$5:$A$3256,$A$17:$A$1317,[1]апрель2026!$AF$5:$AF$3256)</f>
        <v>#VALUE!</v>
      </c>
      <c r="Q842" s="41" t="e">
        <f>SUMIF([1]апрель2026!$A$5:$A$3256,$A$17:$A$1317,[1]апрель2026!$AG$5:$AG$3256)</f>
        <v>#VALUE!</v>
      </c>
      <c r="R842" s="41" t="e">
        <f>SUMIF([1]апрель2026!$A$5:$A$3256,$A$17:$A$1317,[1]апрель2026!$AH$5:$AH$3256)</f>
        <v>#VALUE!</v>
      </c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  <c r="BB842" s="5"/>
      <c r="BC842" s="5"/>
      <c r="BD842" s="5"/>
      <c r="BE842" s="5"/>
      <c r="BF842" s="5"/>
      <c r="BG842" s="5"/>
      <c r="BH842" s="5"/>
      <c r="BI842" s="5"/>
      <c r="BJ842" s="5"/>
      <c r="BK842" s="5"/>
      <c r="BL842" s="5"/>
      <c r="BM842" s="5"/>
      <c r="BN842" s="5"/>
      <c r="BO842" s="5"/>
      <c r="BP842" s="5"/>
      <c r="BQ842" s="5"/>
      <c r="BR842" s="5"/>
      <c r="BS842" s="5"/>
      <c r="BT842" s="5"/>
      <c r="BU842" s="5"/>
      <c r="BV842" s="5"/>
    </row>
    <row r="843" spans="1:74" s="7" customFormat="1" hidden="1" x14ac:dyDescent="0.25">
      <c r="A843" s="22"/>
      <c r="B843" s="1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90"/>
      <c r="N843" s="41" t="e">
        <f>SUMIF([1]апрель2026!$A$5:$A$3256,$A$17:$A$1317,[1]апрель2026!$J$5:$J$3256)</f>
        <v>#VALUE!</v>
      </c>
      <c r="O843" s="41" t="e">
        <f>SUMIF([1]апрель2026!$A$5:$A$3256,$A$17:$A$1317,[1]апрель2026!$AE$5:$AE$3256)</f>
        <v>#VALUE!</v>
      </c>
      <c r="P843" s="41" t="e">
        <f>SUMIF([1]апрель2026!$A$5:$A$3256,$A$17:$A$1317,[1]апрель2026!$AF$5:$AF$3256)</f>
        <v>#VALUE!</v>
      </c>
      <c r="Q843" s="41" t="e">
        <f>SUMIF([1]апрель2026!$A$5:$A$3256,$A$17:$A$1317,[1]апрель2026!$AG$5:$AG$3256)</f>
        <v>#VALUE!</v>
      </c>
      <c r="R843" s="41" t="e">
        <f>SUMIF([1]апрель2026!$A$5:$A$3256,$A$17:$A$1317,[1]апрель2026!$AH$5:$AH$3256)</f>
        <v>#VALUE!</v>
      </c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  <c r="BB843" s="5"/>
      <c r="BC843" s="5"/>
      <c r="BD843" s="5"/>
      <c r="BE843" s="5"/>
      <c r="BF843" s="5"/>
      <c r="BG843" s="5"/>
      <c r="BH843" s="5"/>
      <c r="BI843" s="5"/>
      <c r="BJ843" s="5"/>
      <c r="BK843" s="5"/>
      <c r="BL843" s="5"/>
      <c r="BM843" s="5"/>
      <c r="BN843" s="5"/>
      <c r="BO843" s="5"/>
      <c r="BP843" s="5"/>
      <c r="BQ843" s="5"/>
      <c r="BR843" s="5"/>
      <c r="BS843" s="5"/>
      <c r="BT843" s="5"/>
      <c r="BU843" s="5"/>
      <c r="BV843" s="5"/>
    </row>
    <row r="844" spans="1:74" s="7" customFormat="1" hidden="1" x14ac:dyDescent="0.25">
      <c r="A844" s="22"/>
      <c r="B844" s="3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45"/>
      <c r="N844" s="52" t="e">
        <f>SUM(N845:N851)</f>
        <v>#VALUE!</v>
      </c>
      <c r="O844" s="52" t="e">
        <f>SUM(O845:O851)</f>
        <v>#VALUE!</v>
      </c>
      <c r="P844" s="52" t="e">
        <f>SUM(P845:P851)</f>
        <v>#VALUE!</v>
      </c>
      <c r="Q844" s="52" t="e">
        <f>SUM(Q845:Q851)</f>
        <v>#VALUE!</v>
      </c>
      <c r="R844" s="52" t="e">
        <f>SUM(R845:R851)</f>
        <v>#VALUE!</v>
      </c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  <c r="BB844" s="5"/>
      <c r="BC844" s="5"/>
      <c r="BD844" s="5"/>
      <c r="BE844" s="5"/>
      <c r="BF844" s="5"/>
      <c r="BG844" s="5"/>
      <c r="BH844" s="5"/>
      <c r="BI844" s="5"/>
      <c r="BJ844" s="5"/>
      <c r="BK844" s="5"/>
      <c r="BL844" s="5"/>
      <c r="BM844" s="5"/>
      <c r="BN844" s="5"/>
      <c r="BO844" s="5"/>
      <c r="BP844" s="5"/>
      <c r="BQ844" s="5"/>
      <c r="BR844" s="5"/>
      <c r="BS844" s="5"/>
      <c r="BT844" s="5"/>
      <c r="BU844" s="5"/>
      <c r="BV844" s="5"/>
    </row>
    <row r="845" spans="1:74" s="7" customFormat="1" ht="15.75" hidden="1" x14ac:dyDescent="0.25">
      <c r="A845" s="22"/>
      <c r="B845" s="67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90"/>
      <c r="N845" s="41" t="e">
        <f>SUMIF([1]апрель2026!$A$5:$A$3256,$A$17:$A$1317,[1]апрель2026!$J$5:$J$3256)</f>
        <v>#VALUE!</v>
      </c>
      <c r="O845" s="41" t="e">
        <f>SUMIF([1]апрель2026!$A$5:$A$3256,$A$17:$A$1317,[1]апрель2026!$AE$5:$AE$3256)</f>
        <v>#VALUE!</v>
      </c>
      <c r="P845" s="41" t="e">
        <f>SUMIF([1]апрель2026!$A$5:$A$3256,$A$17:$A$1317,[1]апрель2026!$AF$5:$AF$3256)</f>
        <v>#VALUE!</v>
      </c>
      <c r="Q845" s="41" t="e">
        <f>SUMIF([1]апрель2026!$A$5:$A$3256,$A$17:$A$1317,[1]апрель2026!$AG$5:$AG$3256)</f>
        <v>#VALUE!</v>
      </c>
      <c r="R845" s="41" t="e">
        <f>SUMIF([1]апрель2026!$A$5:$A$3256,$A$17:$A$1317,[1]апрель2026!$AH$5:$AH$3256)</f>
        <v>#VALUE!</v>
      </c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  <c r="BB845" s="5"/>
      <c r="BC845" s="5"/>
    </row>
    <row r="846" spans="1:74" s="7" customFormat="1" ht="15.75" hidden="1" x14ac:dyDescent="0.25">
      <c r="A846" s="70"/>
      <c r="B846" s="67"/>
      <c r="C846" s="2"/>
      <c r="D846" s="2"/>
      <c r="E846" s="2"/>
      <c r="F846" s="2"/>
      <c r="G846" s="2"/>
      <c r="H846" s="90"/>
      <c r="I846" s="2"/>
      <c r="J846" s="2"/>
      <c r="K846" s="2"/>
      <c r="L846" s="2"/>
      <c r="M846" s="90"/>
      <c r="N846" s="41" t="e">
        <f>SUMIF([1]апрель2026!$A$5:$A$3256,$A$17:$A$1317,[1]апрель2026!$J$5:$J$3256)</f>
        <v>#VALUE!</v>
      </c>
      <c r="O846" s="41" t="e">
        <f>SUMIF([1]апрель2026!$A$5:$A$3256,$A$17:$A$1317,[1]апрель2026!$AE$5:$AE$3256)</f>
        <v>#VALUE!</v>
      </c>
      <c r="P846" s="41" t="e">
        <f>SUMIF([1]апрель2026!$A$5:$A$3256,$A$17:$A$1317,[1]апрель2026!$AF$5:$AF$3256)</f>
        <v>#VALUE!</v>
      </c>
      <c r="Q846" s="41" t="e">
        <f>SUMIF([1]апрель2026!$A$5:$A$3256,$A$17:$A$1317,[1]апрель2026!$AG$5:$AG$3256)</f>
        <v>#VALUE!</v>
      </c>
      <c r="R846" s="41" t="e">
        <f>SUMIF([1]апрель2026!$A$5:$A$3256,$A$17:$A$1317,[1]апрель2026!$AH$5:$AH$3256)</f>
        <v>#VALUE!</v>
      </c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  <c r="BB846" s="5"/>
      <c r="BC846" s="5"/>
    </row>
    <row r="847" spans="1:74" s="7" customFormat="1" ht="15.75" hidden="1" x14ac:dyDescent="0.25">
      <c r="A847" s="70"/>
      <c r="B847" s="67"/>
      <c r="C847" s="2"/>
      <c r="D847" s="2"/>
      <c r="E847" s="2"/>
      <c r="F847" s="2"/>
      <c r="G847" s="2"/>
      <c r="H847" s="90"/>
      <c r="I847" s="2"/>
      <c r="J847" s="2"/>
      <c r="K847" s="2"/>
      <c r="L847" s="2"/>
      <c r="M847" s="90"/>
      <c r="N847" s="41" t="e">
        <f>SUMIF([1]апрель2026!$A$5:$A$3256,$A$17:$A$1317,[1]апрель2026!$J$5:$J$3256)</f>
        <v>#VALUE!</v>
      </c>
      <c r="O847" s="41" t="e">
        <f>SUMIF([1]апрель2026!$A$5:$A$3256,$A$17:$A$1317,[1]апрель2026!$AE$5:$AE$3256)</f>
        <v>#VALUE!</v>
      </c>
      <c r="P847" s="41" t="e">
        <f>SUMIF([1]апрель2026!$A$5:$A$3256,$A$17:$A$1317,[1]апрель2026!$AF$5:$AF$3256)</f>
        <v>#VALUE!</v>
      </c>
      <c r="Q847" s="41" t="e">
        <f>SUMIF([1]апрель2026!$A$5:$A$3256,$A$17:$A$1317,[1]апрель2026!$AG$5:$AG$3256)</f>
        <v>#VALUE!</v>
      </c>
      <c r="R847" s="41" t="e">
        <f>SUMIF([1]апрель2026!$A$5:$A$3256,$A$17:$A$1317,[1]апрель2026!$AH$5:$AH$3256)</f>
        <v>#VALUE!</v>
      </c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  <c r="BB847" s="5"/>
      <c r="BC847" s="5"/>
    </row>
    <row r="848" spans="1:74" s="7" customFormat="1" ht="15.75" hidden="1" x14ac:dyDescent="0.25">
      <c r="A848" s="70"/>
      <c r="B848" s="67"/>
      <c r="C848" s="2"/>
      <c r="D848" s="2"/>
      <c r="E848" s="2"/>
      <c r="F848" s="2"/>
      <c r="G848" s="2"/>
      <c r="H848" s="90"/>
      <c r="I848" s="2"/>
      <c r="J848" s="2"/>
      <c r="K848" s="2"/>
      <c r="L848" s="2"/>
      <c r="M848" s="90"/>
      <c r="N848" s="41" t="e">
        <f>SUMIF([1]апрель2026!$A$5:$A$3256,$A$17:$A$1317,[1]апрель2026!$J$5:$J$3256)</f>
        <v>#VALUE!</v>
      </c>
      <c r="O848" s="41" t="e">
        <f>SUMIF([1]апрель2026!$A$5:$A$3256,$A$17:$A$1317,[1]апрель2026!$AE$5:$AE$3256)</f>
        <v>#VALUE!</v>
      </c>
      <c r="P848" s="41" t="e">
        <f>SUMIF([1]апрель2026!$A$5:$A$3256,$A$17:$A$1317,[1]апрель2026!$AF$5:$AF$3256)</f>
        <v>#VALUE!</v>
      </c>
      <c r="Q848" s="41" t="e">
        <f>SUMIF([1]апрель2026!$A$5:$A$3256,$A$17:$A$1317,[1]апрель2026!$AG$5:$AG$3256)</f>
        <v>#VALUE!</v>
      </c>
      <c r="R848" s="41" t="e">
        <f>SUMIF([1]апрель2026!$A$5:$A$3256,$A$17:$A$1317,[1]апрель2026!$AH$5:$AH$3256)</f>
        <v>#VALUE!</v>
      </c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  <c r="BB848" s="5"/>
      <c r="BC848" s="5"/>
    </row>
    <row r="849" spans="1:55" s="7" customFormat="1" ht="15.75" hidden="1" x14ac:dyDescent="0.25">
      <c r="A849" s="70"/>
      <c r="B849" s="67"/>
      <c r="C849" s="2"/>
      <c r="D849" s="2"/>
      <c r="E849" s="2"/>
      <c r="F849" s="2"/>
      <c r="G849" s="2"/>
      <c r="H849" s="90"/>
      <c r="I849" s="2"/>
      <c r="J849" s="2"/>
      <c r="K849" s="2"/>
      <c r="L849" s="2"/>
      <c r="M849" s="90"/>
      <c r="N849" s="41" t="e">
        <f>SUMIF([1]апрель2026!$A$5:$A$3256,$A$17:$A$1317,[1]апрель2026!$J$5:$J$3256)</f>
        <v>#VALUE!</v>
      </c>
      <c r="O849" s="41" t="e">
        <f>SUMIF([1]апрель2026!$A$5:$A$3256,$A$17:$A$1317,[1]апрель2026!$AE$5:$AE$3256)</f>
        <v>#VALUE!</v>
      </c>
      <c r="P849" s="41" t="e">
        <f>SUMIF([1]апрель2026!$A$5:$A$3256,$A$17:$A$1317,[1]апрель2026!$AF$5:$AF$3256)</f>
        <v>#VALUE!</v>
      </c>
      <c r="Q849" s="41" t="e">
        <f>SUMIF([1]апрель2026!$A$5:$A$3256,$A$17:$A$1317,[1]апрель2026!$AG$5:$AG$3256)</f>
        <v>#VALUE!</v>
      </c>
      <c r="R849" s="41" t="e">
        <f>SUMIF([1]апрель2026!$A$5:$A$3256,$A$17:$A$1317,[1]апрель2026!$AH$5:$AH$3256)</f>
        <v>#VALUE!</v>
      </c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  <c r="BB849" s="5"/>
      <c r="BC849" s="5"/>
    </row>
    <row r="850" spans="1:55" s="7" customFormat="1" ht="15.75" hidden="1" x14ac:dyDescent="0.25">
      <c r="A850" s="22"/>
      <c r="B850" s="67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90"/>
      <c r="N850" s="41" t="e">
        <f>SUMIF([1]апрель2026!$A$5:$A$3256,$A$17:$A$1317,[1]апрель2026!$J$5:$J$3256)</f>
        <v>#VALUE!</v>
      </c>
      <c r="O850" s="41" t="e">
        <f>SUMIF([1]апрель2026!$A$5:$A$3256,$A$17:$A$1317,[1]апрель2026!$AE$5:$AE$3256)</f>
        <v>#VALUE!</v>
      </c>
      <c r="P850" s="41" t="e">
        <f>SUMIF([1]апрель2026!$A$5:$A$3256,$A$17:$A$1317,[1]апрель2026!$AF$5:$AF$3256)</f>
        <v>#VALUE!</v>
      </c>
      <c r="Q850" s="41" t="e">
        <f>SUMIF([1]апрель2026!$A$5:$A$3256,$A$17:$A$1317,[1]апрель2026!$AG$5:$AG$3256)</f>
        <v>#VALUE!</v>
      </c>
      <c r="R850" s="41" t="e">
        <f>SUMIF([1]апрель2026!$A$5:$A$3256,$A$17:$A$1317,[1]апрель2026!$AH$5:$AH$3256)</f>
        <v>#VALUE!</v>
      </c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  <c r="BB850" s="5"/>
      <c r="BC850" s="5"/>
    </row>
    <row r="851" spans="1:55" s="7" customFormat="1" ht="15.75" hidden="1" x14ac:dyDescent="0.25">
      <c r="A851" s="22"/>
      <c r="B851" s="67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90"/>
      <c r="N851" s="41" t="e">
        <f>SUMIF([1]апрель2026!$A$5:$A$3256,$A$17:$A$1317,[1]апрель2026!$J$5:$J$3256)</f>
        <v>#VALUE!</v>
      </c>
      <c r="O851" s="41" t="e">
        <f>SUMIF([1]апрель2026!$A$5:$A$3256,$A$17:$A$1317,[1]апрель2026!$AE$5:$AE$3256)</f>
        <v>#VALUE!</v>
      </c>
      <c r="P851" s="41" t="e">
        <f>SUMIF([1]апрель2026!$A$5:$A$3256,$A$17:$A$1317,[1]апрель2026!$AF$5:$AF$3256)</f>
        <v>#VALUE!</v>
      </c>
      <c r="Q851" s="41" t="e">
        <f>SUMIF([1]апрель2026!$A$5:$A$3256,$A$17:$A$1317,[1]апрель2026!$AG$5:$AG$3256)</f>
        <v>#VALUE!</v>
      </c>
      <c r="R851" s="41" t="e">
        <f>SUMIF([1]апрель2026!$A$5:$A$3256,$A$17:$A$1317,[1]апрель2026!$AH$5:$AH$3256)</f>
        <v>#VALUE!</v>
      </c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  <c r="BB851" s="5"/>
      <c r="BC851" s="5"/>
    </row>
    <row r="852" spans="1:55" s="7" customFormat="1" hidden="1" x14ac:dyDescent="0.25">
      <c r="A852" s="22"/>
      <c r="B852" s="3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45"/>
      <c r="N852" s="52" t="e">
        <f t="shared" ref="N852:R852" si="47">SUM(N853:N854)</f>
        <v>#VALUE!</v>
      </c>
      <c r="O852" s="52" t="e">
        <f t="shared" si="47"/>
        <v>#VALUE!</v>
      </c>
      <c r="P852" s="52" t="e">
        <f t="shared" si="47"/>
        <v>#VALUE!</v>
      </c>
      <c r="Q852" s="52" t="e">
        <f t="shared" si="47"/>
        <v>#VALUE!</v>
      </c>
      <c r="R852" s="52" t="e">
        <f t="shared" si="47"/>
        <v>#VALUE!</v>
      </c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  <c r="BB852" s="5"/>
      <c r="BC852" s="5"/>
    </row>
    <row r="853" spans="1:55" s="7" customFormat="1" hidden="1" x14ac:dyDescent="0.25">
      <c r="A853" s="22"/>
      <c r="B853" s="1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90"/>
      <c r="N853" s="41" t="e">
        <f>SUMIF([1]апрель2026!$A$5:$A$3256,$A$17:$A$1317,[1]апрель2026!$J$5:$J$3256)</f>
        <v>#VALUE!</v>
      </c>
      <c r="O853" s="41" t="e">
        <f>SUMIF([1]апрель2026!$A$5:$A$3256,$A$17:$A$1317,[1]апрель2026!$AE$5:$AE$3256)</f>
        <v>#VALUE!</v>
      </c>
      <c r="P853" s="41" t="e">
        <f>SUMIF([1]апрель2026!$A$5:$A$3256,$A$17:$A$1317,[1]апрель2026!$AF$5:$AF$3256)</f>
        <v>#VALUE!</v>
      </c>
      <c r="Q853" s="41" t="e">
        <f>SUMIF([1]апрель2026!$A$5:$A$3256,$A$17:$A$1317,[1]апрель2026!$AG$5:$AG$3256)</f>
        <v>#VALUE!</v>
      </c>
      <c r="R853" s="41" t="e">
        <f>SUMIF([1]апрель2026!$A$5:$A$3256,$A$17:$A$1317,[1]апрель2026!$AH$5:$AH$3256)</f>
        <v>#VALUE!</v>
      </c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  <c r="BB853" s="5"/>
      <c r="BC853" s="5"/>
    </row>
    <row r="854" spans="1:55" s="7" customFormat="1" hidden="1" x14ac:dyDescent="0.25">
      <c r="A854" s="22"/>
      <c r="B854" s="1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90"/>
      <c r="N854" s="41" t="e">
        <f>SUMIF([1]апрель2026!$A$5:$A$3256,$A$17:$A$1317,[1]апрель2026!$J$5:$J$3256)</f>
        <v>#VALUE!</v>
      </c>
      <c r="O854" s="41" t="e">
        <f>SUMIF([1]апрель2026!$A$5:$A$3256,$A$17:$A$1317,[1]апрель2026!$AE$5:$AE$3256)</f>
        <v>#VALUE!</v>
      </c>
      <c r="P854" s="41" t="e">
        <f>SUMIF([1]апрель2026!$A$5:$A$3256,$A$17:$A$1317,[1]апрель2026!$AF$5:$AF$3256)</f>
        <v>#VALUE!</v>
      </c>
      <c r="Q854" s="41" t="e">
        <f>SUMIF([1]апрель2026!$A$5:$A$3256,$A$17:$A$1317,[1]апрель2026!$AG$5:$AG$3256)</f>
        <v>#VALUE!</v>
      </c>
      <c r="R854" s="41" t="e">
        <f>SUMIF([1]апрель2026!$A$5:$A$3256,$A$17:$A$1317,[1]апрель2026!$AH$5:$AH$3256)</f>
        <v>#VALUE!</v>
      </c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  <c r="BB854" s="5"/>
      <c r="BC854" s="5"/>
    </row>
    <row r="855" spans="1:55" s="7" customFormat="1" ht="14.25" hidden="1" customHeight="1" x14ac:dyDescent="0.25">
      <c r="A855" s="22"/>
      <c r="B855" s="3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 t="e">
        <f t="shared" ref="N855:R855" si="48">SUM(N856:N868)</f>
        <v>#VALUE!</v>
      </c>
      <c r="O855" s="9" t="e">
        <f t="shared" si="48"/>
        <v>#VALUE!</v>
      </c>
      <c r="P855" s="9" t="e">
        <f t="shared" si="48"/>
        <v>#VALUE!</v>
      </c>
      <c r="Q855" s="9" t="e">
        <f t="shared" si="48"/>
        <v>#VALUE!</v>
      </c>
      <c r="R855" s="9" t="e">
        <f t="shared" si="48"/>
        <v>#VALUE!</v>
      </c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  <c r="BB855" s="5"/>
      <c r="BC855" s="5"/>
    </row>
    <row r="856" spans="1:55" s="7" customFormat="1" hidden="1" x14ac:dyDescent="0.25">
      <c r="A856" s="22"/>
      <c r="B856" s="1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90"/>
      <c r="N856" s="41"/>
      <c r="O856" s="41"/>
      <c r="P856" s="41"/>
      <c r="Q856" s="41"/>
      <c r="R856" s="41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  <c r="BB856" s="5"/>
      <c r="BC856" s="5"/>
    </row>
    <row r="857" spans="1:55" s="7" customFormat="1" hidden="1" x14ac:dyDescent="0.25">
      <c r="A857" s="22"/>
      <c r="B857" s="1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90"/>
      <c r="N857" s="41"/>
      <c r="O857" s="41"/>
      <c r="P857" s="41"/>
      <c r="Q857" s="41"/>
      <c r="R857" s="41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  <c r="BB857" s="5"/>
      <c r="BC857" s="5"/>
    </row>
    <row r="858" spans="1:55" s="7" customFormat="1" hidden="1" x14ac:dyDescent="0.25">
      <c r="A858" s="22"/>
      <c r="B858" s="1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90"/>
      <c r="N858" s="41"/>
      <c r="O858" s="41"/>
      <c r="P858" s="41"/>
      <c r="Q858" s="41"/>
      <c r="R858" s="41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  <c r="BB858" s="5"/>
      <c r="BC858" s="5"/>
    </row>
    <row r="859" spans="1:55" s="7" customFormat="1" hidden="1" x14ac:dyDescent="0.25">
      <c r="A859" s="22"/>
      <c r="B859" s="1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90"/>
      <c r="N859" s="41"/>
      <c r="O859" s="41"/>
      <c r="P859" s="41"/>
      <c r="Q859" s="41"/>
      <c r="R859" s="41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  <c r="BB859" s="5"/>
      <c r="BC859" s="5"/>
    </row>
    <row r="860" spans="1:55" s="7" customFormat="1" hidden="1" x14ac:dyDescent="0.25">
      <c r="A860" s="22"/>
      <c r="B860" s="1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90"/>
      <c r="N860" s="41"/>
      <c r="O860" s="41"/>
      <c r="P860" s="41"/>
      <c r="Q860" s="41"/>
      <c r="R860" s="41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  <c r="BB860" s="5"/>
      <c r="BC860" s="5"/>
    </row>
    <row r="861" spans="1:55" s="7" customFormat="1" hidden="1" x14ac:dyDescent="0.25">
      <c r="A861" s="22"/>
      <c r="B861" s="1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90"/>
      <c r="N861" s="41"/>
      <c r="O861" s="41"/>
      <c r="P861" s="41"/>
      <c r="Q861" s="41"/>
      <c r="R861" s="41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  <c r="BB861" s="5"/>
      <c r="BC861" s="5"/>
    </row>
    <row r="862" spans="1:55" s="7" customFormat="1" hidden="1" x14ac:dyDescent="0.25">
      <c r="A862" s="22"/>
      <c r="B862" s="1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90"/>
      <c r="N862" s="41"/>
      <c r="O862" s="41"/>
      <c r="P862" s="41"/>
      <c r="Q862" s="41"/>
      <c r="R862" s="41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  <c r="BB862" s="5"/>
      <c r="BC862" s="5"/>
    </row>
    <row r="863" spans="1:55" s="7" customFormat="1" hidden="1" x14ac:dyDescent="0.25">
      <c r="A863" s="22"/>
      <c r="B863" s="1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90"/>
      <c r="N863" s="41"/>
      <c r="O863" s="41"/>
      <c r="P863" s="41"/>
      <c r="Q863" s="41"/>
      <c r="R863" s="41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  <c r="BB863" s="5"/>
      <c r="BC863" s="5"/>
    </row>
    <row r="864" spans="1:55" s="7" customFormat="1" hidden="1" x14ac:dyDescent="0.25">
      <c r="A864" s="22"/>
      <c r="B864" s="1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90"/>
      <c r="N864" s="41"/>
      <c r="O864" s="41"/>
      <c r="P864" s="41"/>
      <c r="Q864" s="41"/>
      <c r="R864" s="41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  <c r="BB864" s="5"/>
      <c r="BC864" s="5"/>
    </row>
    <row r="865" spans="1:74" s="7" customFormat="1" hidden="1" x14ac:dyDescent="0.25">
      <c r="A865" s="22"/>
      <c r="B865" s="1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90"/>
      <c r="N865" s="41" t="e">
        <f>SUMIF([1]апрель2026!$A$5:$A$3256,$A$17:$A$1317,[1]апрель2026!$J$5:$J$3256)</f>
        <v>#VALUE!</v>
      </c>
      <c r="O865" s="41" t="e">
        <f>SUMIF([1]апрель2026!$A$5:$A$3256,$A$17:$A$1317,[1]апрель2026!$AE$5:$AE$3256)</f>
        <v>#VALUE!</v>
      </c>
      <c r="P865" s="41" t="e">
        <f>SUMIF([1]апрель2026!$A$5:$A$3256,$A$17:$A$1317,[1]апрель2026!$AF$5:$AF$3256)</f>
        <v>#VALUE!</v>
      </c>
      <c r="Q865" s="41" t="e">
        <f>SUMIF([1]апрель2026!$A$5:$A$3256,$A$17:$A$1317,[1]апрель2026!$AG$5:$AG$3256)</f>
        <v>#VALUE!</v>
      </c>
      <c r="R865" s="41" t="e">
        <f>SUMIF([1]апрель2026!$A$5:$A$3256,$A$17:$A$1317,[1]апрель2026!$AH$5:$AH$3256)</f>
        <v>#VALUE!</v>
      </c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  <c r="BB865" s="5"/>
      <c r="BC865" s="5"/>
    </row>
    <row r="866" spans="1:74" s="7" customFormat="1" hidden="1" x14ac:dyDescent="0.25">
      <c r="A866" s="22"/>
      <c r="B866" s="1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90"/>
      <c r="N866" s="41" t="e">
        <f>SUMIF([1]апрель2026!$A$5:$A$3256,$A$17:$A$1317,[1]апрель2026!$J$5:$J$3256)</f>
        <v>#VALUE!</v>
      </c>
      <c r="O866" s="41" t="e">
        <f>SUMIF([1]апрель2026!$A$5:$A$3256,$A$17:$A$1317,[1]апрель2026!$AE$5:$AE$3256)</f>
        <v>#VALUE!</v>
      </c>
      <c r="P866" s="41" t="e">
        <f>SUMIF([1]апрель2026!$A$5:$A$3256,$A$17:$A$1317,[1]апрель2026!$AF$5:$AF$3256)</f>
        <v>#VALUE!</v>
      </c>
      <c r="Q866" s="41" t="e">
        <f>SUMIF([1]апрель2026!$A$5:$A$3256,$A$17:$A$1317,[1]апрель2026!$AG$5:$AG$3256)</f>
        <v>#VALUE!</v>
      </c>
      <c r="R866" s="41" t="e">
        <f>SUMIF([1]апрель2026!$A$5:$A$3256,$A$17:$A$1317,[1]апрель2026!$AH$5:$AH$3256)</f>
        <v>#VALUE!</v>
      </c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  <c r="BB866" s="5"/>
      <c r="BC866" s="5"/>
    </row>
    <row r="867" spans="1:74" s="7" customFormat="1" hidden="1" x14ac:dyDescent="0.25">
      <c r="A867" s="22"/>
      <c r="B867" s="1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90"/>
      <c r="N867" s="41" t="e">
        <f>SUMIF([1]апрель2026!$A$5:$A$3256,$A$17:$A$1317,[1]апрель2026!$J$5:$J$3256)</f>
        <v>#VALUE!</v>
      </c>
      <c r="O867" s="41" t="e">
        <f>SUMIF([1]апрель2026!$A$5:$A$3256,$A$17:$A$1317,[1]апрель2026!$AE$5:$AE$3256)</f>
        <v>#VALUE!</v>
      </c>
      <c r="P867" s="41" t="e">
        <f>SUMIF([1]апрель2026!$A$5:$A$3256,$A$17:$A$1317,[1]апрель2026!$AF$5:$AF$3256)</f>
        <v>#VALUE!</v>
      </c>
      <c r="Q867" s="41" t="e">
        <f>SUMIF([1]апрель2026!$A$5:$A$3256,$A$17:$A$1317,[1]апрель2026!$AG$5:$AG$3256)</f>
        <v>#VALUE!</v>
      </c>
      <c r="R867" s="41" t="e">
        <f>SUMIF([1]апрель2026!$A$5:$A$3256,$A$17:$A$1317,[1]апрель2026!$AH$5:$AH$3256)</f>
        <v>#VALUE!</v>
      </c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  <c r="BB867" s="5"/>
      <c r="BC867" s="5"/>
    </row>
    <row r="868" spans="1:74" s="7" customFormat="1" hidden="1" x14ac:dyDescent="0.25">
      <c r="A868" s="22"/>
      <c r="B868" s="1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90"/>
      <c r="N868" s="41" t="e">
        <f>SUMIF([1]апрель2026!$A$5:$A$3256,$A$17:$A$1317,[1]апрель2026!$J$5:$J$3256)</f>
        <v>#VALUE!</v>
      </c>
      <c r="O868" s="41" t="e">
        <f>SUMIF([1]апрель2026!$A$5:$A$3256,$A$17:$A$1317,[1]апрель2026!$AE$5:$AE$3256)</f>
        <v>#VALUE!</v>
      </c>
      <c r="P868" s="41" t="e">
        <f>SUMIF([1]апрель2026!$A$5:$A$3256,$A$17:$A$1317,[1]апрель2026!$AF$5:$AF$3256)</f>
        <v>#VALUE!</v>
      </c>
      <c r="Q868" s="41" t="e">
        <f>SUMIF([1]апрель2026!$A$5:$A$3256,$A$17:$A$1317,[1]апрель2026!$AG$5:$AG$3256)</f>
        <v>#VALUE!</v>
      </c>
      <c r="R868" s="41" t="e">
        <f>SUMIF([1]апрель2026!$A$5:$A$3256,$A$17:$A$1317,[1]апрель2026!$AH$5:$AH$3256)</f>
        <v>#VALUE!</v>
      </c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  <c r="BB868" s="5"/>
      <c r="BC868" s="5"/>
    </row>
    <row r="869" spans="1:74" s="7" customFormat="1" hidden="1" x14ac:dyDescent="0.25">
      <c r="A869" s="22"/>
      <c r="B869" s="3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 t="e">
        <f t="shared" ref="N869:R869" si="49">SUM(N871:N890)</f>
        <v>#VALUE!</v>
      </c>
      <c r="O869" s="9" t="e">
        <f t="shared" si="49"/>
        <v>#VALUE!</v>
      </c>
      <c r="P869" s="9" t="e">
        <f t="shared" si="49"/>
        <v>#VALUE!</v>
      </c>
      <c r="Q869" s="9" t="e">
        <f t="shared" si="49"/>
        <v>#VALUE!</v>
      </c>
      <c r="R869" s="9" t="e">
        <f t="shared" si="49"/>
        <v>#VALUE!</v>
      </c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  <c r="BB869" s="5"/>
      <c r="BC869" s="5"/>
    </row>
    <row r="870" spans="1:74" s="7" customFormat="1" ht="15.75" hidden="1" x14ac:dyDescent="0.25">
      <c r="A870" s="57"/>
      <c r="B870" s="76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110"/>
      <c r="N870" s="62"/>
      <c r="O870" s="62"/>
      <c r="P870" s="62"/>
      <c r="Q870" s="62"/>
      <c r="R870" s="62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  <c r="BB870" s="5"/>
      <c r="BC870" s="5"/>
    </row>
    <row r="871" spans="1:74" s="7" customFormat="1" ht="15.75" hidden="1" x14ac:dyDescent="0.25">
      <c r="A871" s="70"/>
      <c r="B871" s="7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90"/>
      <c r="N871" s="41" t="e">
        <f>SUMIF([1]апрель2026!$A$5:$A$3256,$A$17:$A$1317,[1]апрель2026!$J$5:$J$3256)</f>
        <v>#VALUE!</v>
      </c>
      <c r="O871" s="41" t="e">
        <f>SUMIF([1]апрель2026!$A$5:$A$3256,$A$17:$A$1317,[1]апрель2026!$AE$5:$AE$3256)</f>
        <v>#VALUE!</v>
      </c>
      <c r="P871" s="41" t="e">
        <f>SUMIF([1]апрель2026!$A$5:$A$3256,$A$17:$A$1317,[1]апрель2026!$AF$5:$AF$3256)</f>
        <v>#VALUE!</v>
      </c>
      <c r="Q871" s="41" t="e">
        <f>SUMIF([1]апрель2026!$A$5:$A$3256,$A$17:$A$1317,[1]апрель2026!$AG$5:$AG$3256)</f>
        <v>#VALUE!</v>
      </c>
      <c r="R871" s="41" t="e">
        <f>SUMIF([1]апрель2026!$A$5:$A$3256,$A$17:$A$1317,[1]апрель2026!$AH$5:$AH$3256)</f>
        <v>#VALUE!</v>
      </c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  <c r="BB871" s="5"/>
      <c r="BC871" s="5"/>
      <c r="BD871" s="5"/>
      <c r="BE871" s="5"/>
      <c r="BF871" s="5"/>
      <c r="BG871" s="5"/>
      <c r="BH871" s="5"/>
      <c r="BI871" s="5"/>
      <c r="BJ871" s="5"/>
      <c r="BK871" s="5"/>
      <c r="BL871" s="5"/>
      <c r="BM871" s="5"/>
      <c r="BN871" s="5"/>
      <c r="BO871" s="5"/>
      <c r="BP871" s="5"/>
      <c r="BQ871" s="5"/>
      <c r="BR871" s="5"/>
      <c r="BS871" s="5"/>
      <c r="BT871" s="5"/>
      <c r="BU871" s="5"/>
      <c r="BV871" s="5"/>
    </row>
    <row r="872" spans="1:74" s="7" customFormat="1" ht="15.75" hidden="1" x14ac:dyDescent="0.25">
      <c r="A872" s="70"/>
      <c r="B872" s="7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90"/>
      <c r="N872" s="41" t="e">
        <f>SUMIF([1]апрель2026!$A$5:$A$3256,$A$17:$A$1317,[1]апрель2026!$J$5:$J$3256)</f>
        <v>#VALUE!</v>
      </c>
      <c r="O872" s="41" t="e">
        <f>SUMIF([1]апрель2026!$A$5:$A$3256,$A$17:$A$1317,[1]апрель2026!$AE$5:$AE$3256)</f>
        <v>#VALUE!</v>
      </c>
      <c r="P872" s="41" t="e">
        <f>SUMIF([1]апрель2026!$A$5:$A$3256,$A$17:$A$1317,[1]апрель2026!$AF$5:$AF$3256)</f>
        <v>#VALUE!</v>
      </c>
      <c r="Q872" s="41" t="e">
        <f>SUMIF([1]апрель2026!$A$5:$A$3256,$A$17:$A$1317,[1]апрель2026!$AG$5:$AG$3256)</f>
        <v>#VALUE!</v>
      </c>
      <c r="R872" s="41" t="e">
        <f>SUMIF([1]апрель2026!$A$5:$A$3256,$A$17:$A$1317,[1]апрель2026!$AH$5:$AH$3256)</f>
        <v>#VALUE!</v>
      </c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  <c r="BB872" s="5"/>
      <c r="BC872" s="5"/>
      <c r="BD872" s="5"/>
      <c r="BE872" s="5"/>
      <c r="BF872" s="5"/>
      <c r="BG872" s="5"/>
      <c r="BH872" s="5"/>
      <c r="BI872" s="5"/>
      <c r="BJ872" s="5"/>
      <c r="BK872" s="5"/>
      <c r="BL872" s="5"/>
      <c r="BM872" s="5"/>
      <c r="BN872" s="5"/>
      <c r="BO872" s="5"/>
      <c r="BP872" s="5"/>
      <c r="BQ872" s="5"/>
      <c r="BR872" s="5"/>
      <c r="BS872" s="5"/>
      <c r="BT872" s="5"/>
      <c r="BU872" s="5"/>
      <c r="BV872" s="5"/>
    </row>
    <row r="873" spans="1:74" s="7" customFormat="1" ht="15.75" hidden="1" x14ac:dyDescent="0.25">
      <c r="A873" s="70"/>
      <c r="B873" s="7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90"/>
      <c r="N873" s="41" t="e">
        <f>SUMIF([1]апрель2026!$A$5:$A$3256,$A$17:$A$1317,[1]апрель2026!$J$5:$J$3256)</f>
        <v>#VALUE!</v>
      </c>
      <c r="O873" s="41" t="e">
        <f>SUMIF([1]апрель2026!$A$5:$A$3256,$A$17:$A$1317,[1]апрель2026!$AE$5:$AE$3256)</f>
        <v>#VALUE!</v>
      </c>
      <c r="P873" s="41" t="e">
        <f>SUMIF([1]апрель2026!$A$5:$A$3256,$A$17:$A$1317,[1]апрель2026!$AF$5:$AF$3256)</f>
        <v>#VALUE!</v>
      </c>
      <c r="Q873" s="41" t="e">
        <f>SUMIF([1]апрель2026!$A$5:$A$3256,$A$17:$A$1317,[1]апрель2026!$AG$5:$AG$3256)</f>
        <v>#VALUE!</v>
      </c>
      <c r="R873" s="41" t="e">
        <f>SUMIF([1]апрель2026!$A$5:$A$3256,$A$17:$A$1317,[1]апрель2026!$AH$5:$AH$3256)</f>
        <v>#VALUE!</v>
      </c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  <c r="BB873" s="5"/>
      <c r="BC873" s="5"/>
      <c r="BD873" s="5"/>
      <c r="BE873" s="5"/>
      <c r="BF873" s="5"/>
      <c r="BG873" s="5"/>
      <c r="BH873" s="5"/>
      <c r="BI873" s="5"/>
      <c r="BJ873" s="5"/>
      <c r="BK873" s="5"/>
      <c r="BL873" s="5"/>
      <c r="BM873" s="5"/>
      <c r="BN873" s="5"/>
      <c r="BO873" s="5"/>
      <c r="BP873" s="5"/>
      <c r="BQ873" s="5"/>
      <c r="BR873" s="5"/>
      <c r="BS873" s="5"/>
      <c r="BT873" s="5"/>
      <c r="BU873" s="5"/>
      <c r="BV873" s="5"/>
    </row>
    <row r="874" spans="1:74" s="7" customFormat="1" ht="15.75" hidden="1" x14ac:dyDescent="0.25">
      <c r="A874" s="70"/>
      <c r="B874" s="7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90"/>
      <c r="N874" s="41" t="e">
        <f>SUMIF([1]апрель2026!$A$5:$A$3256,$A$17:$A$1317,[1]апрель2026!$J$5:$J$3256)</f>
        <v>#VALUE!</v>
      </c>
      <c r="O874" s="41" t="e">
        <f>SUMIF([1]апрель2026!$A$5:$A$3256,$A$17:$A$1317,[1]апрель2026!$AE$5:$AE$3256)</f>
        <v>#VALUE!</v>
      </c>
      <c r="P874" s="41" t="e">
        <f>SUMIF([1]апрель2026!$A$5:$A$3256,$A$17:$A$1317,[1]апрель2026!$AF$5:$AF$3256)</f>
        <v>#VALUE!</v>
      </c>
      <c r="Q874" s="41" t="e">
        <f>SUMIF([1]апрель2026!$A$5:$A$3256,$A$17:$A$1317,[1]апрель2026!$AG$5:$AG$3256)</f>
        <v>#VALUE!</v>
      </c>
      <c r="R874" s="41" t="e">
        <f>SUMIF([1]апрель2026!$A$5:$A$3256,$A$17:$A$1317,[1]апрель2026!$AH$5:$AH$3256)</f>
        <v>#VALUE!</v>
      </c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  <c r="BB874" s="5"/>
      <c r="BC874" s="5"/>
      <c r="BD874" s="5"/>
      <c r="BE874" s="5"/>
      <c r="BF874" s="5"/>
      <c r="BG874" s="5"/>
      <c r="BH874" s="5"/>
      <c r="BI874" s="5"/>
      <c r="BJ874" s="5"/>
      <c r="BK874" s="5"/>
      <c r="BL874" s="5"/>
      <c r="BM874" s="5"/>
      <c r="BN874" s="5"/>
      <c r="BO874" s="5"/>
      <c r="BP874" s="5"/>
      <c r="BQ874" s="5"/>
      <c r="BR874" s="5"/>
      <c r="BS874" s="5"/>
      <c r="BT874" s="5"/>
      <c r="BU874" s="5"/>
      <c r="BV874" s="5"/>
    </row>
    <row r="875" spans="1:74" s="7" customFormat="1" ht="15.75" hidden="1" x14ac:dyDescent="0.25">
      <c r="A875" s="70"/>
      <c r="B875" s="67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90"/>
      <c r="N875" s="41" t="e">
        <f>SUMIF([1]апрель2026!$A$5:$A$3256,$A$17:$A$1317,[1]апрель2026!$J$5:$J$3256)</f>
        <v>#VALUE!</v>
      </c>
      <c r="O875" s="41" t="e">
        <f>SUMIF([1]апрель2026!$A$5:$A$3256,$A$17:$A$1317,[1]апрель2026!$AE$5:$AE$3256)</f>
        <v>#VALUE!</v>
      </c>
      <c r="P875" s="41" t="e">
        <f>SUMIF([1]апрель2026!$A$5:$A$3256,$A$17:$A$1317,[1]апрель2026!$AF$5:$AF$3256)</f>
        <v>#VALUE!</v>
      </c>
      <c r="Q875" s="41" t="e">
        <f>SUMIF([1]апрель2026!$A$5:$A$3256,$A$17:$A$1317,[1]апрель2026!$AG$5:$AG$3256)</f>
        <v>#VALUE!</v>
      </c>
      <c r="R875" s="41" t="e">
        <f>SUMIF([1]апрель2026!$A$5:$A$3256,$A$17:$A$1317,[1]апрель2026!$AH$5:$AH$3256)</f>
        <v>#VALUE!</v>
      </c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  <c r="BB875" s="5"/>
      <c r="BC875" s="5"/>
      <c r="BD875" s="5"/>
      <c r="BE875" s="5"/>
      <c r="BF875" s="5"/>
      <c r="BG875" s="5"/>
      <c r="BH875" s="5"/>
      <c r="BI875" s="5"/>
      <c r="BJ875" s="5"/>
      <c r="BK875" s="5"/>
      <c r="BL875" s="5"/>
      <c r="BM875" s="5"/>
      <c r="BN875" s="5"/>
      <c r="BO875" s="5"/>
      <c r="BP875" s="5"/>
      <c r="BQ875" s="5"/>
      <c r="BR875" s="5"/>
      <c r="BS875" s="5"/>
      <c r="BT875" s="5"/>
      <c r="BU875" s="5"/>
      <c r="BV875" s="5"/>
    </row>
    <row r="876" spans="1:74" s="7" customFormat="1" ht="15.75" hidden="1" x14ac:dyDescent="0.25">
      <c r="A876" s="70"/>
      <c r="B876" s="7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90"/>
      <c r="N876" s="41" t="e">
        <f>SUMIF([1]апрель2026!$A$5:$A$3256,$A$17:$A$1317,[1]апрель2026!$J$5:$J$3256)</f>
        <v>#VALUE!</v>
      </c>
      <c r="O876" s="41" t="e">
        <f>SUMIF([1]апрель2026!$A$5:$A$3256,$A$17:$A$1317,[1]апрель2026!$AE$5:$AE$3256)</f>
        <v>#VALUE!</v>
      </c>
      <c r="P876" s="41" t="e">
        <f>SUMIF([1]апрель2026!$A$5:$A$3256,$A$17:$A$1317,[1]апрель2026!$AF$5:$AF$3256)</f>
        <v>#VALUE!</v>
      </c>
      <c r="Q876" s="41" t="e">
        <f>SUMIF([1]апрель2026!$A$5:$A$3256,$A$17:$A$1317,[1]апрель2026!$AG$5:$AG$3256)</f>
        <v>#VALUE!</v>
      </c>
      <c r="R876" s="41" t="e">
        <f>SUMIF([1]апрель2026!$A$5:$A$3256,$A$17:$A$1317,[1]апрель2026!$AH$5:$AH$3256)</f>
        <v>#VALUE!</v>
      </c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  <c r="BB876" s="5"/>
      <c r="BC876" s="5"/>
      <c r="BD876" s="5"/>
      <c r="BE876" s="5"/>
      <c r="BF876" s="5"/>
      <c r="BG876" s="5"/>
      <c r="BH876" s="5"/>
      <c r="BI876" s="5"/>
      <c r="BJ876" s="5"/>
      <c r="BK876" s="5"/>
      <c r="BL876" s="5"/>
      <c r="BM876" s="5"/>
      <c r="BN876" s="5"/>
      <c r="BO876" s="5"/>
      <c r="BP876" s="5"/>
      <c r="BQ876" s="5"/>
      <c r="BR876" s="5"/>
      <c r="BS876" s="5"/>
      <c r="BT876" s="5"/>
      <c r="BU876" s="5"/>
      <c r="BV876" s="5"/>
    </row>
    <row r="877" spans="1:74" s="7" customFormat="1" ht="15.75" hidden="1" x14ac:dyDescent="0.25">
      <c r="A877" s="70"/>
      <c r="B877" s="67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90"/>
      <c r="N877" s="41" t="e">
        <f>SUMIF([1]апрель2026!$A$5:$A$3256,$A$17:$A$1317,[1]апрель2026!$J$5:$J$3256)</f>
        <v>#VALUE!</v>
      </c>
      <c r="O877" s="41" t="e">
        <f>SUMIF([1]апрель2026!$A$5:$A$3256,$A$17:$A$1317,[1]апрель2026!$AE$5:$AE$3256)</f>
        <v>#VALUE!</v>
      </c>
      <c r="P877" s="41" t="e">
        <f>SUMIF([1]апрель2026!$A$5:$A$3256,$A$17:$A$1317,[1]апрель2026!$AF$5:$AF$3256)</f>
        <v>#VALUE!</v>
      </c>
      <c r="Q877" s="41" t="e">
        <f>SUMIF([1]апрель2026!$A$5:$A$3256,$A$17:$A$1317,[1]апрель2026!$AG$5:$AG$3256)</f>
        <v>#VALUE!</v>
      </c>
      <c r="R877" s="41" t="e">
        <f>SUMIF([1]апрель2026!$A$5:$A$3256,$A$17:$A$1317,[1]апрель2026!$AH$5:$AH$3256)</f>
        <v>#VALUE!</v>
      </c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  <c r="BB877" s="5"/>
      <c r="BC877" s="5"/>
      <c r="BD877" s="5"/>
      <c r="BE877" s="5"/>
      <c r="BF877" s="5"/>
      <c r="BG877" s="5"/>
      <c r="BH877" s="5"/>
      <c r="BI877" s="5"/>
      <c r="BJ877" s="5"/>
      <c r="BK877" s="5"/>
      <c r="BL877" s="5"/>
      <c r="BM877" s="5"/>
      <c r="BN877" s="5"/>
      <c r="BO877" s="5"/>
      <c r="BP877" s="5"/>
      <c r="BQ877" s="5"/>
      <c r="BR877" s="5"/>
      <c r="BS877" s="5"/>
      <c r="BT877" s="5"/>
      <c r="BU877" s="5"/>
      <c r="BV877" s="5"/>
    </row>
    <row r="878" spans="1:74" s="7" customFormat="1" ht="15.75" hidden="1" x14ac:dyDescent="0.25">
      <c r="A878" s="70"/>
      <c r="B878" s="7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90"/>
      <c r="N878" s="41" t="e">
        <f>SUMIF([1]апрель2026!$A$5:$A$3256,$A$17:$A$1317,[1]апрель2026!$J$5:$J$3256)</f>
        <v>#VALUE!</v>
      </c>
      <c r="O878" s="41" t="e">
        <f>SUMIF([1]апрель2026!$A$5:$A$3256,$A$17:$A$1317,[1]апрель2026!$AE$5:$AE$3256)</f>
        <v>#VALUE!</v>
      </c>
      <c r="P878" s="41" t="e">
        <f>SUMIF([1]апрель2026!$A$5:$A$3256,$A$17:$A$1317,[1]апрель2026!$AF$5:$AF$3256)</f>
        <v>#VALUE!</v>
      </c>
      <c r="Q878" s="41" t="e">
        <f>SUMIF([1]апрель2026!$A$5:$A$3256,$A$17:$A$1317,[1]апрель2026!$AG$5:$AG$3256)</f>
        <v>#VALUE!</v>
      </c>
      <c r="R878" s="41" t="e">
        <f>SUMIF([1]апрель2026!$A$5:$A$3256,$A$17:$A$1317,[1]апрель2026!$AH$5:$AH$3256)</f>
        <v>#VALUE!</v>
      </c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  <c r="BB878" s="5"/>
      <c r="BC878" s="5"/>
      <c r="BD878" s="5"/>
      <c r="BE878" s="5"/>
      <c r="BF878" s="5"/>
      <c r="BG878" s="5"/>
      <c r="BH878" s="5"/>
      <c r="BI878" s="5"/>
      <c r="BJ878" s="5"/>
      <c r="BK878" s="5"/>
      <c r="BL878" s="5"/>
      <c r="BM878" s="5"/>
      <c r="BN878" s="5"/>
      <c r="BO878" s="5"/>
      <c r="BP878" s="5"/>
      <c r="BQ878" s="5"/>
      <c r="BR878" s="5"/>
      <c r="BS878" s="5"/>
      <c r="BT878" s="5"/>
      <c r="BU878" s="5"/>
      <c r="BV878" s="5"/>
    </row>
    <row r="879" spans="1:74" s="7" customFormat="1" ht="15.75" hidden="1" x14ac:dyDescent="0.25">
      <c r="A879" s="70"/>
      <c r="B879" s="117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90"/>
      <c r="N879" s="41" t="e">
        <f>SUMIF([1]апрель2026!$A$5:$A$3256,$A$17:$A$1317,[1]апрель2026!$J$5:$J$3256)</f>
        <v>#VALUE!</v>
      </c>
      <c r="O879" s="41" t="e">
        <f>SUMIF([1]апрель2026!$A$5:$A$3256,$A$17:$A$1317,[1]апрель2026!$AE$5:$AE$3256)</f>
        <v>#VALUE!</v>
      </c>
      <c r="P879" s="41" t="e">
        <f>SUMIF([1]апрель2026!$A$5:$A$3256,$A$17:$A$1317,[1]апрель2026!$AF$5:$AF$3256)</f>
        <v>#VALUE!</v>
      </c>
      <c r="Q879" s="41" t="e">
        <f>SUMIF([1]апрель2026!$A$5:$A$3256,$A$17:$A$1317,[1]апрель2026!$AG$5:$AG$3256)</f>
        <v>#VALUE!</v>
      </c>
      <c r="R879" s="41" t="e">
        <f>SUMIF([1]апрель2026!$A$5:$A$3256,$A$17:$A$1317,[1]апрель2026!$AH$5:$AH$3256)</f>
        <v>#VALUE!</v>
      </c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  <c r="BB879" s="5"/>
      <c r="BC879" s="5"/>
      <c r="BD879" s="5"/>
      <c r="BE879" s="5"/>
      <c r="BF879" s="5"/>
      <c r="BG879" s="5"/>
      <c r="BH879" s="5"/>
      <c r="BI879" s="5"/>
      <c r="BJ879" s="5"/>
      <c r="BK879" s="5"/>
      <c r="BL879" s="5"/>
      <c r="BM879" s="5"/>
      <c r="BN879" s="5"/>
      <c r="BO879" s="5"/>
      <c r="BP879" s="5"/>
      <c r="BQ879" s="5"/>
      <c r="BR879" s="5"/>
      <c r="BS879" s="5"/>
      <c r="BT879" s="5"/>
      <c r="BU879" s="5"/>
      <c r="BV879" s="5"/>
    </row>
    <row r="880" spans="1:74" s="7" customFormat="1" ht="15.75" hidden="1" x14ac:dyDescent="0.25">
      <c r="A880" s="70"/>
      <c r="B880" s="7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90"/>
      <c r="N880" s="41" t="e">
        <f>SUMIF([1]апрель2026!$A$5:$A$3256,$A$17:$A$1317,[1]апрель2026!$J$5:$J$3256)</f>
        <v>#VALUE!</v>
      </c>
      <c r="O880" s="41" t="e">
        <f>SUMIF([1]апрель2026!$A$5:$A$3256,$A$17:$A$1317,[1]апрель2026!$AE$5:$AE$3256)</f>
        <v>#VALUE!</v>
      </c>
      <c r="P880" s="41" t="e">
        <f>SUMIF([1]апрель2026!$A$5:$A$3256,$A$17:$A$1317,[1]апрель2026!$AF$5:$AF$3256)</f>
        <v>#VALUE!</v>
      </c>
      <c r="Q880" s="41" t="e">
        <f>SUMIF([1]апрель2026!$A$5:$A$3256,$A$17:$A$1317,[1]апрель2026!$AG$5:$AG$3256)</f>
        <v>#VALUE!</v>
      </c>
      <c r="R880" s="41" t="e">
        <f>SUMIF([1]апрель2026!$A$5:$A$3256,$A$17:$A$1317,[1]апрель2026!$AH$5:$AH$3256)</f>
        <v>#VALUE!</v>
      </c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  <c r="BB880" s="5"/>
      <c r="BC880" s="5"/>
      <c r="BD880" s="5"/>
      <c r="BE880" s="5"/>
      <c r="BF880" s="5"/>
      <c r="BG880" s="5"/>
      <c r="BH880" s="5"/>
      <c r="BI880" s="5"/>
      <c r="BJ880" s="5"/>
      <c r="BK880" s="5"/>
      <c r="BL880" s="5"/>
      <c r="BM880" s="5"/>
      <c r="BN880" s="5"/>
      <c r="BO880" s="5"/>
      <c r="BP880" s="5"/>
      <c r="BQ880" s="5"/>
      <c r="BR880" s="5"/>
      <c r="BS880" s="5"/>
      <c r="BT880" s="5"/>
      <c r="BU880" s="5"/>
      <c r="BV880" s="5"/>
    </row>
    <row r="881" spans="1:74" s="7" customFormat="1" ht="15.75" hidden="1" x14ac:dyDescent="0.25">
      <c r="A881" s="70"/>
      <c r="B881" s="7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90"/>
      <c r="N881" s="41" t="e">
        <f>SUMIF([1]апрель2026!$A$5:$A$3256,$A$17:$A$1317,[1]апрель2026!$J$5:$J$3256)</f>
        <v>#VALUE!</v>
      </c>
      <c r="O881" s="41" t="e">
        <f>SUMIF([1]апрель2026!$A$5:$A$3256,$A$17:$A$1317,[1]апрель2026!$AE$5:$AE$3256)</f>
        <v>#VALUE!</v>
      </c>
      <c r="P881" s="41" t="e">
        <f>SUMIF([1]апрель2026!$A$5:$A$3256,$A$17:$A$1317,[1]апрель2026!$AF$5:$AF$3256)</f>
        <v>#VALUE!</v>
      </c>
      <c r="Q881" s="41" t="e">
        <f>SUMIF([1]апрель2026!$A$5:$A$3256,$A$17:$A$1317,[1]апрель2026!$AG$5:$AG$3256)</f>
        <v>#VALUE!</v>
      </c>
      <c r="R881" s="41" t="e">
        <f>SUMIF([1]апрель2026!$A$5:$A$3256,$A$17:$A$1317,[1]апрель2026!$AH$5:$AH$3256)</f>
        <v>#VALUE!</v>
      </c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  <c r="BB881" s="5"/>
      <c r="BC881" s="5"/>
      <c r="BD881" s="5"/>
      <c r="BE881" s="5"/>
      <c r="BF881" s="5"/>
      <c r="BG881" s="5"/>
      <c r="BH881" s="5"/>
      <c r="BI881" s="5"/>
      <c r="BJ881" s="5"/>
      <c r="BK881" s="5"/>
      <c r="BL881" s="5"/>
      <c r="BM881" s="5"/>
      <c r="BN881" s="5"/>
      <c r="BO881" s="5"/>
      <c r="BP881" s="5"/>
      <c r="BQ881" s="5"/>
      <c r="BR881" s="5"/>
      <c r="BS881" s="5"/>
      <c r="BT881" s="5"/>
      <c r="BU881" s="5"/>
      <c r="BV881" s="5"/>
    </row>
    <row r="882" spans="1:74" s="7" customFormat="1" ht="15.75" hidden="1" x14ac:dyDescent="0.25">
      <c r="A882" s="70"/>
      <c r="B882" s="7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90"/>
      <c r="N882" s="41" t="e">
        <f>SUMIF([1]апрель2026!$A$5:$A$3256,$A$17:$A$1317,[1]апрель2026!$J$5:$J$3256)</f>
        <v>#VALUE!</v>
      </c>
      <c r="O882" s="41" t="e">
        <f>SUMIF([1]апрель2026!$A$5:$A$3256,$A$17:$A$1317,[1]апрель2026!$AE$5:$AE$3256)</f>
        <v>#VALUE!</v>
      </c>
      <c r="P882" s="41" t="e">
        <f>SUMIF([1]апрель2026!$A$5:$A$3256,$A$17:$A$1317,[1]апрель2026!$AF$5:$AF$3256)</f>
        <v>#VALUE!</v>
      </c>
      <c r="Q882" s="41" t="e">
        <f>SUMIF([1]апрель2026!$A$5:$A$3256,$A$17:$A$1317,[1]апрель2026!$AG$5:$AG$3256)</f>
        <v>#VALUE!</v>
      </c>
      <c r="R882" s="41" t="e">
        <f>SUMIF([1]апрель2026!$A$5:$A$3256,$A$17:$A$1317,[1]апрель2026!$AH$5:$AH$3256)</f>
        <v>#VALUE!</v>
      </c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  <c r="BB882" s="5"/>
      <c r="BC882" s="5"/>
      <c r="BD882" s="5"/>
      <c r="BE882" s="5"/>
      <c r="BF882" s="5"/>
      <c r="BG882" s="5"/>
      <c r="BH882" s="5"/>
      <c r="BI882" s="5"/>
      <c r="BJ882" s="5"/>
      <c r="BK882" s="5"/>
      <c r="BL882" s="5"/>
      <c r="BM882" s="5"/>
      <c r="BN882" s="5"/>
      <c r="BO882" s="5"/>
      <c r="BP882" s="5"/>
      <c r="BQ882" s="5"/>
      <c r="BR882" s="5"/>
      <c r="BS882" s="5"/>
      <c r="BT882" s="5"/>
      <c r="BU882" s="5"/>
      <c r="BV882" s="5"/>
    </row>
    <row r="883" spans="1:74" s="7" customFormat="1" ht="15.75" hidden="1" x14ac:dyDescent="0.25">
      <c r="A883" s="70"/>
      <c r="B883" s="67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90"/>
      <c r="N883" s="41" t="e">
        <f>SUMIF([1]апрель2026!$A$5:$A$3256,$A$17:$A$1317,[1]апрель2026!$J$5:$J$3256)</f>
        <v>#VALUE!</v>
      </c>
      <c r="O883" s="41" t="e">
        <f>SUMIF([1]апрель2026!$A$5:$A$3256,$A$17:$A$1317,[1]апрель2026!$AE$5:$AE$3256)</f>
        <v>#VALUE!</v>
      </c>
      <c r="P883" s="41" t="e">
        <f>SUMIF([1]апрель2026!$A$5:$A$3256,$A$17:$A$1317,[1]апрель2026!$AF$5:$AF$3256)</f>
        <v>#VALUE!</v>
      </c>
      <c r="Q883" s="41" t="e">
        <f>SUMIF([1]апрель2026!$A$5:$A$3256,$A$17:$A$1317,[1]апрель2026!$AG$5:$AG$3256)</f>
        <v>#VALUE!</v>
      </c>
      <c r="R883" s="41" t="e">
        <f>SUMIF([1]апрель2026!$A$5:$A$3256,$A$17:$A$1317,[1]апрель2026!$AH$5:$AH$3256)</f>
        <v>#VALUE!</v>
      </c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  <c r="BB883" s="5"/>
      <c r="BC883" s="5"/>
      <c r="BD883" s="5"/>
      <c r="BE883" s="5"/>
      <c r="BF883" s="5"/>
      <c r="BG883" s="5"/>
      <c r="BH883" s="5"/>
      <c r="BI883" s="5"/>
      <c r="BJ883" s="5"/>
      <c r="BK883" s="5"/>
      <c r="BL883" s="5"/>
      <c r="BM883" s="5"/>
      <c r="BN883" s="5"/>
      <c r="BO883" s="5"/>
      <c r="BP883" s="5"/>
      <c r="BQ883" s="5"/>
      <c r="BR883" s="5"/>
      <c r="BS883" s="5"/>
      <c r="BT883" s="5"/>
      <c r="BU883" s="5"/>
      <c r="BV883" s="5"/>
    </row>
    <row r="884" spans="1:74" s="7" customFormat="1" ht="15.75" hidden="1" x14ac:dyDescent="0.25">
      <c r="A884" s="70"/>
      <c r="B884" s="7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90"/>
      <c r="N884" s="41" t="e">
        <f>SUMIF([1]апрель2026!$A$5:$A$3256,$A$17:$A$1317,[1]апрель2026!$J$5:$J$3256)</f>
        <v>#VALUE!</v>
      </c>
      <c r="O884" s="41" t="e">
        <f>SUMIF([1]апрель2026!$A$5:$A$3256,$A$17:$A$1317,[1]апрель2026!$AE$5:$AE$3256)</f>
        <v>#VALUE!</v>
      </c>
      <c r="P884" s="41" t="e">
        <f>SUMIF([1]апрель2026!$A$5:$A$3256,$A$17:$A$1317,[1]апрель2026!$AF$5:$AF$3256)</f>
        <v>#VALUE!</v>
      </c>
      <c r="Q884" s="41" t="e">
        <f>SUMIF([1]апрель2026!$A$5:$A$3256,$A$17:$A$1317,[1]апрель2026!$AG$5:$AG$3256)</f>
        <v>#VALUE!</v>
      </c>
      <c r="R884" s="41" t="e">
        <f>SUMIF([1]апрель2026!$A$5:$A$3256,$A$17:$A$1317,[1]апрель2026!$AH$5:$AH$3256)</f>
        <v>#VALUE!</v>
      </c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  <c r="BB884" s="5"/>
      <c r="BC884" s="5"/>
      <c r="BD884" s="5"/>
      <c r="BE884" s="5"/>
      <c r="BF884" s="5"/>
      <c r="BG884" s="5"/>
      <c r="BH884" s="5"/>
      <c r="BI884" s="5"/>
      <c r="BJ884" s="5"/>
      <c r="BK884" s="5"/>
      <c r="BL884" s="5"/>
      <c r="BM884" s="5"/>
      <c r="BN884" s="5"/>
      <c r="BO884" s="5"/>
      <c r="BP884" s="5"/>
      <c r="BQ884" s="5"/>
      <c r="BR884" s="5"/>
      <c r="BS884" s="5"/>
      <c r="BT884" s="5"/>
      <c r="BU884" s="5"/>
      <c r="BV884" s="5"/>
    </row>
    <row r="885" spans="1:74" s="7" customFormat="1" ht="15.75" hidden="1" x14ac:dyDescent="0.25">
      <c r="A885" s="70"/>
      <c r="B885" s="7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90"/>
      <c r="N885" s="41" t="e">
        <f>SUMIF([1]апрель2026!$A$5:$A$3256,$A$17:$A$1317,[1]апрель2026!$J$5:$J$3256)</f>
        <v>#VALUE!</v>
      </c>
      <c r="O885" s="41" t="e">
        <f>SUMIF([1]апрель2026!$A$5:$A$3256,$A$17:$A$1317,[1]апрель2026!$AE$5:$AE$3256)</f>
        <v>#VALUE!</v>
      </c>
      <c r="P885" s="41" t="e">
        <f>SUMIF([1]апрель2026!$A$5:$A$3256,$A$17:$A$1317,[1]апрель2026!$AF$5:$AF$3256)</f>
        <v>#VALUE!</v>
      </c>
      <c r="Q885" s="41" t="e">
        <f>SUMIF([1]апрель2026!$A$5:$A$3256,$A$17:$A$1317,[1]апрель2026!$AG$5:$AG$3256)</f>
        <v>#VALUE!</v>
      </c>
      <c r="R885" s="41" t="e">
        <f>SUMIF([1]апрель2026!$A$5:$A$3256,$A$17:$A$1317,[1]апрель2026!$AH$5:$AH$3256)</f>
        <v>#VALUE!</v>
      </c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  <c r="BB885" s="5"/>
      <c r="BC885" s="5"/>
      <c r="BD885" s="5"/>
      <c r="BE885" s="5"/>
      <c r="BF885" s="5"/>
      <c r="BG885" s="5"/>
      <c r="BH885" s="5"/>
      <c r="BI885" s="5"/>
      <c r="BJ885" s="5"/>
      <c r="BK885" s="5"/>
      <c r="BL885" s="5"/>
      <c r="BM885" s="5"/>
      <c r="BN885" s="5"/>
      <c r="BO885" s="5"/>
      <c r="BP885" s="5"/>
      <c r="BQ885" s="5"/>
      <c r="BR885" s="5"/>
      <c r="BS885" s="5"/>
      <c r="BT885" s="5"/>
      <c r="BU885" s="5"/>
      <c r="BV885" s="5"/>
    </row>
    <row r="886" spans="1:74" s="7" customFormat="1" ht="15.75" hidden="1" x14ac:dyDescent="0.25">
      <c r="A886" s="70"/>
      <c r="B886" s="7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90"/>
      <c r="N886" s="41" t="e">
        <f>SUMIF([1]апрель2026!$A$5:$A$3256,$A$17:$A$1317,[1]апрель2026!$J$5:$J$3256)</f>
        <v>#VALUE!</v>
      </c>
      <c r="O886" s="41" t="e">
        <f>SUMIF([1]апрель2026!$A$5:$A$3256,$A$17:$A$1317,[1]апрель2026!$AE$5:$AE$3256)</f>
        <v>#VALUE!</v>
      </c>
      <c r="P886" s="41" t="e">
        <f>SUMIF([1]апрель2026!$A$5:$A$3256,$A$17:$A$1317,[1]апрель2026!$AF$5:$AF$3256)</f>
        <v>#VALUE!</v>
      </c>
      <c r="Q886" s="41" t="e">
        <f>SUMIF([1]апрель2026!$A$5:$A$3256,$A$17:$A$1317,[1]апрель2026!$AG$5:$AG$3256)</f>
        <v>#VALUE!</v>
      </c>
      <c r="R886" s="41" t="e">
        <f>SUMIF([1]апрель2026!$A$5:$A$3256,$A$17:$A$1317,[1]апрель2026!$AH$5:$AH$3256)</f>
        <v>#VALUE!</v>
      </c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  <c r="BB886" s="5"/>
      <c r="BC886" s="5"/>
      <c r="BD886" s="5"/>
      <c r="BE886" s="5"/>
      <c r="BF886" s="5"/>
      <c r="BG886" s="5"/>
      <c r="BH886" s="5"/>
      <c r="BI886" s="5"/>
      <c r="BJ886" s="5"/>
      <c r="BK886" s="5"/>
      <c r="BL886" s="5"/>
      <c r="BM886" s="5"/>
      <c r="BN886" s="5"/>
      <c r="BO886" s="5"/>
      <c r="BP886" s="5"/>
      <c r="BQ886" s="5"/>
      <c r="BR886" s="5"/>
      <c r="BS886" s="5"/>
      <c r="BT886" s="5"/>
      <c r="BU886" s="5"/>
      <c r="BV886" s="5"/>
    </row>
    <row r="887" spans="1:74" s="7" customFormat="1" ht="15.75" hidden="1" x14ac:dyDescent="0.25">
      <c r="A887" s="70"/>
      <c r="B887" s="7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90"/>
      <c r="N887" s="41" t="e">
        <f>SUMIF([1]апрель2026!$A$5:$A$3256,$A$17:$A$1317,[1]апрель2026!$J$5:$J$3256)</f>
        <v>#VALUE!</v>
      </c>
      <c r="O887" s="41" t="e">
        <f>SUMIF([1]апрель2026!$A$5:$A$3256,$A$17:$A$1317,[1]апрель2026!$AE$5:$AE$3256)</f>
        <v>#VALUE!</v>
      </c>
      <c r="P887" s="41" t="e">
        <f>SUMIF([1]апрель2026!$A$5:$A$3256,$A$17:$A$1317,[1]апрель2026!$AF$5:$AF$3256)</f>
        <v>#VALUE!</v>
      </c>
      <c r="Q887" s="41" t="e">
        <f>SUMIF([1]апрель2026!$A$5:$A$3256,$A$17:$A$1317,[1]апрель2026!$AG$5:$AG$3256)</f>
        <v>#VALUE!</v>
      </c>
      <c r="R887" s="41" t="e">
        <f>SUMIF([1]апрель2026!$A$5:$A$3256,$A$17:$A$1317,[1]апрель2026!$AH$5:$AH$3256)</f>
        <v>#VALUE!</v>
      </c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  <c r="BB887" s="5"/>
      <c r="BC887" s="5"/>
      <c r="BD887" s="5"/>
      <c r="BE887" s="5"/>
      <c r="BF887" s="5"/>
      <c r="BG887" s="5"/>
      <c r="BH887" s="5"/>
      <c r="BI887" s="5"/>
      <c r="BJ887" s="5"/>
      <c r="BK887" s="5"/>
      <c r="BL887" s="5"/>
      <c r="BM887" s="5"/>
      <c r="BN887" s="5"/>
      <c r="BO887" s="5"/>
      <c r="BP887" s="5"/>
      <c r="BQ887" s="5"/>
      <c r="BR887" s="5"/>
      <c r="BS887" s="5"/>
      <c r="BT887" s="5"/>
      <c r="BU887" s="5"/>
      <c r="BV887" s="5"/>
    </row>
    <row r="888" spans="1:74" s="7" customFormat="1" ht="15.75" hidden="1" x14ac:dyDescent="0.25">
      <c r="A888" s="70"/>
      <c r="B888" s="7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90"/>
      <c r="N888" s="41" t="e">
        <f>SUMIF([1]апрель2026!$A$5:$A$3256,$A$17:$A$1317,[1]апрель2026!$J$5:$J$3256)</f>
        <v>#VALUE!</v>
      </c>
      <c r="O888" s="41" t="e">
        <f>SUMIF([1]апрель2026!$A$5:$A$3256,$A$17:$A$1317,[1]апрель2026!$AE$5:$AE$3256)</f>
        <v>#VALUE!</v>
      </c>
      <c r="P888" s="41" t="e">
        <f>SUMIF([1]апрель2026!$A$5:$A$3256,$A$17:$A$1317,[1]апрель2026!$AF$5:$AF$3256)</f>
        <v>#VALUE!</v>
      </c>
      <c r="Q888" s="41" t="e">
        <f>SUMIF([1]апрель2026!$A$5:$A$3256,$A$17:$A$1317,[1]апрель2026!$AG$5:$AG$3256)</f>
        <v>#VALUE!</v>
      </c>
      <c r="R888" s="41" t="e">
        <f>SUMIF([1]апрель2026!$A$5:$A$3256,$A$17:$A$1317,[1]апрель2026!$AH$5:$AH$3256)</f>
        <v>#VALUE!</v>
      </c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  <c r="BB888" s="5"/>
      <c r="BC888" s="5"/>
      <c r="BD888" s="5"/>
      <c r="BE888" s="5"/>
      <c r="BF888" s="5"/>
      <c r="BG888" s="5"/>
      <c r="BH888" s="5"/>
      <c r="BI888" s="5"/>
      <c r="BJ888" s="5"/>
      <c r="BK888" s="5"/>
      <c r="BL888" s="5"/>
      <c r="BM888" s="5"/>
      <c r="BN888" s="5"/>
      <c r="BO888" s="5"/>
      <c r="BP888" s="5"/>
      <c r="BQ888" s="5"/>
      <c r="BR888" s="5"/>
      <c r="BS888" s="5"/>
      <c r="BT888" s="5"/>
      <c r="BU888" s="5"/>
      <c r="BV888" s="5"/>
    </row>
    <row r="889" spans="1:74" s="7" customFormat="1" ht="15.75" hidden="1" x14ac:dyDescent="0.25">
      <c r="A889" s="70"/>
      <c r="B889" s="7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90"/>
      <c r="N889" s="41" t="e">
        <f>SUMIF([1]апрель2026!$A$5:$A$3256,$A$17:$A$1317,[1]апрель2026!$J$5:$J$3256)</f>
        <v>#VALUE!</v>
      </c>
      <c r="O889" s="41" t="e">
        <f>SUMIF([1]апрель2026!$A$5:$A$3256,$A$17:$A$1317,[1]апрель2026!$AE$5:$AE$3256)</f>
        <v>#VALUE!</v>
      </c>
      <c r="P889" s="41" t="e">
        <f>SUMIF([1]апрель2026!$A$5:$A$3256,$A$17:$A$1317,[1]апрель2026!$AF$5:$AF$3256)</f>
        <v>#VALUE!</v>
      </c>
      <c r="Q889" s="41" t="e">
        <f>SUMIF([1]апрель2026!$A$5:$A$3256,$A$17:$A$1317,[1]апрель2026!$AG$5:$AG$3256)</f>
        <v>#VALUE!</v>
      </c>
      <c r="R889" s="41" t="e">
        <f>SUMIF([1]апрель2026!$A$5:$A$3256,$A$17:$A$1317,[1]апрель2026!$AH$5:$AH$3256)</f>
        <v>#VALUE!</v>
      </c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  <c r="BB889" s="5"/>
      <c r="BC889" s="5"/>
      <c r="BD889" s="5"/>
      <c r="BE889" s="5"/>
      <c r="BF889" s="5"/>
      <c r="BG889" s="5"/>
      <c r="BH889" s="5"/>
      <c r="BI889" s="5"/>
      <c r="BJ889" s="5"/>
      <c r="BK889" s="5"/>
      <c r="BL889" s="5"/>
      <c r="BM889" s="5"/>
      <c r="BN889" s="5"/>
      <c r="BO889" s="5"/>
      <c r="BP889" s="5"/>
      <c r="BQ889" s="5"/>
      <c r="BR889" s="5"/>
      <c r="BS889" s="5"/>
      <c r="BT889" s="5"/>
      <c r="BU889" s="5"/>
      <c r="BV889" s="5"/>
    </row>
    <row r="890" spans="1:74" s="7" customFormat="1" ht="15.75" hidden="1" x14ac:dyDescent="0.25">
      <c r="A890" s="70"/>
      <c r="B890" s="7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90"/>
      <c r="N890" s="41" t="e">
        <f>SUMIF([1]апрель2026!$A$5:$A$3256,$A$17:$A$1317,[1]апрель2026!$J$5:$J$3256)</f>
        <v>#VALUE!</v>
      </c>
      <c r="O890" s="41" t="e">
        <f>SUMIF([1]апрель2026!$A$5:$A$3256,$A$17:$A$1317,[1]апрель2026!$AE$5:$AE$3256)</f>
        <v>#VALUE!</v>
      </c>
      <c r="P890" s="41" t="e">
        <f>SUMIF([1]апрель2026!$A$5:$A$3256,$A$17:$A$1317,[1]апрель2026!$AF$5:$AF$3256)</f>
        <v>#VALUE!</v>
      </c>
      <c r="Q890" s="41" t="e">
        <f>SUMIF([1]апрель2026!$A$5:$A$3256,$A$17:$A$1317,[1]апрель2026!$AG$5:$AG$3256)</f>
        <v>#VALUE!</v>
      </c>
      <c r="R890" s="41" t="e">
        <f>SUMIF([1]апрель2026!$A$5:$A$3256,$A$17:$A$1317,[1]апрель2026!$AH$5:$AH$3256)</f>
        <v>#VALUE!</v>
      </c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  <c r="BB890" s="5"/>
      <c r="BC890" s="5"/>
      <c r="BD890" s="5"/>
      <c r="BE890" s="5"/>
      <c r="BF890" s="5"/>
      <c r="BG890" s="5"/>
      <c r="BH890" s="5"/>
      <c r="BI890" s="5"/>
      <c r="BJ890" s="5"/>
      <c r="BK890" s="5"/>
      <c r="BL890" s="5"/>
      <c r="BM890" s="5"/>
      <c r="BN890" s="5"/>
      <c r="BO890" s="5"/>
      <c r="BP890" s="5"/>
      <c r="BQ890" s="5"/>
      <c r="BR890" s="5"/>
      <c r="BS890" s="5"/>
      <c r="BT890" s="5"/>
      <c r="BU890" s="5"/>
      <c r="BV890" s="5"/>
    </row>
    <row r="891" spans="1:74" x14ac:dyDescent="0.25">
      <c r="A891" s="22"/>
      <c r="B891" s="14" t="s">
        <v>17</v>
      </c>
      <c r="C891" s="9">
        <v>0</v>
      </c>
      <c r="D891" s="9">
        <v>2590.2799999999997</v>
      </c>
      <c r="E891" s="9">
        <v>1644.9699999999998</v>
      </c>
      <c r="F891" s="9">
        <v>63.505489754003428</v>
      </c>
      <c r="G891" s="9">
        <v>945.31</v>
      </c>
      <c r="H891" s="9">
        <v>0</v>
      </c>
      <c r="I891" s="9">
        <v>1032.4799999999998</v>
      </c>
      <c r="J891" s="9">
        <v>87.169999999999845</v>
      </c>
      <c r="K891" s="9">
        <v>8.4427785526111752</v>
      </c>
      <c r="L891" s="9">
        <v>945.31</v>
      </c>
      <c r="M891" s="9">
        <v>945.31</v>
      </c>
      <c r="N891" s="9" t="e">
        <f>N805+N839+N855+N844+N852+N869</f>
        <v>#VALUE!</v>
      </c>
      <c r="O891" s="9" t="e">
        <f>O805+O839+O855+O844+O852+O869</f>
        <v>#VALUE!</v>
      </c>
      <c r="P891" s="9" t="e">
        <f>P805+P839+P855+P844+P852+P869</f>
        <v>#VALUE!</v>
      </c>
      <c r="Q891" s="9" t="e">
        <f>Q805+Q839+Q855+Q844+Q852+Q869</f>
        <v>#VALUE!</v>
      </c>
      <c r="R891" s="9" t="e">
        <f>R805+R839+R855+R844+R852+R869</f>
        <v>#VALUE!</v>
      </c>
    </row>
    <row r="892" spans="1:74" x14ac:dyDescent="0.25">
      <c r="A892" s="22"/>
      <c r="B892" s="3" t="s">
        <v>15</v>
      </c>
      <c r="C892" s="2"/>
      <c r="D892" s="2"/>
      <c r="E892" s="2"/>
      <c r="F892" s="2" t="e">
        <v>#DIV/0!</v>
      </c>
      <c r="G892" s="2"/>
      <c r="H892" s="2"/>
      <c r="I892" s="2"/>
      <c r="J892" s="2"/>
      <c r="K892" s="2" t="e">
        <v>#DIV/0!</v>
      </c>
      <c r="L892" s="2"/>
      <c r="M892" s="90"/>
      <c r="N892" s="53"/>
      <c r="O892" s="53"/>
      <c r="P892" s="53"/>
      <c r="Q892" s="53"/>
      <c r="R892" s="53"/>
    </row>
    <row r="893" spans="1:74" hidden="1" x14ac:dyDescent="0.25">
      <c r="A893" s="22"/>
      <c r="B893" s="3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45"/>
      <c r="N893" s="52">
        <f t="shared" ref="N893:R893" si="50">SUM(N894:N894)</f>
        <v>0</v>
      </c>
      <c r="O893" s="52">
        <f t="shared" si="50"/>
        <v>0</v>
      </c>
      <c r="P893" s="52">
        <f t="shared" si="50"/>
        <v>0</v>
      </c>
      <c r="Q893" s="52">
        <f t="shared" si="50"/>
        <v>0</v>
      </c>
      <c r="R893" s="52">
        <f t="shared" si="50"/>
        <v>0</v>
      </c>
    </row>
    <row r="894" spans="1:74" s="19" customFormat="1" hidden="1" x14ac:dyDescent="0.25">
      <c r="A894" s="23">
        <v>0</v>
      </c>
      <c r="B894" s="17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08"/>
      <c r="N894" s="54"/>
      <c r="O894" s="54"/>
      <c r="P894" s="54"/>
      <c r="Q894" s="54"/>
      <c r="R894" s="54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  <c r="BB894" s="5"/>
      <c r="BC894" s="5"/>
      <c r="BD894" s="5"/>
      <c r="BE894" s="5"/>
      <c r="BF894" s="5"/>
      <c r="BG894" s="5"/>
      <c r="BH894" s="5"/>
      <c r="BI894" s="5"/>
      <c r="BJ894" s="5"/>
      <c r="BK894" s="5"/>
      <c r="BL894" s="5"/>
      <c r="BM894" s="5"/>
      <c r="BN894" s="5"/>
      <c r="BO894" s="5"/>
      <c r="BP894" s="5"/>
      <c r="BQ894" s="5"/>
      <c r="BR894" s="5"/>
      <c r="BS894" s="5"/>
      <c r="BT894" s="5"/>
      <c r="BU894" s="5"/>
      <c r="BV894" s="5"/>
    </row>
    <row r="895" spans="1:74" hidden="1" x14ac:dyDescent="0.25">
      <c r="A895" s="22"/>
      <c r="B895" s="3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45"/>
      <c r="N895" s="52">
        <f t="shared" ref="N895:R895" si="51">SUM(N896:N896)</f>
        <v>0</v>
      </c>
      <c r="O895" s="52">
        <f t="shared" si="51"/>
        <v>0</v>
      </c>
      <c r="P895" s="52">
        <f t="shared" si="51"/>
        <v>0</v>
      </c>
      <c r="Q895" s="52">
        <f t="shared" si="51"/>
        <v>0</v>
      </c>
      <c r="R895" s="52">
        <f t="shared" si="51"/>
        <v>0</v>
      </c>
    </row>
    <row r="896" spans="1:74" s="7" customFormat="1" hidden="1" x14ac:dyDescent="0.25">
      <c r="A896" s="22"/>
      <c r="B896" s="1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90"/>
      <c r="N896" s="41"/>
      <c r="O896" s="41"/>
      <c r="P896" s="41"/>
      <c r="Q896" s="41"/>
      <c r="R896" s="41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  <c r="BB896" s="5"/>
      <c r="BC896" s="5"/>
      <c r="BD896" s="5"/>
      <c r="BE896" s="5"/>
      <c r="BF896" s="5"/>
      <c r="BG896" s="5"/>
      <c r="BH896" s="5"/>
      <c r="BI896" s="5"/>
      <c r="BJ896" s="5"/>
      <c r="BK896" s="5"/>
      <c r="BL896" s="5"/>
      <c r="BM896" s="5"/>
      <c r="BN896" s="5"/>
      <c r="BO896" s="5"/>
      <c r="BP896" s="5"/>
      <c r="BQ896" s="5"/>
      <c r="BR896" s="5"/>
      <c r="BS896" s="5"/>
      <c r="BT896" s="5"/>
      <c r="BU896" s="5"/>
      <c r="BV896" s="5"/>
    </row>
    <row r="897" spans="1:74" hidden="1" x14ac:dyDescent="0.25">
      <c r="A897" s="22"/>
      <c r="B897" s="3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45"/>
      <c r="N897" s="52">
        <f t="shared" ref="N897:R897" si="52">SUM(N898:N898)</f>
        <v>0</v>
      </c>
      <c r="O897" s="52">
        <f t="shared" si="52"/>
        <v>0</v>
      </c>
      <c r="P897" s="52">
        <f t="shared" si="52"/>
        <v>0</v>
      </c>
      <c r="Q897" s="52">
        <f t="shared" si="52"/>
        <v>0</v>
      </c>
      <c r="R897" s="52">
        <f t="shared" si="52"/>
        <v>0</v>
      </c>
    </row>
    <row r="898" spans="1:74" s="7" customFormat="1" hidden="1" x14ac:dyDescent="0.25">
      <c r="A898" s="22"/>
      <c r="B898" s="1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90"/>
      <c r="N898" s="41"/>
      <c r="O898" s="41"/>
      <c r="P898" s="41"/>
      <c r="Q898" s="41"/>
      <c r="R898" s="41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  <c r="BB898" s="5"/>
      <c r="BC898" s="5"/>
      <c r="BD898" s="5"/>
      <c r="BE898" s="5"/>
      <c r="BF898" s="5"/>
      <c r="BG898" s="5"/>
      <c r="BH898" s="5"/>
      <c r="BI898" s="5"/>
      <c r="BJ898" s="5"/>
      <c r="BK898" s="5"/>
      <c r="BL898" s="5"/>
      <c r="BM898" s="5"/>
      <c r="BN898" s="5"/>
      <c r="BO898" s="5"/>
      <c r="BP898" s="5"/>
      <c r="BQ898" s="5"/>
      <c r="BR898" s="5"/>
      <c r="BS898" s="5"/>
      <c r="BT898" s="5"/>
      <c r="BU898" s="5"/>
      <c r="BV898" s="5"/>
    </row>
    <row r="899" spans="1:74" s="7" customFormat="1" hidden="1" x14ac:dyDescent="0.25">
      <c r="A899" s="22"/>
      <c r="B899" s="3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45"/>
      <c r="N899" s="52">
        <f t="shared" ref="N899:R899" si="53">SUM(N900:N900)</f>
        <v>0</v>
      </c>
      <c r="O899" s="52">
        <f t="shared" si="53"/>
        <v>0</v>
      </c>
      <c r="P899" s="52">
        <f t="shared" si="53"/>
        <v>0</v>
      </c>
      <c r="Q899" s="52">
        <f t="shared" si="53"/>
        <v>0</v>
      </c>
      <c r="R899" s="52">
        <f t="shared" si="53"/>
        <v>0</v>
      </c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  <c r="BB899" s="5"/>
      <c r="BC899" s="5"/>
      <c r="BD899" s="5"/>
      <c r="BE899" s="5"/>
      <c r="BF899" s="5"/>
      <c r="BG899" s="5"/>
      <c r="BH899" s="5"/>
      <c r="BI899" s="5"/>
      <c r="BJ899" s="5"/>
      <c r="BK899" s="5"/>
      <c r="BL899" s="5"/>
      <c r="BM899" s="5"/>
      <c r="BN899" s="5"/>
      <c r="BO899" s="5"/>
      <c r="BP899" s="5"/>
      <c r="BQ899" s="5"/>
      <c r="BR899" s="5"/>
      <c r="BS899" s="5"/>
      <c r="BT899" s="5"/>
      <c r="BU899" s="5"/>
      <c r="BV899" s="5"/>
    </row>
    <row r="900" spans="1:74" s="7" customFormat="1" hidden="1" x14ac:dyDescent="0.25">
      <c r="A900" s="22"/>
      <c r="B900" s="1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90"/>
      <c r="N900" s="41"/>
      <c r="O900" s="41"/>
      <c r="P900" s="41"/>
      <c r="Q900" s="41"/>
      <c r="R900" s="41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  <c r="BB900" s="5"/>
      <c r="BC900" s="5"/>
      <c r="BD900" s="5"/>
      <c r="BE900" s="5"/>
      <c r="BF900" s="5"/>
      <c r="BG900" s="5"/>
      <c r="BH900" s="5"/>
      <c r="BI900" s="5"/>
      <c r="BJ900" s="5"/>
      <c r="BK900" s="5"/>
      <c r="BL900" s="5"/>
      <c r="BM900" s="5"/>
      <c r="BN900" s="5"/>
      <c r="BO900" s="5"/>
      <c r="BP900" s="5"/>
      <c r="BQ900" s="5"/>
      <c r="BR900" s="5"/>
      <c r="BS900" s="5"/>
      <c r="BT900" s="5"/>
      <c r="BU900" s="5"/>
      <c r="BV900" s="5"/>
    </row>
    <row r="901" spans="1:74" s="7" customFormat="1" hidden="1" x14ac:dyDescent="0.25">
      <c r="A901" s="22"/>
      <c r="B901" s="14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45"/>
      <c r="N901" s="52">
        <f t="shared" ref="N901:R901" si="54">SUM(N902:N902)</f>
        <v>0</v>
      </c>
      <c r="O901" s="52">
        <f t="shared" si="54"/>
        <v>0</v>
      </c>
      <c r="P901" s="52">
        <f t="shared" si="54"/>
        <v>0</v>
      </c>
      <c r="Q901" s="52">
        <f t="shared" si="54"/>
        <v>0</v>
      </c>
      <c r="R901" s="52">
        <f t="shared" si="54"/>
        <v>0</v>
      </c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  <c r="BB901" s="5"/>
      <c r="BC901" s="5"/>
      <c r="BD901" s="5"/>
      <c r="BE901" s="5"/>
      <c r="BF901" s="5"/>
      <c r="BG901" s="5"/>
      <c r="BH901" s="5"/>
      <c r="BI901" s="5"/>
      <c r="BJ901" s="5"/>
      <c r="BK901" s="5"/>
      <c r="BL901" s="5"/>
      <c r="BM901" s="5"/>
      <c r="BN901" s="5"/>
      <c r="BO901" s="5"/>
      <c r="BP901" s="5"/>
      <c r="BQ901" s="5"/>
      <c r="BR901" s="5"/>
      <c r="BS901" s="5"/>
      <c r="BT901" s="5"/>
      <c r="BU901" s="5"/>
      <c r="BV901" s="5"/>
    </row>
    <row r="902" spans="1:74" s="24" customFormat="1" hidden="1" x14ac:dyDescent="0.25">
      <c r="A902" s="2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90"/>
      <c r="N902" s="41"/>
      <c r="O902" s="41"/>
      <c r="P902" s="41"/>
      <c r="Q902" s="41"/>
      <c r="R902" s="41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  <c r="BB902" s="5"/>
      <c r="BC902" s="5"/>
      <c r="BD902" s="5"/>
      <c r="BE902" s="5"/>
      <c r="BF902" s="5"/>
      <c r="BG902" s="5"/>
      <c r="BH902" s="5"/>
      <c r="BI902" s="5"/>
      <c r="BJ902" s="5"/>
      <c r="BK902" s="5"/>
      <c r="BL902" s="5"/>
      <c r="BM902" s="5"/>
      <c r="BN902" s="5"/>
      <c r="BO902" s="5"/>
      <c r="BP902" s="5"/>
      <c r="BQ902" s="5"/>
      <c r="BR902" s="5"/>
      <c r="BS902" s="5"/>
      <c r="BT902" s="5"/>
      <c r="BU902" s="5"/>
      <c r="BV902" s="5"/>
    </row>
    <row r="903" spans="1:74" s="7" customFormat="1" hidden="1" x14ac:dyDescent="0.25">
      <c r="A903" s="22"/>
      <c r="B903" s="3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45"/>
      <c r="N903" s="52">
        <f t="shared" ref="N903:R903" si="55">SUM(N904:N904)</f>
        <v>0</v>
      </c>
      <c r="O903" s="52">
        <f t="shared" si="55"/>
        <v>0</v>
      </c>
      <c r="P903" s="52">
        <f t="shared" si="55"/>
        <v>0</v>
      </c>
      <c r="Q903" s="52">
        <f t="shared" si="55"/>
        <v>0</v>
      </c>
      <c r="R903" s="52">
        <f t="shared" si="55"/>
        <v>0</v>
      </c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  <c r="BB903" s="5"/>
      <c r="BC903" s="5"/>
      <c r="BD903" s="5"/>
      <c r="BE903" s="5"/>
      <c r="BF903" s="5"/>
      <c r="BG903" s="5"/>
      <c r="BH903" s="5"/>
      <c r="BI903" s="5"/>
      <c r="BJ903" s="5"/>
      <c r="BK903" s="5"/>
      <c r="BL903" s="5"/>
      <c r="BM903" s="5"/>
      <c r="BN903" s="5"/>
      <c r="BO903" s="5"/>
      <c r="BP903" s="5"/>
      <c r="BQ903" s="5"/>
      <c r="BR903" s="5"/>
      <c r="BS903" s="5"/>
      <c r="BT903" s="5"/>
      <c r="BU903" s="5"/>
      <c r="BV903" s="5"/>
    </row>
    <row r="904" spans="1:74" s="7" customFormat="1" hidden="1" x14ac:dyDescent="0.25">
      <c r="A904" s="22"/>
      <c r="B904" s="1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90"/>
      <c r="N904" s="41"/>
      <c r="O904" s="41"/>
      <c r="P904" s="41"/>
      <c r="Q904" s="41"/>
      <c r="R904" s="41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  <c r="BB904" s="5"/>
      <c r="BC904" s="5"/>
      <c r="BD904" s="5"/>
      <c r="BE904" s="5"/>
      <c r="BF904" s="5"/>
      <c r="BG904" s="5"/>
      <c r="BH904" s="5"/>
      <c r="BI904" s="5"/>
      <c r="BJ904" s="5"/>
      <c r="BK904" s="5"/>
      <c r="BL904" s="5"/>
      <c r="BM904" s="5"/>
      <c r="BN904" s="5"/>
      <c r="BO904" s="5"/>
      <c r="BP904" s="5"/>
      <c r="BQ904" s="5"/>
      <c r="BR904" s="5"/>
      <c r="BS904" s="5"/>
      <c r="BT904" s="5"/>
      <c r="BU904" s="5"/>
      <c r="BV904" s="5"/>
    </row>
    <row r="905" spans="1:74" x14ac:dyDescent="0.25">
      <c r="A905" s="22"/>
      <c r="B905" s="14" t="s">
        <v>1</v>
      </c>
      <c r="C905" s="9">
        <v>10216396.710000001</v>
      </c>
      <c r="D905" s="9">
        <v>3289923.8599999985</v>
      </c>
      <c r="E905" s="9">
        <v>3509923.86</v>
      </c>
      <c r="F905" s="9">
        <v>106.68708484943483</v>
      </c>
      <c r="G905" s="9">
        <v>-220000.0000000014</v>
      </c>
      <c r="H905" s="9">
        <v>10037707.609999999</v>
      </c>
      <c r="I905" s="9">
        <v>128162.95999999999</v>
      </c>
      <c r="J905" s="9">
        <v>169473.86000000002</v>
      </c>
      <c r="K905" s="9">
        <v>132.23310385465504</v>
      </c>
      <c r="L905" s="9">
        <v>-41310.900000000023</v>
      </c>
      <c r="M905" s="45">
        <v>9996396.7100000009</v>
      </c>
      <c r="N905" s="52" t="e">
        <f t="shared" ref="N905:R905" si="56">SUM(N906:N906)</f>
        <v>#VALUE!</v>
      </c>
      <c r="O905" s="52" t="e">
        <f t="shared" si="56"/>
        <v>#VALUE!</v>
      </c>
      <c r="P905" s="52" t="e">
        <f t="shared" si="56"/>
        <v>#VALUE!</v>
      </c>
      <c r="Q905" s="52" t="e">
        <f t="shared" si="56"/>
        <v>#VALUE!</v>
      </c>
      <c r="R905" s="52" t="e">
        <f t="shared" si="56"/>
        <v>#VALUE!</v>
      </c>
    </row>
    <row r="906" spans="1:74" x14ac:dyDescent="0.25">
      <c r="A906" s="22">
        <v>725</v>
      </c>
      <c r="B906" s="1" t="s">
        <v>40</v>
      </c>
      <c r="C906" s="2">
        <v>10216396.710000001</v>
      </c>
      <c r="D906" s="2">
        <v>3289923.8599999985</v>
      </c>
      <c r="E906" s="2">
        <v>3509923.86</v>
      </c>
      <c r="F906" s="2">
        <v>106.68708484943483</v>
      </c>
      <c r="G906" s="2">
        <v>-220000.0000000014</v>
      </c>
      <c r="H906" s="2">
        <v>10037707.609999999</v>
      </c>
      <c r="I906" s="90">
        <v>128162.95999999999</v>
      </c>
      <c r="J906" s="90">
        <v>169473.86000000002</v>
      </c>
      <c r="K906" s="2">
        <v>132.23310385465504</v>
      </c>
      <c r="L906" s="2">
        <v>-41310.900000000023</v>
      </c>
      <c r="M906" s="90">
        <v>9996396.7100000009</v>
      </c>
      <c r="N906" s="41" t="e">
        <f>SUMIF([1]апрель2026!$A$5:$A$3256,$A$17:$A$1317,[1]апрель2026!$J$5:$J$3256)</f>
        <v>#VALUE!</v>
      </c>
      <c r="O906" s="41" t="e">
        <f>SUMIF([1]апрель2026!$A$5:$A$3256,$A$17:$A$1317,[1]апрель2026!$AE$5:$AE$3256)</f>
        <v>#VALUE!</v>
      </c>
      <c r="P906" s="41" t="e">
        <f>SUMIF([1]апрель2026!$A$5:$A$3256,$A$17:$A$1317,[1]апрель2026!$AF$5:$AF$3256)</f>
        <v>#VALUE!</v>
      </c>
      <c r="Q906" s="95" t="e">
        <f>SUMIF([1]апрель2026!$A$5:$A$3256,$A$17:$A$1317,[1]апрель2026!$AG$5:$AG$3256)</f>
        <v>#VALUE!</v>
      </c>
      <c r="R906" s="41" t="e">
        <f>SUMIF([1]апрель2026!$A$5:$A$3256,$A$17:$A$1317,[1]апрель2026!$AH$5:$AH$3256)</f>
        <v>#VALUE!</v>
      </c>
    </row>
    <row r="907" spans="1:74" x14ac:dyDescent="0.25">
      <c r="A907" s="22"/>
      <c r="B907" s="3" t="s">
        <v>17</v>
      </c>
      <c r="C907" s="9">
        <v>10216396.710000001</v>
      </c>
      <c r="D907" s="9">
        <v>3289923.8599999985</v>
      </c>
      <c r="E907" s="9">
        <v>3509923.86</v>
      </c>
      <c r="F907" s="9">
        <v>106.68708484943483</v>
      </c>
      <c r="G907" s="9">
        <v>-220000.0000000014</v>
      </c>
      <c r="H907" s="9">
        <v>10037707.609999999</v>
      </c>
      <c r="I907" s="9">
        <v>128162.95999999999</v>
      </c>
      <c r="J907" s="9">
        <v>169473.86000000002</v>
      </c>
      <c r="K907" s="9">
        <v>132.23310385465504</v>
      </c>
      <c r="L907" s="9">
        <v>-41310.900000000023</v>
      </c>
      <c r="M907" s="45">
        <v>9996396.7100000009</v>
      </c>
      <c r="N907" s="52" t="e">
        <f t="shared" ref="N907:R907" si="57">N893+N895+N897+N899+N901+N903+N905</f>
        <v>#VALUE!</v>
      </c>
      <c r="O907" s="52" t="e">
        <f t="shared" si="57"/>
        <v>#VALUE!</v>
      </c>
      <c r="P907" s="52" t="e">
        <f t="shared" si="57"/>
        <v>#VALUE!</v>
      </c>
      <c r="Q907" s="52" t="e">
        <f t="shared" si="57"/>
        <v>#VALUE!</v>
      </c>
      <c r="R907" s="52" t="e">
        <f t="shared" si="57"/>
        <v>#VALUE!</v>
      </c>
    </row>
    <row r="908" spans="1:74" x14ac:dyDescent="0.25">
      <c r="A908" s="22"/>
      <c r="B908" s="3" t="s">
        <v>8</v>
      </c>
      <c r="C908" s="9">
        <v>11304489.51</v>
      </c>
      <c r="D908" s="9">
        <v>18609118.309999995</v>
      </c>
      <c r="E908" s="9">
        <v>18575079.920000002</v>
      </c>
      <c r="F908" s="9" t="e">
        <v>#DIV/0!</v>
      </c>
      <c r="G908" s="9">
        <v>34038.389999999461</v>
      </c>
      <c r="H908" s="9">
        <v>11210867.84</v>
      </c>
      <c r="I908" s="9">
        <v>3442841.2699999996</v>
      </c>
      <c r="J908" s="9">
        <v>3315181.209999999</v>
      </c>
      <c r="K908" s="9" t="e">
        <v>#DIV/0!</v>
      </c>
      <c r="L908" s="9">
        <v>127660.06000000087</v>
      </c>
      <c r="M908" s="45">
        <v>11338527.900000002</v>
      </c>
      <c r="N908" s="98" t="e">
        <f>N14+N109+N201+N320+N379+N516+N609+N668+#REF!+N891+N907</f>
        <v>#VALUE!</v>
      </c>
      <c r="O908" s="52" t="e">
        <f>O14+O109+O201+O320+O379+O516+O609+O668+#REF!+O891+O907</f>
        <v>#VALUE!</v>
      </c>
      <c r="P908" s="52" t="e">
        <f>P14+P109+P201+P320+P379+P516+P609+P668+#REF!+P891+P907</f>
        <v>#VALUE!</v>
      </c>
      <c r="Q908" s="52" t="e">
        <f>Q14+Q109+Q201+Q320+Q379+Q516+Q609+Q668+#REF!+Q891+Q907</f>
        <v>#VALUE!</v>
      </c>
      <c r="R908" s="52" t="e">
        <f>R14+R109+R201+R320+R379+R516+R609+R668+#REF!+R891+R907</f>
        <v>#VALUE!</v>
      </c>
    </row>
    <row r="909" spans="1:74" x14ac:dyDescent="0.25">
      <c r="N909" s="42"/>
      <c r="O909" s="42"/>
      <c r="P909" s="42"/>
      <c r="Q909" s="42"/>
      <c r="R909" s="42"/>
    </row>
    <row r="912" spans="1:74" x14ac:dyDescent="0.25">
      <c r="I912" s="85"/>
      <c r="J912" s="85"/>
    </row>
    <row r="917" spans="3:18" x14ac:dyDescent="0.25">
      <c r="C917" s="37"/>
      <c r="D917" s="37"/>
      <c r="E917" s="37"/>
      <c r="F917" s="37"/>
      <c r="G917" s="37"/>
      <c r="H917" s="37"/>
      <c r="I917" s="37"/>
      <c r="J917" s="37"/>
      <c r="K917" s="37"/>
      <c r="L917" s="37"/>
      <c r="M917" s="37"/>
      <c r="N917" s="37"/>
      <c r="O917" s="37"/>
      <c r="P917" s="37"/>
      <c r="Q917" s="37"/>
      <c r="R917" s="37"/>
    </row>
    <row r="919" spans="3:18" x14ac:dyDescent="0.25">
      <c r="C919" s="37"/>
      <c r="D919" s="37"/>
      <c r="E919" s="37"/>
      <c r="F919" s="37"/>
      <c r="G919" s="37"/>
      <c r="H919" s="37"/>
      <c r="I919" s="37"/>
      <c r="J919" s="37"/>
      <c r="K919" s="37"/>
      <c r="L919" s="37"/>
      <c r="M919" s="37"/>
      <c r="N919" s="37"/>
      <c r="O919" s="37"/>
      <c r="P919" s="37"/>
      <c r="Q919" s="37"/>
      <c r="R919" s="37"/>
    </row>
    <row r="921" spans="3:18" x14ac:dyDescent="0.25"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</row>
  </sheetData>
  <autoFilter ref="A15:DE908">
    <filterColumn colId="1">
      <customFilters>
        <customFilter operator="notEqual" val=" "/>
      </customFilters>
    </filterColumn>
  </autoFilter>
  <mergeCells count="14">
    <mergeCell ref="R5:R6"/>
    <mergeCell ref="A2:J2"/>
    <mergeCell ref="A3:J3"/>
    <mergeCell ref="A5:A6"/>
    <mergeCell ref="B5:B6"/>
    <mergeCell ref="C5:C6"/>
    <mergeCell ref="D5:G5"/>
    <mergeCell ref="H5:H6"/>
    <mergeCell ref="I5:L5"/>
    <mergeCell ref="M5:M6"/>
    <mergeCell ref="N5:N6"/>
    <mergeCell ref="O5:O6"/>
    <mergeCell ref="P5:P6"/>
    <mergeCell ref="Q5:Q6"/>
  </mergeCells>
  <pageMargins left="0.19685039370078741" right="0.19685039370078741" top="0.98425196850393704" bottom="0.98425196850393704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Минск электро</vt:lpstr>
    </vt:vector>
  </TitlesOfParts>
  <Company>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Poljuhovich Anastasija Aleksandrovna</cp:lastModifiedBy>
  <cp:lastPrinted>2018-06-20T11:41:02Z</cp:lastPrinted>
  <dcterms:created xsi:type="dcterms:W3CDTF">2012-03-21T05:33:57Z</dcterms:created>
  <dcterms:modified xsi:type="dcterms:W3CDTF">2026-05-05T11:11:51Z</dcterms:modified>
</cp:coreProperties>
</file>