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8" windowWidth="18012" windowHeight="9912"/>
  </bookViews>
  <sheets>
    <sheet name="ОС59" sheetId="2" r:id="rId1"/>
    <sheet name="ЛС10-104" sheetId="3" r:id="rId2"/>
    <sheet name="ВО10-104" sheetId="4" r:id="rId3"/>
    <sheet name="ВР10-104" sheetId="5" r:id="rId4"/>
  </sheets>
  <definedNames>
    <definedName name="_xlnm._FilterDatabase" localSheetId="2" hidden="1">'ВО10-104'!$A$1:$J$17</definedName>
    <definedName name="_xlnm._FilterDatabase" localSheetId="3" hidden="1">'ВР10-104'!$A$1:$G$19</definedName>
    <definedName name="_xlnm._FilterDatabase" localSheetId="1" hidden="1">'ЛС10-104'!$A$1:$K$44</definedName>
    <definedName name="_xlnm._FilterDatabase" localSheetId="0" hidden="1">ОС59!$A$1:$I$21</definedName>
    <definedName name="_xlnm.Print_Titles" localSheetId="2">'ВО10-104'!$14:$14</definedName>
    <definedName name="_xlnm.Print_Titles" localSheetId="3">'ВР10-104'!$14:$14</definedName>
    <definedName name="_xlnm.Print_Titles" localSheetId="1">'ЛС10-104'!$17:$17</definedName>
    <definedName name="_xlnm.Print_Titles" localSheetId="0">ОС59!$14:$14</definedName>
    <definedName name="_xlnm.Print_Area" localSheetId="2">'ВО10-104'!$A:$J</definedName>
    <definedName name="_xlnm.Print_Area" localSheetId="3">'ВР10-104'!$A:$G</definedName>
    <definedName name="_xlnm.Print_Area" localSheetId="1">'ЛС10-104'!$A:$K</definedName>
    <definedName name="_xlnm.Print_Area" localSheetId="0">ОС59!$A:$I</definedName>
  </definedNames>
  <calcPr calcId="145621"/>
</workbook>
</file>

<file path=xl/calcChain.xml><?xml version="1.0" encoding="utf-8"?>
<calcChain xmlns="http://schemas.openxmlformats.org/spreadsheetml/2006/main">
  <c r="C11" i="5" l="1"/>
  <c r="A10" i="5"/>
  <c r="C4" i="5"/>
  <c r="C2" i="5"/>
  <c r="C11" i="4" l="1"/>
  <c r="A10" i="4"/>
  <c r="C4" i="4"/>
  <c r="C2" i="4"/>
  <c r="C13" i="3" l="1"/>
  <c r="A11" i="3"/>
  <c r="C4" i="3"/>
  <c r="C2" i="3"/>
  <c r="C9" i="2" l="1"/>
  <c r="C8" i="2"/>
  <c r="F6" i="2"/>
  <c r="C2" i="2"/>
</calcChain>
</file>

<file path=xl/sharedStrings.xml><?xml version="1.0" encoding="utf-8"?>
<sst xmlns="http://schemas.openxmlformats.org/spreadsheetml/2006/main" count="1039" uniqueCount="154">
  <si>
    <t/>
  </si>
  <si>
    <t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t>
  </si>
  <si>
    <t>НАИМЕНОВАНИЕ ОБЪЕКТА</t>
  </si>
  <si>
    <t>59</t>
  </si>
  <si>
    <t>)</t>
  </si>
  <si>
    <t>КОД ОБЪЕКТА</t>
  </si>
  <si>
    <t>51/19-C-КОРР.3</t>
  </si>
  <si>
    <t>на 01 августа 2020</t>
  </si>
  <si>
    <t>г.</t>
  </si>
  <si>
    <t>КОМПЕНСАЦИОННЫЕ ПОСАДКИ (КОРРЕКТИРОВКА 3)</t>
  </si>
  <si>
    <t>ОБЪЕКТНАЯ СМЕТА №:</t>
  </si>
  <si>
    <t>(Объектный сметный расчет №</t>
  </si>
  <si>
    <t>(нормы 2017г.)</t>
  </si>
  <si>
    <t xml:space="preserve">На строительство  </t>
  </si>
  <si>
    <t>Составлена в ценах</t>
  </si>
  <si>
    <r>
      <t>СТОИМОСТЬ</t>
    </r>
    <r>
      <rPr>
        <sz val="9"/>
        <color indexed="8"/>
        <rFont val="Arial"/>
        <family val="2"/>
        <charset val="204"/>
      </rPr>
      <t/>
    </r>
  </si>
  <si>
    <t>1.258</t>
  </si>
  <si>
    <t>тыс.руб.</t>
  </si>
  <si>
    <t xml:space="preserve">№
 cмет и  расчетов
</t>
  </si>
  <si>
    <t>Наименование работ</t>
  </si>
  <si>
    <t>Стоимость, тыс.руб.</t>
  </si>
  <si>
    <t xml:space="preserve">Общая стоимость,
тыс.руб.
</t>
  </si>
  <si>
    <t xml:space="preserve">Заработная
плата
</t>
  </si>
  <si>
    <t>Эксплуатация машин и механизмов</t>
  </si>
  <si>
    <t>Материалы, изделия, конструкции</t>
  </si>
  <si>
    <t>ОХР и ОПР</t>
  </si>
  <si>
    <t xml:space="preserve">Оборудование,
мебель,
инвентарь
</t>
  </si>
  <si>
    <t xml:space="preserve">Прочие
затраты
</t>
  </si>
  <si>
    <t>в т.ч. зарплата</t>
  </si>
  <si>
    <t>транспорт</t>
  </si>
  <si>
    <t>Плановая прибыль</t>
  </si>
  <si>
    <t xml:space="preserve">Трудоемкость
  чел/час
</t>
  </si>
  <si>
    <t xml:space="preserve">    10-104</t>
  </si>
  <si>
    <t>КОМПЕНСАЦИОННЫЕ ПОСАДКИ. ДОП К СМЕТЕ 10-102. (ПИСЬМО ЗАКАЗЧИКА №57/17/2/29969 ОТ 26.08.2025 - ФИЛИАЛ "ЗЕЛЕНСТРОЙ")</t>
  </si>
  <si>
    <t>-</t>
  </si>
  <si>
    <t>-
-</t>
  </si>
  <si>
    <t>1.119
0.139</t>
  </si>
  <si>
    <t>1.258
-</t>
  </si>
  <si>
    <t>в т.ч. ЗАТРАТЫ ТРУДА МАШИНИСТОВ</t>
  </si>
  <si>
    <t>0</t>
  </si>
  <si>
    <t>ЗАТРАТЫ ТРУДА В ОХР И ОПР (0.57)</t>
  </si>
  <si>
    <t>ИТОГО</t>
  </si>
  <si>
    <t>Главный инженер проекта</t>
  </si>
  <si>
    <t>П.В. ЗНАК</t>
  </si>
  <si>
    <t>Руководитель подразделения</t>
  </si>
  <si>
    <t>В.В.ФЕДУЛОВ</t>
  </si>
  <si>
    <t>НАИМЕНОВАНИЕ ЗДАНИЯ, СООРУЖЕНИЯ</t>
  </si>
  <si>
    <t>ШИФР ЗДАНИЯ, СООРУЖЕНИЯ</t>
  </si>
  <si>
    <t>КОМПЛЕКТ ЧЕРТЕЖЕЙ</t>
  </si>
  <si>
    <t>ГП; ПИСЬМО ЗАКАЗЧИКА №57/17/2/29969 ОТ 26.08.2025 - ФИЛИАЛ "ЗЕЛЕНСТРОЙ"</t>
  </si>
  <si>
    <t>ЛОКАЛЬНАЯ СМЕТА №:</t>
  </si>
  <si>
    <t>10-104</t>
  </si>
  <si>
    <t xml:space="preserve"> (Локальный сметный расчет)</t>
  </si>
  <si>
    <t>СОСТАВЛЕНА В ЦЕНАХ</t>
  </si>
  <si>
    <t>СТОИМОСТЬ</t>
  </si>
  <si>
    <t>ТЫС.РУБ.</t>
  </si>
  <si>
    <t>№ п/п</t>
  </si>
  <si>
    <t>Обоснование работ</t>
  </si>
  <si>
    <t>Наименование видов работ и ресурсов</t>
  </si>
  <si>
    <t xml:space="preserve">Единица
Измере-
ния
</t>
  </si>
  <si>
    <t>Стоимость: единица измерения/всего, руб.</t>
  </si>
  <si>
    <t>Заработная плата рабочих</t>
  </si>
  <si>
    <t xml:space="preserve">Эксплуатация машин
и механизмов
</t>
  </si>
  <si>
    <t>Материалы,
изделия,
конструкции
(оборудова-ние, мебель,
инвентарь)</t>
  </si>
  <si>
    <t xml:space="preserve">Транс-
порт
</t>
  </si>
  <si>
    <t xml:space="preserve">Общая стоимость </t>
  </si>
  <si>
    <t xml:space="preserve">Трудо-затра-ты
рабочих
</t>
  </si>
  <si>
    <t>Количество</t>
  </si>
  <si>
    <t>ВСЕГО</t>
  </si>
  <si>
    <t>в т.ч. З/плата</t>
  </si>
  <si>
    <t>H1=57.48,63.54;</t>
  </si>
  <si>
    <t>Коэффициенты для ОХР и ОПР 1.14 ; плановой прибыли 1.1</t>
  </si>
  <si>
    <t>Ж7-90</t>
  </si>
  <si>
    <t>КОМПЕНСАЦИОННЫЕ ПОСАДКИ</t>
  </si>
  <si>
    <t>1</t>
  </si>
  <si>
    <t>ПРИМЕЧАНИЕ:</t>
  </si>
  <si>
    <t>ДМР 42 ШТ</t>
  </si>
  <si>
    <t>2</t>
  </si>
  <si>
    <t>ДОБАВИТЬ НЕУЧТЕННЫЙ РАНЕЕ  РАСТИТЕЛЬНЫЙ ГРУНТ С ТРАНСПОРТИРОВКОЙ СОГЛАСНО ПИСЬМУ № МГ/43-13829 ОТ 10.09.2020</t>
  </si>
  <si>
    <t>3</t>
  </si>
  <si>
    <t xml:space="preserve">С412-9004
(H95)
</t>
  </si>
  <si>
    <t>ГРУНТ РАСТИТЕЛЬНЫЙ-1-ТУ BY 100289079.013-2005</t>
  </si>
  <si>
    <t>Т
34.9776</t>
  </si>
  <si>
    <t xml:space="preserve">
</t>
  </si>
  <si>
    <t>32.00
1119.28</t>
  </si>
  <si>
    <t>4</t>
  </si>
  <si>
    <t xml:space="preserve">С310-15-1
(H1)
</t>
  </si>
  <si>
    <t>ПЕРЕВОЗКА СТРОИТЕЛЬНЫХ ГРУЗОВ, ЛЕГКО ОТДЕЛЯЮЩИХСЯ ОТ КУЗОВА АВТОМОБИЛЯ САМОСВАЛА (РАБОТАЮЩЕГО ВНЕ КАРЬЕРА), РАССТОЯНИЕ ПЕРЕВОЗКИ, КМ: 15, КЛАСС ГРУЗА: 1</t>
  </si>
  <si>
    <t>3.98
139.21</t>
  </si>
  <si>
    <t>ИТОГО ПРЯМЫЕ ЗАТРАТЫ</t>
  </si>
  <si>
    <t>1119</t>
  </si>
  <si>
    <t>139</t>
  </si>
  <si>
    <t>1258</t>
  </si>
  <si>
    <t>ОХР и ОПР с к = 1.14</t>
  </si>
  <si>
    <t>ПЛАНОВАЯ ПРИБЫЛЬ с к = 1.1</t>
  </si>
  <si>
    <t>ИТОГО ПО ПТМ</t>
  </si>
  <si>
    <t>ЗАТРАТЫ ТРУДА РАБОЧИХ</t>
  </si>
  <si>
    <t>ЗАТРАТЫ ТРУДА МАШИНИСТОВ</t>
  </si>
  <si>
    <t>ТРАСПОРТ РАССЧИТЫВАЕТСЯ, ИСХОДЯ ИЗ ФАКТИЧЕСКИХ ЗАТРАТ</t>
  </si>
  <si>
    <t xml:space="preserve">         в т.ч.</t>
  </si>
  <si>
    <t>МАТЕРИАЛЫ</t>
  </si>
  <si>
    <t>ОБЩЕСТРОИТЕЛЬНЫЕ РАБОТЫ</t>
  </si>
  <si>
    <t>ТРАНСПОРТ</t>
  </si>
  <si>
    <t>В С Е Г О</t>
  </si>
  <si>
    <t xml:space="preserve">          Составил</t>
  </si>
  <si>
    <t>ПРЯДКО</t>
  </si>
  <si>
    <t>(должность служащего)</t>
  </si>
  <si>
    <t>(подпись)</t>
  </si>
  <si>
    <t>(инициалы, фамилия)</t>
  </si>
  <si>
    <t xml:space="preserve">          Проверил</t>
  </si>
  <si>
    <t xml:space="preserve">ВЕДОМОСТЬ ОБЪЕМОВ И СТОИМОСТИ РАБОТ №: </t>
  </si>
  <si>
    <t xml:space="preserve">Составлена в ценах </t>
  </si>
  <si>
    <t>№ПТМ</t>
  </si>
  <si>
    <t>Наименование раздела</t>
  </si>
  <si>
    <t>Зарплата,
руб.</t>
  </si>
  <si>
    <t>Эксплуатация машин</t>
  </si>
  <si>
    <t>Материалы</t>
  </si>
  <si>
    <t>Оборудование, мебель, инвентарь</t>
  </si>
  <si>
    <t>Прочие</t>
  </si>
  <si>
    <t>Всего</t>
  </si>
  <si>
    <t>Единица измерения</t>
  </si>
  <si>
    <t>Трудоемкость,
чел/час</t>
  </si>
  <si>
    <t>в т.ч.
Зарплата</t>
  </si>
  <si>
    <t>Плановые</t>
  </si>
  <si>
    <t>7-90</t>
  </si>
  <si>
    <t>1258.00
РУБ</t>
  </si>
  <si>
    <t>1119
139</t>
  </si>
  <si>
    <t xml:space="preserve">               Составил</t>
  </si>
  <si>
    <t xml:space="preserve">               Проверил</t>
  </si>
  <si>
    <t>КОД  ОБЪЕКТА</t>
  </si>
  <si>
    <t xml:space="preserve">ВЕДОМОСТЬ РЕСУРСОВ №: </t>
  </si>
  <si>
    <t xml:space="preserve">         Составлена в ценах  </t>
  </si>
  <si>
    <t>Обоснование</t>
  </si>
  <si>
    <t>Наименование ресурса</t>
  </si>
  <si>
    <t>Единица
измерения</t>
  </si>
  <si>
    <t>Стоимость , руб.</t>
  </si>
  <si>
    <t>единицы</t>
  </si>
  <si>
    <t>общая</t>
  </si>
  <si>
    <t xml:space="preserve">   1</t>
  </si>
  <si>
    <t>1-1</t>
  </si>
  <si>
    <t>ТРУДОЗАТРАТЫ РАБОЧИХ</t>
  </si>
  <si>
    <t>ЧЕЛ/ЧАС</t>
  </si>
  <si>
    <t xml:space="preserve">   2</t>
  </si>
  <si>
    <t>1-3</t>
  </si>
  <si>
    <t>ТРУДОЗАТРАТЫ МАШИНИСТОВ</t>
  </si>
  <si>
    <t>МАТЕРИАЛЫ,ИЗДЕЛИЯ,КОНСТРУКЦИИ</t>
  </si>
  <si>
    <t xml:space="preserve">   3</t>
  </si>
  <si>
    <t>1/60-80-10-15/8
С412-9004</t>
  </si>
  <si>
    <t>Т</t>
  </si>
  <si>
    <t>34.9776</t>
  </si>
  <si>
    <t>32.00</t>
  </si>
  <si>
    <t>1119.28</t>
  </si>
  <si>
    <t xml:space="preserve">                         Составил</t>
  </si>
  <si>
    <t xml:space="preserve">                         Проверил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</si>
</sst>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6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78">
    <xf numFmtId="0" fontId="0" fillId="0" borderId="0" xfId="0"/>
    <xf numFmtId="49" fontId="2" fillId="0" borderId="1" xfId="0" applyNumberFormat="1" applyFont="1" applyBorder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0" xfId="0" quotePrefix="1" applyNumberFormat="1" applyFont="1" applyAlignment="1">
      <alignment wrapText="1"/>
    </xf>
    <xf numFmtId="49" fontId="2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0" xfId="0" quotePrefix="1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right" vertical="center" wrapText="1"/>
    </xf>
    <xf numFmtId="49" fontId="4" fillId="0" borderId="0" xfId="0" quotePrefix="1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  <xf numFmtId="49" fontId="5" fillId="0" borderId="0" xfId="0" applyNumberFormat="1" applyFont="1" applyAlignment="1">
      <alignment horizontal="right" wrapText="1"/>
    </xf>
    <xf numFmtId="49" fontId="5" fillId="0" borderId="0" xfId="0" applyNumberFormat="1" applyFont="1" applyAlignment="1"/>
    <xf numFmtId="49" fontId="2" fillId="0" borderId="0" xfId="0" applyNumberFormat="1" applyFont="1" applyAlignment="1">
      <alignment horizontal="right" wrapText="1"/>
    </xf>
    <xf numFmtId="49" fontId="4" fillId="0" borderId="0" xfId="0" quotePrefix="1" applyNumberFormat="1" applyFont="1" applyAlignment="1">
      <alignment horizontal="right" wrapText="1"/>
    </xf>
    <xf numFmtId="49" fontId="4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center" wrapText="1"/>
    </xf>
    <xf numFmtId="49" fontId="4" fillId="0" borderId="1" xfId="1" applyNumberFormat="1" applyFont="1" applyBorder="1"/>
    <xf numFmtId="49" fontId="8" fillId="0" borderId="0" xfId="1" applyNumberFormat="1" applyFont="1"/>
    <xf numFmtId="49" fontId="8" fillId="0" borderId="0" xfId="1" quotePrefix="1" applyNumberFormat="1" applyFont="1"/>
    <xf numFmtId="49" fontId="8" fillId="0" borderId="0" xfId="1" applyNumberFormat="1" applyFont="1" applyAlignment="1">
      <alignment wrapText="1"/>
    </xf>
    <xf numFmtId="49" fontId="4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left" vertical="top" wrapText="1"/>
    </xf>
    <xf numFmtId="49" fontId="8" fillId="0" borderId="0" xfId="1" quotePrefix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right" vertical="top" wrapText="1"/>
    </xf>
    <xf numFmtId="49" fontId="4" fillId="0" borderId="0" xfId="1" quotePrefix="1" applyNumberFormat="1" applyFont="1" applyAlignment="1">
      <alignment vertical="top" wrapText="1"/>
    </xf>
    <xf numFmtId="49" fontId="4" fillId="0" borderId="0" xfId="1" applyNumberFormat="1" applyFont="1" applyAlignment="1">
      <alignment vertical="top" wrapText="1"/>
    </xf>
    <xf numFmtId="49" fontId="5" fillId="0" borderId="0" xfId="1" applyNumberFormat="1" applyFont="1" applyAlignment="1">
      <alignment horizontal="center" vertical="top"/>
    </xf>
    <xf numFmtId="49" fontId="9" fillId="0" borderId="0" xfId="1" applyNumberFormat="1" applyFont="1" applyAlignment="1">
      <alignment vertical="top" wrapText="1"/>
    </xf>
    <xf numFmtId="49" fontId="10" fillId="0" borderId="0" xfId="1" applyNumberFormat="1" applyFont="1" applyAlignment="1">
      <alignment horizontal="center" vertical="top" wrapText="1"/>
    </xf>
    <xf numFmtId="49" fontId="11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11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4" fillId="0" borderId="4" xfId="1" applyNumberFormat="1" applyFont="1" applyBorder="1" applyAlignment="1">
      <alignment horizontal="right" vertical="center"/>
    </xf>
    <xf numFmtId="49" fontId="2" fillId="0" borderId="0" xfId="1" applyNumberFormat="1" applyFont="1"/>
    <xf numFmtId="49" fontId="4" fillId="0" borderId="0" xfId="1" applyNumberFormat="1" applyFont="1" applyAlignment="1">
      <alignment horizontal="right"/>
    </xf>
    <xf numFmtId="49" fontId="4" fillId="0" borderId="0" xfId="1" quotePrefix="1" applyNumberFormat="1" applyFont="1" applyAlignment="1">
      <alignment horizontal="right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wrapText="1"/>
    </xf>
    <xf numFmtId="49" fontId="4" fillId="0" borderId="5" xfId="1" applyNumberFormat="1" applyFont="1" applyBorder="1" applyAlignment="1">
      <alignment horizont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center" vertical="top"/>
    </xf>
    <xf numFmtId="49" fontId="4" fillId="0" borderId="1" xfId="1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8" fillId="0" borderId="0" xfId="1" applyNumberFormat="1" applyFont="1" applyAlignment="1">
      <alignment vertical="top" wrapText="1"/>
    </xf>
    <xf numFmtId="49" fontId="8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right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right" vertical="top" wrapText="1"/>
    </xf>
    <xf numFmtId="0" fontId="7" fillId="0" borderId="0" xfId="1"/>
    <xf numFmtId="49" fontId="8" fillId="0" borderId="0" xfId="1" applyNumberFormat="1" applyFont="1" applyBorder="1" applyAlignment="1">
      <alignment horizontal="right"/>
    </xf>
    <xf numFmtId="49" fontId="8" fillId="0" borderId="4" xfId="1" quotePrefix="1" applyNumberFormat="1" applyFont="1" applyBorder="1" applyAlignment="1">
      <alignment horizontal="center"/>
    </xf>
    <xf numFmtId="49" fontId="8" fillId="0" borderId="0" xfId="1" applyNumberFormat="1" applyFont="1" applyBorder="1"/>
    <xf numFmtId="49" fontId="8" fillId="0" borderId="4" xfId="1" quotePrefix="1" applyNumberFormat="1" applyFont="1" applyBorder="1" applyAlignment="1">
      <alignment horizontal="center"/>
    </xf>
    <xf numFmtId="49" fontId="8" fillId="0" borderId="4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49" fontId="8" fillId="0" borderId="1" xfId="1" applyNumberFormat="1" applyFont="1" applyBorder="1" applyAlignment="1">
      <alignment horizontal="center"/>
    </xf>
    <xf numFmtId="49" fontId="8" fillId="0" borderId="0" xfId="1" applyNumberFormat="1" applyFont="1" applyAlignment="1">
      <alignment horizontal="right"/>
    </xf>
    <xf numFmtId="49" fontId="8" fillId="0" borderId="0" xfId="1" applyNumberFormat="1" applyFont="1" applyAlignment="1">
      <alignment horizontal="center"/>
    </xf>
    <xf numFmtId="49" fontId="2" fillId="0" borderId="1" xfId="0" applyNumberFormat="1" applyFont="1" applyBorder="1"/>
    <xf numFmtId="49" fontId="3" fillId="0" borderId="0" xfId="0" quotePrefix="1" applyNumberFormat="1" applyFont="1"/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top" wrapText="1"/>
    </xf>
    <xf numFmtId="49" fontId="9" fillId="0" borderId="0" xfId="0" quotePrefix="1" applyNumberFormat="1" applyFont="1"/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4" fillId="0" borderId="0" xfId="0" quotePrefix="1" applyNumberFormat="1" applyFont="1"/>
    <xf numFmtId="49" fontId="3" fillId="0" borderId="0" xfId="0" applyNumberFormat="1" applyFont="1" applyAlignment="1"/>
    <xf numFmtId="49" fontId="1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left"/>
    </xf>
    <xf numFmtId="49" fontId="9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righ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right"/>
    </xf>
    <xf numFmtId="49" fontId="3" fillId="0" borderId="4" xfId="0" quotePrefix="1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0" xfId="0" applyNumberFormat="1" applyFont="1" applyBorder="1" applyAlignment="1"/>
    <xf numFmtId="49" fontId="3" fillId="0" borderId="4" xfId="0" quotePrefix="1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/>
    </xf>
    <xf numFmtId="49" fontId="13" fillId="0" borderId="1" xfId="0" applyNumberFormat="1" applyFont="1" applyBorder="1"/>
    <xf numFmtId="49" fontId="14" fillId="0" borderId="0" xfId="0" applyNumberFormat="1" applyFont="1"/>
    <xf numFmtId="49" fontId="14" fillId="0" borderId="0" xfId="0" quotePrefix="1" applyNumberFormat="1" applyFont="1"/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 wrapText="1"/>
    </xf>
    <xf numFmtId="49" fontId="13" fillId="0" borderId="0" xfId="0" quotePrefix="1" applyNumberFormat="1" applyFont="1"/>
    <xf numFmtId="49" fontId="14" fillId="0" borderId="0" xfId="0" quotePrefix="1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left"/>
    </xf>
    <xf numFmtId="49" fontId="14" fillId="0" borderId="0" xfId="0" quotePrefix="1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right"/>
    </xf>
    <xf numFmtId="49" fontId="13" fillId="0" borderId="0" xfId="0" quotePrefix="1" applyNumberFormat="1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left"/>
    </xf>
    <xf numFmtId="49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wrapText="1"/>
    </xf>
    <xf numFmtId="49" fontId="13" fillId="0" borderId="2" xfId="0" applyNumberFormat="1" applyFont="1" applyFill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vertical="top" wrapText="1"/>
    </xf>
    <xf numFmtId="49" fontId="14" fillId="0" borderId="2" xfId="0" applyNumberFormat="1" applyFont="1" applyBorder="1" applyAlignment="1">
      <alignment horizontal="right" vertical="top" wrapText="1"/>
    </xf>
    <xf numFmtId="49" fontId="14" fillId="0" borderId="3" xfId="0" applyNumberFormat="1" applyFont="1" applyBorder="1" applyAlignment="1">
      <alignment horizontal="center" vertical="top" wrapText="1"/>
    </xf>
    <xf numFmtId="49" fontId="14" fillId="0" borderId="3" xfId="0" applyNumberFormat="1" applyFont="1" applyBorder="1" applyAlignment="1">
      <alignment vertical="top" wrapText="1"/>
    </xf>
    <xf numFmtId="49" fontId="14" fillId="0" borderId="3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49" fontId="14" fillId="0" borderId="0" xfId="2" applyNumberFormat="1" applyFont="1" applyBorder="1"/>
    <xf numFmtId="49" fontId="14" fillId="0" borderId="0" xfId="2" applyNumberFormat="1" applyFont="1" applyBorder="1" applyAlignment="1">
      <alignment horizontal="right"/>
    </xf>
    <xf numFmtId="49" fontId="14" fillId="0" borderId="4" xfId="2" quotePrefix="1" applyNumberFormat="1" applyFont="1" applyBorder="1" applyAlignment="1">
      <alignment horizontal="center"/>
    </xf>
    <xf numFmtId="49" fontId="14" fillId="0" borderId="4" xfId="2" quotePrefix="1" applyNumberFormat="1" applyFont="1" applyBorder="1" applyAlignment="1">
      <alignment horizontal="center"/>
    </xf>
    <xf numFmtId="49" fontId="14" fillId="0" borderId="4" xfId="2" applyNumberFormat="1" applyFont="1" applyBorder="1" applyAlignment="1">
      <alignment horizontal="center"/>
    </xf>
    <xf numFmtId="49" fontId="14" fillId="0" borderId="0" xfId="2" applyNumberFormat="1" applyFont="1"/>
    <xf numFmtId="49" fontId="14" fillId="0" borderId="0" xfId="2" applyNumberFormat="1" applyFont="1" applyBorder="1" applyAlignment="1">
      <alignment horizontal="center" vertical="top"/>
    </xf>
    <xf numFmtId="49" fontId="14" fillId="0" borderId="1" xfId="2" applyNumberFormat="1" applyFont="1" applyBorder="1" applyAlignment="1">
      <alignment horizontal="center" vertical="top"/>
    </xf>
    <xf numFmtId="49" fontId="14" fillId="0" borderId="0" xfId="2" applyNumberFormat="1" applyFont="1" applyBorder="1" applyAlignment="1">
      <alignment horizontal="center" vertical="top"/>
    </xf>
    <xf numFmtId="49" fontId="14" fillId="0" borderId="0" xfId="2" applyNumberFormat="1" applyFont="1" applyBorder="1" applyAlignment="1">
      <alignment horizontal="center"/>
    </xf>
    <xf numFmtId="49" fontId="14" fillId="0" borderId="0" xfId="2" applyNumberFormat="1" applyFont="1" applyBorder="1" applyAlignment="1"/>
    <xf numFmtId="0" fontId="14" fillId="0" borderId="0" xfId="2" applyFont="1"/>
    <xf numFmtId="49" fontId="14" fillId="0" borderId="0" xfId="2" applyNumberFormat="1" applyFont="1" applyAlignment="1">
      <alignment horizontal="right"/>
    </xf>
    <xf numFmtId="49" fontId="14" fillId="0" borderId="0" xfId="2" applyNumberFormat="1" applyFont="1" applyAlignment="1">
      <alignment horizontal="center" vertical="top"/>
    </xf>
    <xf numFmtId="49" fontId="14" fillId="0" borderId="0" xfId="0" applyNumberFormat="1" applyFont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2 2" xfId="2"/>
  </cellStyles>
  <dxfs count="16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zoomScaleNormal="100" workbookViewId="0"/>
  </sheetViews>
  <sheetFormatPr defaultColWidth="9.109375" defaultRowHeight="11.4" x14ac:dyDescent="0.2"/>
  <cols>
    <col min="1" max="1" width="11" style="2" customWidth="1"/>
    <col min="2" max="2" width="28.33203125" style="2" customWidth="1"/>
    <col min="3" max="3" width="14.5546875" style="2" customWidth="1"/>
    <col min="4" max="4" width="15.44140625" style="2" customWidth="1"/>
    <col min="5" max="5" width="14.88671875" style="2" customWidth="1"/>
    <col min="6" max="6" width="13.44140625" style="2" customWidth="1"/>
    <col min="7" max="7" width="14.88671875" style="2" customWidth="1"/>
    <col min="8" max="8" width="12.44140625" style="2" customWidth="1"/>
    <col min="9" max="9" width="14.5546875" style="2" customWidth="1"/>
    <col min="10" max="10" width="8.109375" style="2" customWidth="1"/>
    <col min="11" max="18" width="9.109375" style="2"/>
    <col min="19" max="20" width="9.109375" style="2" hidden="1" customWidth="1"/>
    <col min="21" max="16384" width="9.109375" style="2"/>
  </cols>
  <sheetData>
    <row r="1" spans="1:23" ht="9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S1" s="3" t="s">
        <v>1</v>
      </c>
      <c r="T1" s="3" t="s">
        <v>0</v>
      </c>
    </row>
    <row r="2" spans="1:23" ht="46.5" customHeight="1" x14ac:dyDescent="0.2">
      <c r="A2" s="4" t="s">
        <v>2</v>
      </c>
      <c r="B2" s="4"/>
      <c r="C2" s="5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5"/>
      <c r="E2" s="5"/>
      <c r="F2" s="5"/>
      <c r="G2" s="5"/>
      <c r="H2" s="5"/>
      <c r="I2" s="5"/>
      <c r="J2" s="6"/>
      <c r="S2" s="3" t="s">
        <v>3</v>
      </c>
      <c r="T2" s="2" t="s">
        <v>4</v>
      </c>
    </row>
    <row r="3" spans="1:23" ht="15" customHeight="1" x14ac:dyDescent="0.2">
      <c r="A3" s="4" t="s">
        <v>5</v>
      </c>
      <c r="B3" s="4"/>
      <c r="C3" s="7" t="s">
        <v>6</v>
      </c>
      <c r="D3" s="8"/>
      <c r="E3" s="8"/>
      <c r="F3" s="8"/>
      <c r="G3" s="8"/>
      <c r="H3" s="8"/>
      <c r="I3" s="8"/>
      <c r="J3" s="6"/>
      <c r="S3" s="3" t="s">
        <v>7</v>
      </c>
      <c r="T3" s="2" t="s">
        <v>8</v>
      </c>
    </row>
    <row r="4" spans="1:23" ht="8.25" customHeight="1" x14ac:dyDescent="0.2">
      <c r="A4" s="9"/>
      <c r="B4" s="10"/>
      <c r="S4" s="3" t="s">
        <v>9</v>
      </c>
      <c r="T4" s="3" t="s">
        <v>0</v>
      </c>
    </row>
    <row r="5" spans="1:23" ht="23.25" customHeight="1" x14ac:dyDescent="0.2">
      <c r="A5" s="11" t="s">
        <v>10</v>
      </c>
      <c r="B5" s="11"/>
      <c r="C5" s="11"/>
      <c r="D5" s="11"/>
      <c r="E5" s="11"/>
      <c r="F5" s="12" t="s">
        <v>3</v>
      </c>
      <c r="G5" s="13"/>
      <c r="H5" s="13"/>
      <c r="I5" s="13"/>
      <c r="J5" s="13"/>
    </row>
    <row r="6" spans="1:23" ht="13.5" customHeight="1" x14ac:dyDescent="0.2">
      <c r="A6" s="14" t="s">
        <v>11</v>
      </c>
      <c r="B6" s="14"/>
      <c r="C6" s="14"/>
      <c r="D6" s="14"/>
      <c r="E6" s="14"/>
      <c r="F6" s="15" t="str">
        <f>S2&amp;T2</f>
        <v>59)</v>
      </c>
      <c r="G6" s="13"/>
      <c r="H6" s="13"/>
      <c r="I6" s="13"/>
      <c r="J6" s="13"/>
    </row>
    <row r="7" spans="1:23" ht="13.5" customHeight="1" x14ac:dyDescent="0.2">
      <c r="A7" s="16" t="s">
        <v>12</v>
      </c>
      <c r="B7" s="16"/>
      <c r="C7" s="16"/>
      <c r="D7" s="16"/>
      <c r="E7" s="16"/>
      <c r="F7" s="16"/>
      <c r="G7" s="16"/>
      <c r="H7" s="16"/>
      <c r="I7" s="16"/>
      <c r="J7" s="13"/>
    </row>
    <row r="8" spans="1:23" ht="27.75" customHeight="1" x14ac:dyDescent="0.2">
      <c r="A8" s="17" t="s">
        <v>13</v>
      </c>
      <c r="B8" s="17"/>
      <c r="C8" s="8" t="str">
        <f>S4&amp;T4</f>
        <v>КОМПЕНСАЦИОННЫЕ ПОСАДКИ (КОРРЕКТИРОВКА 3)</v>
      </c>
      <c r="D8" s="5"/>
      <c r="E8" s="5"/>
      <c r="F8" s="5"/>
      <c r="G8" s="5"/>
      <c r="H8" s="5"/>
      <c r="I8" s="5"/>
      <c r="J8" s="6"/>
    </row>
    <row r="9" spans="1:23" ht="16.5" customHeight="1" x14ac:dyDescent="0.25">
      <c r="A9" s="18" t="s">
        <v>14</v>
      </c>
      <c r="B9" s="18"/>
      <c r="C9" s="19" t="str">
        <f>S3&amp;" "&amp;T3</f>
        <v>на 01 августа 2020 г.</v>
      </c>
      <c r="F9" s="20" t="s">
        <v>15</v>
      </c>
      <c r="G9" s="21" t="s">
        <v>16</v>
      </c>
      <c r="H9" s="22" t="s">
        <v>17</v>
      </c>
    </row>
    <row r="10" spans="1:23" ht="8.25" customHeight="1" x14ac:dyDescent="0.2"/>
    <row r="11" spans="1:23" ht="25.5" customHeight="1" x14ac:dyDescent="0.2">
      <c r="A11" s="23" t="s">
        <v>18</v>
      </c>
      <c r="B11" s="23" t="s">
        <v>19</v>
      </c>
      <c r="C11" s="23" t="s">
        <v>20</v>
      </c>
      <c r="D11" s="23"/>
      <c r="E11" s="23"/>
      <c r="F11" s="23"/>
      <c r="G11" s="23"/>
      <c r="H11" s="23"/>
      <c r="I11" s="23" t="s">
        <v>21</v>
      </c>
    </row>
    <row r="12" spans="1:23" ht="44.25" customHeight="1" x14ac:dyDescent="0.2">
      <c r="A12" s="23"/>
      <c r="B12" s="23"/>
      <c r="C12" s="23" t="s">
        <v>22</v>
      </c>
      <c r="D12" s="24" t="s">
        <v>23</v>
      </c>
      <c r="E12" s="24" t="s">
        <v>24</v>
      </c>
      <c r="F12" s="24" t="s">
        <v>25</v>
      </c>
      <c r="G12" s="24" t="s">
        <v>26</v>
      </c>
      <c r="H12" s="23" t="s">
        <v>27</v>
      </c>
      <c r="I12" s="23"/>
    </row>
    <row r="13" spans="1:23" ht="36" x14ac:dyDescent="0.2">
      <c r="A13" s="23"/>
      <c r="B13" s="23"/>
      <c r="C13" s="23"/>
      <c r="D13" s="24" t="s">
        <v>28</v>
      </c>
      <c r="E13" s="25" t="s">
        <v>29</v>
      </c>
      <c r="F13" s="24" t="s">
        <v>30</v>
      </c>
      <c r="G13" s="26" t="s">
        <v>29</v>
      </c>
      <c r="H13" s="23"/>
      <c r="I13" s="24" t="s">
        <v>31</v>
      </c>
    </row>
    <row r="14" spans="1:23" x14ac:dyDescent="0.2">
      <c r="A14" s="27">
        <v>1</v>
      </c>
      <c r="B14" s="27">
        <v>2</v>
      </c>
      <c r="C14" s="27">
        <v>3</v>
      </c>
      <c r="D14" s="27">
        <v>4</v>
      </c>
      <c r="E14" s="27">
        <v>5</v>
      </c>
      <c r="F14" s="27">
        <v>6</v>
      </c>
      <c r="G14" s="27">
        <v>7</v>
      </c>
      <c r="H14" s="27">
        <v>8</v>
      </c>
      <c r="I14" s="27">
        <v>9</v>
      </c>
    </row>
    <row r="15" spans="1:23" ht="57" x14ac:dyDescent="0.2">
      <c r="A15" s="28" t="s">
        <v>32</v>
      </c>
      <c r="B15" s="29" t="s">
        <v>33</v>
      </c>
      <c r="C15" s="30" t="s">
        <v>34</v>
      </c>
      <c r="D15" s="30" t="s">
        <v>35</v>
      </c>
      <c r="E15" s="30" t="s">
        <v>36</v>
      </c>
      <c r="F15" s="30" t="s">
        <v>35</v>
      </c>
      <c r="G15" s="30" t="s">
        <v>35</v>
      </c>
      <c r="H15" s="30" t="s">
        <v>34</v>
      </c>
      <c r="I15" s="30" t="s">
        <v>37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 t="s">
        <v>0</v>
      </c>
      <c r="U15" s="2" t="s">
        <v>0</v>
      </c>
      <c r="V15" s="2" t="s">
        <v>0</v>
      </c>
      <c r="W15" s="2" t="s">
        <v>0</v>
      </c>
    </row>
    <row r="16" spans="1:23" ht="22.8" x14ac:dyDescent="0.2">
      <c r="A16" s="28" t="s">
        <v>0</v>
      </c>
      <c r="B16" s="29" t="s">
        <v>38</v>
      </c>
      <c r="C16" s="30" t="s">
        <v>0</v>
      </c>
      <c r="D16" s="30" t="s">
        <v>0</v>
      </c>
      <c r="E16" s="30" t="s">
        <v>0</v>
      </c>
      <c r="F16" s="30" t="s">
        <v>0</v>
      </c>
      <c r="G16" s="30" t="s">
        <v>0</v>
      </c>
      <c r="H16" s="30" t="s">
        <v>0</v>
      </c>
      <c r="I16" s="30" t="s">
        <v>39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  <c r="P16" s="2" t="s">
        <v>0</v>
      </c>
      <c r="Q16" s="2" t="s">
        <v>0</v>
      </c>
      <c r="R16" s="2" t="s">
        <v>0</v>
      </c>
      <c r="S16" s="2" t="s">
        <v>0</v>
      </c>
      <c r="T16" s="2" t="s">
        <v>0</v>
      </c>
      <c r="U16" s="2" t="s">
        <v>0</v>
      </c>
      <c r="V16" s="2" t="s">
        <v>0</v>
      </c>
      <c r="W16" s="2" t="s">
        <v>0</v>
      </c>
    </row>
    <row r="17" spans="1:23" customFormat="1" ht="22.8" x14ac:dyDescent="0.3">
      <c r="A17" s="31" t="s">
        <v>0</v>
      </c>
      <c r="B17" s="32" t="s">
        <v>40</v>
      </c>
      <c r="C17" s="33" t="s">
        <v>0</v>
      </c>
      <c r="D17" s="33" t="s">
        <v>0</v>
      </c>
      <c r="E17" s="33" t="s">
        <v>0</v>
      </c>
      <c r="F17" s="33" t="s">
        <v>0</v>
      </c>
      <c r="G17" s="33" t="s">
        <v>0</v>
      </c>
      <c r="H17" s="33" t="s">
        <v>0</v>
      </c>
      <c r="I17" s="33" t="s">
        <v>39</v>
      </c>
      <c r="J17" t="s">
        <v>0</v>
      </c>
      <c r="K17" t="s">
        <v>0</v>
      </c>
      <c r="L17" t="s">
        <v>0</v>
      </c>
      <c r="M17" t="s">
        <v>0</v>
      </c>
      <c r="N17" t="s">
        <v>0</v>
      </c>
      <c r="O17" t="s">
        <v>0</v>
      </c>
      <c r="P17" t="s">
        <v>0</v>
      </c>
      <c r="Q17" t="s">
        <v>0</v>
      </c>
      <c r="R17" t="s">
        <v>0</v>
      </c>
      <c r="S17" t="s">
        <v>0</v>
      </c>
      <c r="T17" t="s">
        <v>0</v>
      </c>
      <c r="U17" t="s">
        <v>0</v>
      </c>
      <c r="V17" t="s">
        <v>0</v>
      </c>
      <c r="W17" t="s">
        <v>0</v>
      </c>
    </row>
    <row r="18" spans="1:23" ht="24" x14ac:dyDescent="0.2">
      <c r="A18" s="34" t="s">
        <v>0</v>
      </c>
      <c r="B18" s="35" t="s">
        <v>41</v>
      </c>
      <c r="C18" s="36" t="s">
        <v>34</v>
      </c>
      <c r="D18" s="36" t="s">
        <v>35</v>
      </c>
      <c r="E18" s="36" t="s">
        <v>36</v>
      </c>
      <c r="F18" s="36" t="s">
        <v>35</v>
      </c>
      <c r="G18" s="36" t="s">
        <v>35</v>
      </c>
      <c r="H18" s="36" t="s">
        <v>34</v>
      </c>
      <c r="I18" s="36" t="s">
        <v>37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 t="s">
        <v>0</v>
      </c>
      <c r="U18" s="2" t="s">
        <v>0</v>
      </c>
      <c r="V18" s="2" t="s">
        <v>0</v>
      </c>
      <c r="W18" s="2" t="s">
        <v>0</v>
      </c>
    </row>
    <row r="19" spans="1:23" ht="22.8" x14ac:dyDescent="0.2">
      <c r="A19" s="28" t="s">
        <v>0</v>
      </c>
      <c r="B19" s="29" t="s">
        <v>38</v>
      </c>
      <c r="C19" s="30" t="s">
        <v>0</v>
      </c>
      <c r="D19" s="30" t="s">
        <v>0</v>
      </c>
      <c r="E19" s="30" t="s">
        <v>0</v>
      </c>
      <c r="F19" s="30" t="s">
        <v>0</v>
      </c>
      <c r="G19" s="30" t="s">
        <v>0</v>
      </c>
      <c r="H19" s="30" t="s">
        <v>0</v>
      </c>
      <c r="I19" s="30" t="s">
        <v>39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  <c r="P19" s="2" t="s">
        <v>0</v>
      </c>
      <c r="Q19" s="2" t="s">
        <v>0</v>
      </c>
      <c r="R19" s="2" t="s">
        <v>0</v>
      </c>
      <c r="S19" s="2" t="s">
        <v>0</v>
      </c>
      <c r="T19" s="2" t="s">
        <v>0</v>
      </c>
      <c r="U19" s="2" t="s">
        <v>0</v>
      </c>
      <c r="V19" s="2" t="s">
        <v>0</v>
      </c>
      <c r="W19" s="2" t="s">
        <v>0</v>
      </c>
    </row>
    <row r="20" spans="1:23" ht="22.8" x14ac:dyDescent="0.2">
      <c r="A20" s="28" t="s">
        <v>0</v>
      </c>
      <c r="B20" s="29" t="s">
        <v>40</v>
      </c>
      <c r="C20" s="30" t="s">
        <v>0</v>
      </c>
      <c r="D20" s="30" t="s">
        <v>0</v>
      </c>
      <c r="E20" s="30" t="s">
        <v>0</v>
      </c>
      <c r="F20" s="30" t="s">
        <v>0</v>
      </c>
      <c r="G20" s="30" t="s">
        <v>0</v>
      </c>
      <c r="H20" s="30" t="s">
        <v>0</v>
      </c>
      <c r="I20" s="30" t="s">
        <v>39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  <c r="P20" s="2" t="s">
        <v>0</v>
      </c>
      <c r="Q20" s="2" t="s">
        <v>0</v>
      </c>
      <c r="R20" s="2" t="s">
        <v>0</v>
      </c>
      <c r="S20" s="2" t="s">
        <v>0</v>
      </c>
      <c r="T20" s="2" t="s">
        <v>0</v>
      </c>
      <c r="U20" s="2" t="s">
        <v>0</v>
      </c>
      <c r="V20" s="2" t="s">
        <v>0</v>
      </c>
      <c r="W20" s="2" t="s">
        <v>0</v>
      </c>
    </row>
    <row r="25" spans="1:23" ht="14.4" x14ac:dyDescent="0.3">
      <c r="A25"/>
      <c r="B25"/>
      <c r="C25"/>
      <c r="D25"/>
      <c r="E25"/>
      <c r="F25"/>
      <c r="G25"/>
      <c r="H25"/>
      <c r="I25"/>
      <c r="J25"/>
      <c r="K25"/>
      <c r="L25"/>
    </row>
    <row r="26" spans="1:23" x14ac:dyDescent="0.2">
      <c r="A26" s="8" t="s">
        <v>42</v>
      </c>
      <c r="B26" s="8"/>
      <c r="C26" s="37" t="s">
        <v>43</v>
      </c>
      <c r="D26" s="37"/>
      <c r="E26" s="37"/>
      <c r="F26" s="37"/>
      <c r="G26" s="37"/>
      <c r="H26" s="37"/>
      <c r="I26" s="37"/>
    </row>
    <row r="27" spans="1:23" x14ac:dyDescent="0.2">
      <c r="A27" s="8"/>
      <c r="B27" s="8"/>
      <c r="C27" s="38"/>
      <c r="D27" s="38"/>
      <c r="E27" s="38"/>
      <c r="F27" s="38"/>
      <c r="G27" s="38"/>
      <c r="H27" s="38"/>
      <c r="I27" s="38"/>
    </row>
    <row r="28" spans="1:23" x14ac:dyDescent="0.2">
      <c r="A28" s="8" t="s">
        <v>44</v>
      </c>
      <c r="B28" s="8"/>
      <c r="C28" s="37" t="s">
        <v>45</v>
      </c>
      <c r="D28" s="37"/>
      <c r="E28" s="37"/>
      <c r="F28" s="37"/>
      <c r="G28" s="37"/>
      <c r="H28" s="37"/>
      <c r="I28" s="37"/>
    </row>
    <row r="29" spans="1:23" x14ac:dyDescent="0.2">
      <c r="A29" s="8"/>
      <c r="B29" s="8"/>
      <c r="C29" s="38"/>
      <c r="D29" s="38"/>
      <c r="E29" s="38"/>
      <c r="F29" s="38"/>
      <c r="G29" s="38"/>
      <c r="H29" s="38"/>
      <c r="I29" s="38"/>
    </row>
    <row r="30" spans="1:23" x14ac:dyDescent="0.2">
      <c r="A30" s="8"/>
      <c r="B30" s="8"/>
      <c r="C30" s="38"/>
      <c r="D30" s="38"/>
      <c r="E30" s="38"/>
      <c r="F30" s="38"/>
      <c r="G30" s="38"/>
      <c r="H30" s="38"/>
      <c r="I30" s="38"/>
    </row>
    <row r="31" spans="1:23" x14ac:dyDescent="0.2">
      <c r="A31" s="8"/>
      <c r="B31" s="8"/>
      <c r="C31" s="38"/>
      <c r="D31" s="38"/>
      <c r="E31" s="38"/>
      <c r="F31" s="38"/>
      <c r="G31" s="38"/>
      <c r="H31" s="38"/>
      <c r="I31" s="38"/>
    </row>
    <row r="32" spans="1:23" x14ac:dyDescent="0.2">
      <c r="A32" s="8"/>
      <c r="B32" s="8"/>
      <c r="C32" s="38"/>
      <c r="D32" s="38"/>
      <c r="E32" s="38"/>
      <c r="F32" s="38"/>
      <c r="G32" s="38"/>
      <c r="H32" s="38"/>
      <c r="I32" s="38"/>
    </row>
  </sheetData>
  <mergeCells count="30">
    <mergeCell ref="A32:B32"/>
    <mergeCell ref="C32:I32"/>
    <mergeCell ref="A29:B29"/>
    <mergeCell ref="C29:I29"/>
    <mergeCell ref="A30:B30"/>
    <mergeCell ref="C30:I30"/>
    <mergeCell ref="A31:B31"/>
    <mergeCell ref="C31:I31"/>
    <mergeCell ref="A26:B26"/>
    <mergeCell ref="C26:I26"/>
    <mergeCell ref="A27:B27"/>
    <mergeCell ref="C27:I27"/>
    <mergeCell ref="A28:B28"/>
    <mergeCell ref="C28:I28"/>
    <mergeCell ref="A7:I7"/>
    <mergeCell ref="A8:B8"/>
    <mergeCell ref="C8:I8"/>
    <mergeCell ref="A9:B9"/>
    <mergeCell ref="A11:A13"/>
    <mergeCell ref="B11:B13"/>
    <mergeCell ref="C11:H11"/>
    <mergeCell ref="I11:I12"/>
    <mergeCell ref="C12:C13"/>
    <mergeCell ref="H12:H13"/>
    <mergeCell ref="A2:B2"/>
    <mergeCell ref="C2:I2"/>
    <mergeCell ref="A3:B3"/>
    <mergeCell ref="C3:I3"/>
    <mergeCell ref="A5:E5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 xml:space="preserve">&amp;RОбъект: '51/19-С-3- Здание: '59  </oddHeader>
    <oddFooter>&amp;C&amp;P</oddFooter>
  </headerFooter>
  <rowBreaks count="1" manualBreakCount="1">
    <brk id="1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2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33</v>
      </c>
      <c r="Z3" s="41" t="s">
        <v>0</v>
      </c>
    </row>
    <row r="4" spans="1:48" ht="31.5" customHeight="1" x14ac:dyDescent="0.25">
      <c r="A4" s="43" t="s">
        <v>46</v>
      </c>
      <c r="B4" s="43"/>
      <c r="C4" s="48" t="str">
        <f>Y4&amp;Z4</f>
        <v>КОМПЕНСАЦИОННЫЕ ПОСАДКИ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47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48</v>
      </c>
      <c r="B6" s="43"/>
      <c r="C6" s="45" t="s">
        <v>49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50</v>
      </c>
      <c r="B8" s="50"/>
      <c r="C8" s="50"/>
      <c r="D8" s="50"/>
      <c r="E8" s="51" t="s">
        <v>51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52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КОМПЕНСАЦИОННЫЕ ПОСАДКИ. ДОП К СМЕТЕ 10-102. (ПИСЬМО ЗАКАЗЧИКА №57/17/2/29969 ОТ 26.08.2025 - ФИЛИАЛ "ЗЕЛЕНСТРОЙ")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53</v>
      </c>
      <c r="B13" s="61"/>
      <c r="C13" s="40" t="str">
        <f>Y2&amp;" "&amp;Z2</f>
        <v>на 01 августа 2020 г.</v>
      </c>
      <c r="H13" s="62"/>
      <c r="I13" s="63" t="s">
        <v>54</v>
      </c>
      <c r="J13" s="64" t="s">
        <v>16</v>
      </c>
      <c r="K13" s="63" t="s">
        <v>55</v>
      </c>
    </row>
    <row r="14" spans="1:48" ht="15" customHeight="1" x14ac:dyDescent="0.25">
      <c r="A14" s="65" t="s">
        <v>56</v>
      </c>
      <c r="B14" s="65" t="s">
        <v>57</v>
      </c>
      <c r="C14" s="65" t="s">
        <v>58</v>
      </c>
      <c r="D14" s="66" t="s">
        <v>59</v>
      </c>
      <c r="E14" s="65" t="s">
        <v>60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61</v>
      </c>
      <c r="F15" s="65" t="s">
        <v>62</v>
      </c>
      <c r="G15" s="65"/>
      <c r="H15" s="65" t="s">
        <v>63</v>
      </c>
      <c r="I15" s="65" t="s">
        <v>64</v>
      </c>
      <c r="J15" s="65" t="s">
        <v>65</v>
      </c>
      <c r="K15" s="66" t="s">
        <v>66</v>
      </c>
    </row>
    <row r="16" spans="1:48" ht="37.5" customHeight="1" x14ac:dyDescent="0.25">
      <c r="A16" s="65"/>
      <c r="B16" s="65"/>
      <c r="C16" s="65"/>
      <c r="D16" s="68" t="s">
        <v>67</v>
      </c>
      <c r="E16" s="65"/>
      <c r="F16" s="68" t="s">
        <v>68</v>
      </c>
      <c r="G16" s="68" t="s">
        <v>69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70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71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x14ac:dyDescent="0.25">
      <c r="A20" s="60" t="s">
        <v>0</v>
      </c>
      <c r="B20" s="52" t="s">
        <v>72</v>
      </c>
      <c r="C20" s="76" t="s">
        <v>73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x14ac:dyDescent="0.25">
      <c r="A21" s="60" t="s">
        <v>74</v>
      </c>
      <c r="B21" s="52" t="s">
        <v>75</v>
      </c>
      <c r="C21" s="76" t="s">
        <v>76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ht="41.4" x14ac:dyDescent="0.25">
      <c r="A22" s="60" t="s">
        <v>77</v>
      </c>
      <c r="B22" s="52" t="s">
        <v>75</v>
      </c>
      <c r="C22" s="76" t="s">
        <v>78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41.4" x14ac:dyDescent="0.25">
      <c r="A23" s="60" t="s">
        <v>79</v>
      </c>
      <c r="B23" s="52" t="s">
        <v>80</v>
      </c>
      <c r="C23" s="76" t="s">
        <v>81</v>
      </c>
      <c r="D23" s="77" t="s">
        <v>82</v>
      </c>
      <c r="E23" s="78" t="s">
        <v>0</v>
      </c>
      <c r="F23" s="78" t="s">
        <v>0</v>
      </c>
      <c r="G23" s="78" t="s">
        <v>83</v>
      </c>
      <c r="H23" s="78" t="s">
        <v>84</v>
      </c>
      <c r="I23" s="78" t="s">
        <v>83</v>
      </c>
      <c r="J23" s="78" t="s">
        <v>84</v>
      </c>
      <c r="K23" s="78" t="s">
        <v>83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27.6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69" x14ac:dyDescent="0.25">
      <c r="A25" s="60" t="s">
        <v>85</v>
      </c>
      <c r="B25" s="52" t="s">
        <v>86</v>
      </c>
      <c r="C25" s="76" t="s">
        <v>87</v>
      </c>
      <c r="D25" s="77" t="s">
        <v>82</v>
      </c>
      <c r="E25" s="78" t="s">
        <v>0</v>
      </c>
      <c r="F25" s="78" t="s">
        <v>0</v>
      </c>
      <c r="G25" s="78" t="s">
        <v>83</v>
      </c>
      <c r="H25" s="78" t="s">
        <v>83</v>
      </c>
      <c r="I25" s="78" t="s">
        <v>88</v>
      </c>
      <c r="J25" s="78" t="s">
        <v>88</v>
      </c>
      <c r="K25" s="78" t="s">
        <v>83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27.6" x14ac:dyDescent="0.25">
      <c r="A26" s="60" t="s">
        <v>0</v>
      </c>
      <c r="B26" s="52" t="s">
        <v>0</v>
      </c>
      <c r="C26" s="76" t="s">
        <v>0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0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ht="27.6" x14ac:dyDescent="0.25">
      <c r="A27" s="79" t="s">
        <v>0</v>
      </c>
      <c r="B27" s="80" t="s">
        <v>0</v>
      </c>
      <c r="C27" s="80" t="s">
        <v>89</v>
      </c>
      <c r="D27" s="81" t="s">
        <v>0</v>
      </c>
      <c r="E27" s="82" t="s">
        <v>39</v>
      </c>
      <c r="F27" s="82" t="s">
        <v>39</v>
      </c>
      <c r="G27" s="82" t="s">
        <v>39</v>
      </c>
      <c r="H27" s="82" t="s">
        <v>90</v>
      </c>
      <c r="I27" s="82" t="s">
        <v>91</v>
      </c>
      <c r="J27" s="82" t="s">
        <v>92</v>
      </c>
      <c r="K27" s="82" t="s">
        <v>39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x14ac:dyDescent="0.25">
      <c r="A28" s="60" t="s">
        <v>0</v>
      </c>
      <c r="B28" s="52" t="s">
        <v>0</v>
      </c>
      <c r="C28" s="76" t="s">
        <v>93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39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x14ac:dyDescent="0.25">
      <c r="A29" s="60" t="s">
        <v>0</v>
      </c>
      <c r="B29" s="52" t="s">
        <v>0</v>
      </c>
      <c r="C29" s="76" t="s">
        <v>94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39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79" t="s">
        <v>0</v>
      </c>
      <c r="B30" s="80" t="s">
        <v>0</v>
      </c>
      <c r="C30" s="80" t="s">
        <v>95</v>
      </c>
      <c r="D30" s="81" t="s">
        <v>0</v>
      </c>
      <c r="E30" s="82" t="s">
        <v>0</v>
      </c>
      <c r="F30" s="82" t="s">
        <v>0</v>
      </c>
      <c r="G30" s="82" t="s">
        <v>0</v>
      </c>
      <c r="H30" s="82" t="s">
        <v>0</v>
      </c>
      <c r="I30" s="82" t="s">
        <v>0</v>
      </c>
      <c r="J30" s="82" t="s">
        <v>92</v>
      </c>
      <c r="K30" s="82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60" t="s">
        <v>0</v>
      </c>
      <c r="B31" s="52" t="s">
        <v>0</v>
      </c>
      <c r="C31" s="76" t="s">
        <v>96</v>
      </c>
      <c r="D31" s="77" t="s">
        <v>0</v>
      </c>
      <c r="E31" s="78" t="s">
        <v>0</v>
      </c>
      <c r="F31" s="78" t="s">
        <v>0</v>
      </c>
      <c r="G31" s="78" t="s">
        <v>0</v>
      </c>
      <c r="H31" s="78" t="s">
        <v>0</v>
      </c>
      <c r="I31" s="78" t="s">
        <v>0</v>
      </c>
      <c r="J31" s="78" t="s">
        <v>39</v>
      </c>
      <c r="K31" s="78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60" t="s">
        <v>0</v>
      </c>
      <c r="B32" s="52" t="s">
        <v>0</v>
      </c>
      <c r="C32" s="76" t="s">
        <v>97</v>
      </c>
      <c r="D32" s="77" t="s">
        <v>0</v>
      </c>
      <c r="E32" s="78" t="s">
        <v>0</v>
      </c>
      <c r="F32" s="78" t="s">
        <v>0</v>
      </c>
      <c r="G32" s="78" t="s">
        <v>0</v>
      </c>
      <c r="H32" s="78" t="s">
        <v>0</v>
      </c>
      <c r="I32" s="78" t="s">
        <v>0</v>
      </c>
      <c r="J32" s="78" t="s">
        <v>39</v>
      </c>
      <c r="K32" s="78" t="s">
        <v>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79" t="s">
        <v>0</v>
      </c>
      <c r="B33" s="80" t="s">
        <v>0</v>
      </c>
      <c r="C33" s="80" t="s">
        <v>0</v>
      </c>
      <c r="D33" s="81" t="s">
        <v>0</v>
      </c>
      <c r="E33" s="82" t="s">
        <v>0</v>
      </c>
      <c r="F33" s="82" t="s">
        <v>0</v>
      </c>
      <c r="G33" s="82" t="s">
        <v>0</v>
      </c>
      <c r="H33" s="82" t="s">
        <v>0</v>
      </c>
      <c r="I33" s="82" t="s">
        <v>0</v>
      </c>
      <c r="J33" s="82" t="s">
        <v>0</v>
      </c>
      <c r="K33" s="82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0</v>
      </c>
      <c r="C34" s="76" t="s">
        <v>68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92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ht="27.6" x14ac:dyDescent="0.25">
      <c r="A35" s="60" t="s">
        <v>0</v>
      </c>
      <c r="B35" s="52" t="s">
        <v>0</v>
      </c>
      <c r="C35" s="76" t="s">
        <v>98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90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60" t="s">
        <v>0</v>
      </c>
      <c r="B36" s="52" t="s">
        <v>0</v>
      </c>
      <c r="C36" s="76" t="s">
        <v>99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0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x14ac:dyDescent="0.25">
      <c r="A37" s="60" t="s">
        <v>0</v>
      </c>
      <c r="B37" s="52" t="s">
        <v>0</v>
      </c>
      <c r="C37" s="76" t="s">
        <v>100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90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0</v>
      </c>
      <c r="B38" s="52" t="s">
        <v>0</v>
      </c>
      <c r="C38" s="76" t="s">
        <v>101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91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x14ac:dyDescent="0.25">
      <c r="A39" s="60" t="s">
        <v>0</v>
      </c>
      <c r="B39" s="52" t="s">
        <v>0</v>
      </c>
      <c r="C39" s="76" t="s">
        <v>99</v>
      </c>
      <c r="D39" s="77" t="s">
        <v>0</v>
      </c>
      <c r="E39" s="78" t="s">
        <v>0</v>
      </c>
      <c r="F39" s="78" t="s">
        <v>0</v>
      </c>
      <c r="G39" s="78" t="s">
        <v>0</v>
      </c>
      <c r="H39" s="78" t="s">
        <v>0</v>
      </c>
      <c r="I39" s="78" t="s">
        <v>0</v>
      </c>
      <c r="J39" s="78" t="s">
        <v>0</v>
      </c>
      <c r="K39" s="78" t="s">
        <v>0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102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91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x14ac:dyDescent="0.25">
      <c r="A41" s="60" t="s">
        <v>0</v>
      </c>
      <c r="B41" s="52" t="s">
        <v>0</v>
      </c>
      <c r="C41" s="76" t="s">
        <v>103</v>
      </c>
      <c r="D41" s="77" t="s">
        <v>0</v>
      </c>
      <c r="E41" s="78" t="s">
        <v>0</v>
      </c>
      <c r="F41" s="78" t="s">
        <v>0</v>
      </c>
      <c r="G41" s="78" t="s">
        <v>0</v>
      </c>
      <c r="H41" s="78" t="s">
        <v>0</v>
      </c>
      <c r="I41" s="78" t="s">
        <v>0</v>
      </c>
      <c r="J41" s="78" t="s">
        <v>92</v>
      </c>
      <c r="K41" s="78" t="s">
        <v>0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60" t="s">
        <v>0</v>
      </c>
      <c r="B42" s="52" t="s">
        <v>0</v>
      </c>
      <c r="C42" s="76" t="s">
        <v>100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90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60" t="s">
        <v>0</v>
      </c>
      <c r="B43" s="52" t="s">
        <v>0</v>
      </c>
      <c r="C43" s="76" t="s">
        <v>102</v>
      </c>
      <c r="D43" s="77" t="s">
        <v>0</v>
      </c>
      <c r="E43" s="78" t="s">
        <v>0</v>
      </c>
      <c r="F43" s="78" t="s">
        <v>0</v>
      </c>
      <c r="G43" s="78" t="s">
        <v>0</v>
      </c>
      <c r="H43" s="78" t="s">
        <v>0</v>
      </c>
      <c r="I43" s="78" t="s">
        <v>0</v>
      </c>
      <c r="J43" s="78" t="s">
        <v>91</v>
      </c>
      <c r="K43" s="78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</row>
    <row r="45" spans="1:23" x14ac:dyDescent="0.25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</row>
    <row r="46" spans="1:23" x14ac:dyDescent="0.25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</row>
    <row r="47" spans="1:23" x14ac:dyDescent="0.25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</row>
    <row r="48" spans="1:23" x14ac:dyDescent="0.25">
      <c r="B48" s="84" t="s">
        <v>104</v>
      </c>
      <c r="C48" s="85" t="s">
        <v>0</v>
      </c>
      <c r="D48" s="86"/>
      <c r="E48" s="85" t="s">
        <v>0</v>
      </c>
      <c r="F48" s="86"/>
      <c r="G48" s="87" t="s">
        <v>105</v>
      </c>
      <c r="H48" s="88"/>
      <c r="I48" s="83"/>
      <c r="J48" s="83"/>
      <c r="K48" s="83"/>
      <c r="L48" s="83"/>
    </row>
    <row r="49" spans="1:12" x14ac:dyDescent="0.25">
      <c r="C49" s="89" t="s">
        <v>106</v>
      </c>
      <c r="D49" s="89"/>
      <c r="E49" s="89" t="s">
        <v>107</v>
      </c>
      <c r="F49" s="89"/>
      <c r="G49" s="90" t="s">
        <v>108</v>
      </c>
      <c r="H49" s="90"/>
      <c r="I49" s="83"/>
      <c r="J49" s="83"/>
      <c r="K49" s="83"/>
      <c r="L49" s="83"/>
    </row>
    <row r="50" spans="1:12" x14ac:dyDescent="0.25">
      <c r="C50" s="86"/>
      <c r="D50" s="86"/>
      <c r="E50" s="86"/>
      <c r="F50" s="86"/>
      <c r="G50" s="86"/>
      <c r="H50" s="86"/>
      <c r="I50" s="83"/>
      <c r="J50" s="83"/>
      <c r="K50" s="83"/>
      <c r="L50" s="83"/>
    </row>
    <row r="51" spans="1:12" x14ac:dyDescent="0.25">
      <c r="I51" s="83"/>
      <c r="J51" s="83"/>
      <c r="K51" s="83"/>
      <c r="L51" s="83"/>
    </row>
    <row r="52" spans="1:12" x14ac:dyDescent="0.25">
      <c r="B52" s="91" t="s">
        <v>109</v>
      </c>
      <c r="C52" s="85" t="s">
        <v>0</v>
      </c>
      <c r="E52" s="85" t="s">
        <v>0</v>
      </c>
      <c r="G52" s="87" t="s">
        <v>0</v>
      </c>
      <c r="H52" s="88"/>
      <c r="I52" s="83"/>
      <c r="J52" s="83"/>
      <c r="K52" s="83"/>
      <c r="L52" s="83"/>
    </row>
    <row r="53" spans="1:12" x14ac:dyDescent="0.25">
      <c r="C53" s="92" t="s">
        <v>106</v>
      </c>
      <c r="E53" s="92" t="s">
        <v>107</v>
      </c>
      <c r="G53" s="90" t="s">
        <v>108</v>
      </c>
      <c r="H53" s="90"/>
      <c r="I53" s="83"/>
      <c r="J53" s="83"/>
      <c r="K53" s="83"/>
      <c r="L53" s="83"/>
    </row>
    <row r="54" spans="1:12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</row>
    <row r="55" spans="1:12" x14ac:dyDescent="0.2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</row>
    <row r="56" spans="1:12" x14ac:dyDescent="0.25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</row>
    <row r="57" spans="1:12" x14ac:dyDescent="0.25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</row>
    <row r="58" spans="1:12" x14ac:dyDescent="0.25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</row>
    <row r="59" spans="1:12" x14ac:dyDescent="0.25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</row>
    <row r="60" spans="1:12" x14ac:dyDescent="0.25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</row>
    <row r="61" spans="1:12" x14ac:dyDescent="0.2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</row>
    <row r="62" spans="1:12" x14ac:dyDescent="0.25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</row>
  </sheetData>
  <mergeCells count="32">
    <mergeCell ref="G48:H48"/>
    <mergeCell ref="G49:H49"/>
    <mergeCell ref="G52:H52"/>
    <mergeCell ref="G53:H53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A63:N63 M44:N62 A20:N43 A18:A19 L18:M19">
    <cfRule type="cellIs" dxfId="15" priority="6" stopIfTrue="1" operator="equal">
      <formula>0</formula>
    </cfRule>
  </conditionalFormatting>
  <conditionalFormatting sqref="B52">
    <cfRule type="cellIs" dxfId="14" priority="1" stopIfTrue="1" operator="equal">
      <formula>0</formula>
    </cfRule>
  </conditionalFormatting>
  <conditionalFormatting sqref="A49:G49 A48 A50:H51 D48:F48 A52 C52:G52 A53:G53">
    <cfRule type="cellIs" dxfId="13" priority="5" stopIfTrue="1" operator="equal">
      <formula>0</formula>
    </cfRule>
  </conditionalFormatting>
  <conditionalFormatting sqref="G48">
    <cfRule type="cellIs" dxfId="12" priority="4" stopIfTrue="1" operator="equal">
      <formula>0</formula>
    </cfRule>
  </conditionalFormatting>
  <conditionalFormatting sqref="B48">
    <cfRule type="cellIs" dxfId="11" priority="3" stopIfTrue="1" operator="equal">
      <formula>0</formula>
    </cfRule>
  </conditionalFormatting>
  <conditionalFormatting sqref="C48">
    <cfRule type="cellIs" dxfId="10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'59  Рег № данных: '10-104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33</v>
      </c>
      <c r="T3" s="94" t="s">
        <v>0</v>
      </c>
    </row>
    <row r="4" spans="1:23" ht="24" customHeight="1" x14ac:dyDescent="0.2">
      <c r="A4" s="4" t="s">
        <v>46</v>
      </c>
      <c r="B4" s="4"/>
      <c r="C4" s="100" t="str">
        <f>S4&amp;T4</f>
        <v>КОМПЕНСАЦИОННЫЕ ПОСАДКИ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47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48</v>
      </c>
      <c r="B6" s="102"/>
      <c r="C6" s="98" t="s">
        <v>49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110</v>
      </c>
      <c r="B8" s="103"/>
      <c r="C8" s="103"/>
      <c r="D8" s="103"/>
      <c r="E8" s="103"/>
      <c r="F8" s="103"/>
      <c r="G8" s="104" t="s">
        <v>51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КОМПЕНСАЦИОННЫЕ ПОСАДКИ. ДОП К СМЕТЕ 10-102. (ПИСЬМО ЗАКАЗЧИКА №57/17/2/29969 ОТ 26.08.2025 - ФИЛИАЛ "ЗЕЛЕНСТРОЙ")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111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112</v>
      </c>
      <c r="B12" s="23" t="s">
        <v>113</v>
      </c>
      <c r="C12" s="24" t="s">
        <v>67</v>
      </c>
      <c r="D12" s="24" t="s">
        <v>114</v>
      </c>
      <c r="E12" s="24" t="s">
        <v>115</v>
      </c>
      <c r="F12" s="24" t="s">
        <v>116</v>
      </c>
      <c r="G12" s="24" t="s">
        <v>117</v>
      </c>
      <c r="H12" s="111" t="s">
        <v>25</v>
      </c>
      <c r="I12" s="23" t="s">
        <v>118</v>
      </c>
      <c r="J12" s="23" t="s">
        <v>119</v>
      </c>
    </row>
    <row r="13" spans="1:23" ht="24" x14ac:dyDescent="0.2">
      <c r="A13" s="23"/>
      <c r="B13" s="23"/>
      <c r="C13" s="24" t="s">
        <v>120</v>
      </c>
      <c r="D13" s="24" t="s">
        <v>121</v>
      </c>
      <c r="E13" s="24" t="s">
        <v>122</v>
      </c>
      <c r="F13" s="25" t="s">
        <v>29</v>
      </c>
      <c r="G13" s="25" t="s">
        <v>29</v>
      </c>
      <c r="H13" s="24" t="s">
        <v>123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22.8" x14ac:dyDescent="0.2">
      <c r="A15" s="113" t="s">
        <v>124</v>
      </c>
      <c r="B15" s="114" t="s">
        <v>73</v>
      </c>
      <c r="C15" s="114" t="s">
        <v>125</v>
      </c>
      <c r="D15" s="113" t="s">
        <v>83</v>
      </c>
      <c r="E15" s="113" t="s">
        <v>83</v>
      </c>
      <c r="F15" s="113" t="s">
        <v>126</v>
      </c>
      <c r="G15" s="113" t="s">
        <v>83</v>
      </c>
      <c r="H15" s="113" t="s">
        <v>83</v>
      </c>
      <c r="I15" s="113" t="s">
        <v>0</v>
      </c>
      <c r="J15" s="113" t="s">
        <v>92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4" x14ac:dyDescent="0.2">
      <c r="A16" s="115" t="s">
        <v>0</v>
      </c>
      <c r="B16" s="116" t="s">
        <v>41</v>
      </c>
      <c r="C16" s="116" t="s">
        <v>0</v>
      </c>
      <c r="D16" s="115" t="s">
        <v>83</v>
      </c>
      <c r="E16" s="115" t="s">
        <v>83</v>
      </c>
      <c r="F16" s="115" t="s">
        <v>126</v>
      </c>
      <c r="G16" s="115" t="s">
        <v>83</v>
      </c>
      <c r="H16" s="115" t="s">
        <v>83</v>
      </c>
      <c r="I16" s="115" t="s">
        <v>0</v>
      </c>
      <c r="J16" s="115" t="s">
        <v>92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20" spans="1:9" x14ac:dyDescent="0.2">
      <c r="A20" s="117"/>
      <c r="B20" s="118" t="s">
        <v>127</v>
      </c>
      <c r="C20" s="119" t="s">
        <v>0</v>
      </c>
      <c r="D20" s="120"/>
      <c r="E20" s="121"/>
      <c r="F20" s="122" t="s">
        <v>0</v>
      </c>
      <c r="G20" s="121"/>
      <c r="H20" s="119" t="s">
        <v>105</v>
      </c>
      <c r="I20" s="120"/>
    </row>
    <row r="21" spans="1:9" x14ac:dyDescent="0.2">
      <c r="B21" s="123"/>
      <c r="C21" s="124" t="s">
        <v>106</v>
      </c>
      <c r="D21" s="124"/>
      <c r="E21" s="125"/>
      <c r="F21" s="126" t="s">
        <v>107</v>
      </c>
      <c r="G21" s="125"/>
      <c r="H21" s="124" t="s">
        <v>108</v>
      </c>
      <c r="I21" s="124"/>
    </row>
    <row r="22" spans="1:9" x14ac:dyDescent="0.2">
      <c r="B22" s="123"/>
      <c r="C22" s="117"/>
      <c r="D22" s="117"/>
      <c r="E22" s="117"/>
      <c r="F22" s="117"/>
      <c r="G22" s="121"/>
      <c r="H22" s="121"/>
      <c r="I22" s="121"/>
    </row>
    <row r="23" spans="1:9" x14ac:dyDescent="0.2">
      <c r="B23" s="123"/>
      <c r="C23" s="117"/>
      <c r="D23" s="127"/>
      <c r="E23" s="127"/>
      <c r="F23" s="127"/>
      <c r="G23" s="121"/>
      <c r="H23" s="121"/>
      <c r="I23" s="121"/>
    </row>
    <row r="24" spans="1:9" x14ac:dyDescent="0.2">
      <c r="B24" s="123" t="s">
        <v>128</v>
      </c>
      <c r="C24" s="119" t="s">
        <v>0</v>
      </c>
      <c r="D24" s="120"/>
      <c r="E24" s="121"/>
      <c r="F24" s="122" t="s">
        <v>0</v>
      </c>
      <c r="G24" s="121"/>
      <c r="H24" s="119" t="s">
        <v>0</v>
      </c>
      <c r="I24" s="120"/>
    </row>
    <row r="25" spans="1:9" x14ac:dyDescent="0.2">
      <c r="C25" s="124" t="s">
        <v>106</v>
      </c>
      <c r="D25" s="124"/>
      <c r="E25" s="125"/>
      <c r="F25" s="126" t="s">
        <v>107</v>
      </c>
      <c r="G25" s="125"/>
      <c r="H25" s="124" t="s">
        <v>108</v>
      </c>
      <c r="I25" s="124"/>
    </row>
  </sheetData>
  <mergeCells count="27">
    <mergeCell ref="C25:D25"/>
    <mergeCell ref="H25:I25"/>
    <mergeCell ref="C20:D20"/>
    <mergeCell ref="H20:I20"/>
    <mergeCell ref="C21:D21"/>
    <mergeCell ref="H21:I21"/>
    <mergeCell ref="C24:D24"/>
    <mergeCell ref="H24:I24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2:F23 A20:C21 E21 A24:C25 E24:E25">
    <cfRule type="cellIs" dxfId="9" priority="5" stopIfTrue="1" operator="equal">
      <formula>0</formula>
    </cfRule>
  </conditionalFormatting>
  <conditionalFormatting sqref="G24:G25">
    <cfRule type="cellIs" dxfId="8" priority="4" stopIfTrue="1" operator="equal">
      <formula>0</formula>
    </cfRule>
  </conditionalFormatting>
  <conditionalFormatting sqref="F21">
    <cfRule type="cellIs" dxfId="7" priority="3" stopIfTrue="1" operator="equal">
      <formula>0</formula>
    </cfRule>
  </conditionalFormatting>
  <conditionalFormatting sqref="F24">
    <cfRule type="cellIs" dxfId="6" priority="2" stopIfTrue="1" operator="equal">
      <formula>0</formula>
    </cfRule>
  </conditionalFormatting>
  <conditionalFormatting sqref="F25">
    <cfRule type="cellIs" dxfId="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'59  Рег № данных: '10-104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workbookViewId="0"/>
  </sheetViews>
  <sheetFormatPr defaultColWidth="9.109375" defaultRowHeight="9.6" x14ac:dyDescent="0.2"/>
  <cols>
    <col min="1" max="1" width="7.44140625" style="129" customWidth="1"/>
    <col min="2" max="2" width="20.109375" style="129" customWidth="1"/>
    <col min="3" max="3" width="41.5546875" style="129" customWidth="1"/>
    <col min="4" max="4" width="15.33203125" style="129" customWidth="1"/>
    <col min="5" max="5" width="13.88671875" style="129" customWidth="1"/>
    <col min="6" max="6" width="14.109375" style="129" customWidth="1"/>
    <col min="7" max="7" width="15" style="129" customWidth="1"/>
    <col min="8" max="18" width="9.109375" style="129"/>
    <col min="19" max="20" width="9.109375" style="129" hidden="1" customWidth="1"/>
    <col min="21" max="16384" width="9.109375" style="129"/>
  </cols>
  <sheetData>
    <row r="1" spans="1:23" ht="8.25" customHeight="1" x14ac:dyDescent="0.2">
      <c r="A1" s="128" t="s">
        <v>0</v>
      </c>
      <c r="B1" s="128"/>
      <c r="C1" s="128"/>
      <c r="D1" s="128"/>
      <c r="E1" s="128"/>
      <c r="F1" s="128"/>
      <c r="G1" s="128"/>
      <c r="S1" s="130" t="s">
        <v>1</v>
      </c>
      <c r="T1" s="130" t="s">
        <v>0</v>
      </c>
    </row>
    <row r="2" spans="1:23" ht="36" customHeight="1" x14ac:dyDescent="0.2">
      <c r="A2" s="131" t="s">
        <v>2</v>
      </c>
      <c r="B2" s="131"/>
      <c r="C2" s="132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2"/>
      <c r="E2" s="132"/>
      <c r="F2" s="132"/>
      <c r="G2" s="132"/>
      <c r="S2" s="133" t="s">
        <v>7</v>
      </c>
      <c r="T2" s="129" t="s">
        <v>8</v>
      </c>
    </row>
    <row r="3" spans="1:23" x14ac:dyDescent="0.2">
      <c r="A3" s="131" t="s">
        <v>129</v>
      </c>
      <c r="B3" s="131"/>
      <c r="C3" s="134" t="s">
        <v>6</v>
      </c>
      <c r="D3" s="135"/>
      <c r="E3" s="135"/>
      <c r="F3" s="135"/>
      <c r="G3" s="135"/>
      <c r="S3" s="130" t="s">
        <v>33</v>
      </c>
      <c r="T3" s="130" t="s">
        <v>0</v>
      </c>
    </row>
    <row r="4" spans="1:23" ht="29.25" customHeight="1" x14ac:dyDescent="0.2">
      <c r="A4" s="136" t="s">
        <v>46</v>
      </c>
      <c r="B4" s="136"/>
      <c r="C4" s="132" t="str">
        <f>S4&amp;T4</f>
        <v>КОМПЕНСАЦИОННЫЕ ПОСАДКИ (КОРРЕКТИРОВКА 3)</v>
      </c>
      <c r="D4" s="137"/>
      <c r="E4" s="137"/>
      <c r="F4" s="137"/>
      <c r="G4" s="137"/>
      <c r="S4" s="130" t="s">
        <v>9</v>
      </c>
      <c r="T4" s="130" t="s">
        <v>0</v>
      </c>
    </row>
    <row r="5" spans="1:23" ht="17.25" customHeight="1" x14ac:dyDescent="0.2">
      <c r="A5" s="136" t="s">
        <v>47</v>
      </c>
      <c r="B5" s="136"/>
      <c r="C5" s="134" t="s">
        <v>3</v>
      </c>
      <c r="D5" s="135"/>
      <c r="E5" s="135"/>
      <c r="F5" s="135"/>
      <c r="G5" s="135"/>
    </row>
    <row r="6" spans="1:23" x14ac:dyDescent="0.2">
      <c r="A6" s="138" t="s">
        <v>48</v>
      </c>
      <c r="B6" s="138"/>
      <c r="C6" s="139" t="s">
        <v>49</v>
      </c>
      <c r="D6" s="140"/>
      <c r="E6" s="140"/>
      <c r="F6" s="140"/>
      <c r="G6" s="140"/>
    </row>
    <row r="8" spans="1:23" x14ac:dyDescent="0.2">
      <c r="A8" s="141" t="s">
        <v>130</v>
      </c>
      <c r="B8" s="141"/>
      <c r="C8" s="141"/>
      <c r="D8" s="142" t="s">
        <v>51</v>
      </c>
      <c r="E8" s="143"/>
      <c r="F8" s="143"/>
      <c r="G8" s="143"/>
    </row>
    <row r="9" spans="1:23" x14ac:dyDescent="0.2">
      <c r="A9" s="144" t="s">
        <v>12</v>
      </c>
      <c r="B9" s="144"/>
      <c r="C9" s="144"/>
      <c r="D9" s="144"/>
      <c r="E9" s="144"/>
      <c r="F9" s="144"/>
      <c r="G9" s="144"/>
    </row>
    <row r="10" spans="1:23" x14ac:dyDescent="0.2">
      <c r="A10" s="145" t="str">
        <f>S3&amp;T3</f>
        <v>КОМПЕНСАЦИОННЫЕ ПОСАДКИ. ДОП К СМЕТЕ 10-102. (ПИСЬМО ЗАКАЗЧИКА №57/17/2/29969 ОТ 26.08.2025 - ФИЛИАЛ "ЗЕЛЕНСТРОЙ")</v>
      </c>
      <c r="B10" s="145"/>
      <c r="C10" s="145"/>
      <c r="D10" s="145"/>
      <c r="E10" s="145"/>
      <c r="F10" s="145"/>
      <c r="G10" s="145"/>
    </row>
    <row r="11" spans="1:23" x14ac:dyDescent="0.2">
      <c r="A11" s="146" t="s">
        <v>131</v>
      </c>
      <c r="B11" s="146"/>
      <c r="C11" s="147" t="str">
        <f>S2&amp;" "&amp;T2</f>
        <v>на 01 августа 2020 г.</v>
      </c>
    </row>
    <row r="12" spans="1:23" ht="15.75" customHeight="1" x14ac:dyDescent="0.2">
      <c r="A12" s="148" t="s">
        <v>56</v>
      </c>
      <c r="B12" s="149" t="s">
        <v>132</v>
      </c>
      <c r="C12" s="149" t="s">
        <v>133</v>
      </c>
      <c r="D12" s="149" t="s">
        <v>134</v>
      </c>
      <c r="E12" s="149" t="s">
        <v>67</v>
      </c>
      <c r="F12" s="150" t="s">
        <v>135</v>
      </c>
      <c r="G12" s="150"/>
    </row>
    <row r="13" spans="1:23" ht="27" customHeight="1" x14ac:dyDescent="0.2">
      <c r="A13" s="148"/>
      <c r="B13" s="149"/>
      <c r="C13" s="149"/>
      <c r="D13" s="149"/>
      <c r="E13" s="149"/>
      <c r="F13" s="151" t="s">
        <v>136</v>
      </c>
      <c r="G13" s="151" t="s">
        <v>137</v>
      </c>
    </row>
    <row r="14" spans="1:23" x14ac:dyDescent="0.2">
      <c r="A14" s="152">
        <v>1</v>
      </c>
      <c r="B14" s="152">
        <v>2</v>
      </c>
      <c r="C14" s="152">
        <v>3</v>
      </c>
      <c r="D14" s="152">
        <v>4</v>
      </c>
      <c r="E14" s="152">
        <v>5</v>
      </c>
      <c r="F14" s="153">
        <v>6</v>
      </c>
      <c r="G14" s="153">
        <v>7</v>
      </c>
    </row>
    <row r="15" spans="1:23" x14ac:dyDescent="0.2">
      <c r="A15" s="154" t="s">
        <v>138</v>
      </c>
      <c r="B15" s="155" t="s">
        <v>139</v>
      </c>
      <c r="C15" s="155" t="s">
        <v>140</v>
      </c>
      <c r="D15" s="155" t="s">
        <v>141</v>
      </c>
      <c r="E15" s="154" t="s">
        <v>39</v>
      </c>
      <c r="F15" s="156" t="s">
        <v>0</v>
      </c>
      <c r="G15" s="156" t="s">
        <v>0</v>
      </c>
      <c r="H15" s="129" t="s">
        <v>0</v>
      </c>
      <c r="I15" s="129" t="s">
        <v>0</v>
      </c>
      <c r="J15" s="129" t="s">
        <v>0</v>
      </c>
      <c r="K15" s="129" t="s">
        <v>0</v>
      </c>
      <c r="L15" s="129" t="s">
        <v>0</v>
      </c>
      <c r="M15" s="129" t="s">
        <v>0</v>
      </c>
      <c r="N15" s="129" t="s">
        <v>0</v>
      </c>
      <c r="O15" s="129" t="s">
        <v>0</v>
      </c>
      <c r="P15" s="129" t="s">
        <v>0</v>
      </c>
      <c r="Q15" s="129" t="s">
        <v>0</v>
      </c>
      <c r="R15" s="129" t="s">
        <v>0</v>
      </c>
      <c r="S15" s="129" t="s">
        <v>0</v>
      </c>
      <c r="T15" s="129" t="s">
        <v>0</v>
      </c>
      <c r="U15" s="129" t="s">
        <v>0</v>
      </c>
      <c r="V15" s="129" t="s">
        <v>0</v>
      </c>
      <c r="W15" s="129" t="s">
        <v>0</v>
      </c>
    </row>
    <row r="16" spans="1:23" x14ac:dyDescent="0.2">
      <c r="A16" s="157" t="s">
        <v>142</v>
      </c>
      <c r="B16" s="158" t="s">
        <v>143</v>
      </c>
      <c r="C16" s="158" t="s">
        <v>144</v>
      </c>
      <c r="D16" s="158" t="s">
        <v>141</v>
      </c>
      <c r="E16" s="157" t="s">
        <v>39</v>
      </c>
      <c r="F16" s="159" t="s">
        <v>0</v>
      </c>
      <c r="G16" s="159" t="s">
        <v>0</v>
      </c>
      <c r="H16" s="129" t="s">
        <v>0</v>
      </c>
      <c r="I16" s="129" t="s">
        <v>0</v>
      </c>
      <c r="J16" s="129" t="s">
        <v>0</v>
      </c>
      <c r="K16" s="129" t="s">
        <v>0</v>
      </c>
      <c r="L16" s="129" t="s">
        <v>0</v>
      </c>
      <c r="M16" s="129" t="s">
        <v>0</v>
      </c>
      <c r="N16" s="129" t="s">
        <v>0</v>
      </c>
      <c r="O16" s="129" t="s">
        <v>0</v>
      </c>
      <c r="P16" s="129" t="s">
        <v>0</v>
      </c>
      <c r="Q16" s="129" t="s">
        <v>0</v>
      </c>
      <c r="R16" s="129" t="s">
        <v>0</v>
      </c>
      <c r="S16" s="129" t="s">
        <v>0</v>
      </c>
      <c r="T16" s="129" t="s">
        <v>0</v>
      </c>
      <c r="U16" s="129" t="s">
        <v>0</v>
      </c>
      <c r="V16" s="129" t="s">
        <v>0</v>
      </c>
      <c r="W16" s="129" t="s">
        <v>0</v>
      </c>
    </row>
    <row r="17" spans="1:23" x14ac:dyDescent="0.2">
      <c r="A17" s="160" t="s">
        <v>0</v>
      </c>
      <c r="B17" s="161" t="s">
        <v>0</v>
      </c>
      <c r="C17" s="161" t="s">
        <v>145</v>
      </c>
      <c r="D17" s="161" t="s">
        <v>0</v>
      </c>
      <c r="E17" s="160" t="s">
        <v>0</v>
      </c>
      <c r="F17" s="162" t="s">
        <v>0</v>
      </c>
      <c r="G17" s="162" t="s">
        <v>0</v>
      </c>
      <c r="H17" s="129" t="s">
        <v>0</v>
      </c>
      <c r="I17" s="129" t="s">
        <v>0</v>
      </c>
      <c r="J17" s="129" t="s">
        <v>0</v>
      </c>
      <c r="K17" s="129" t="s">
        <v>0</v>
      </c>
      <c r="L17" s="129" t="s">
        <v>0</v>
      </c>
      <c r="M17" s="129" t="s">
        <v>0</v>
      </c>
      <c r="N17" s="129" t="s">
        <v>0</v>
      </c>
      <c r="O17" s="129" t="s">
        <v>0</v>
      </c>
      <c r="P17" s="129" t="s">
        <v>0</v>
      </c>
      <c r="Q17" s="129" t="s">
        <v>0</v>
      </c>
      <c r="R17" s="129" t="s">
        <v>0</v>
      </c>
      <c r="S17" s="129" t="s">
        <v>0</v>
      </c>
      <c r="T17" s="129" t="s">
        <v>0</v>
      </c>
      <c r="U17" s="129" t="s">
        <v>0</v>
      </c>
      <c r="V17" s="129" t="s">
        <v>0</v>
      </c>
      <c r="W17" s="129" t="s">
        <v>0</v>
      </c>
    </row>
    <row r="18" spans="1:23" ht="19.2" x14ac:dyDescent="0.2">
      <c r="A18" s="154" t="s">
        <v>146</v>
      </c>
      <c r="B18" s="155" t="s">
        <v>147</v>
      </c>
      <c r="C18" s="155" t="s">
        <v>81</v>
      </c>
      <c r="D18" s="155" t="s">
        <v>148</v>
      </c>
      <c r="E18" s="154" t="s">
        <v>149</v>
      </c>
      <c r="F18" s="156" t="s">
        <v>150</v>
      </c>
      <c r="G18" s="156" t="s">
        <v>151</v>
      </c>
      <c r="H18" s="129" t="s">
        <v>0</v>
      </c>
      <c r="I18" s="129" t="s">
        <v>0</v>
      </c>
      <c r="J18" s="129" t="s">
        <v>0</v>
      </c>
      <c r="K18" s="129" t="s">
        <v>0</v>
      </c>
      <c r="L18" s="129" t="s">
        <v>0</v>
      </c>
      <c r="M18" s="129" t="s">
        <v>0</v>
      </c>
      <c r="N18" s="129" t="s">
        <v>0</v>
      </c>
      <c r="O18" s="129" t="s">
        <v>0</v>
      </c>
      <c r="P18" s="129" t="s">
        <v>0</v>
      </c>
      <c r="Q18" s="129" t="s">
        <v>0</v>
      </c>
      <c r="R18" s="129" t="s">
        <v>0</v>
      </c>
      <c r="S18" s="129" t="s">
        <v>0</v>
      </c>
      <c r="T18" s="129" t="s">
        <v>0</v>
      </c>
      <c r="U18" s="129" t="s">
        <v>0</v>
      </c>
      <c r="V18" s="129" t="s">
        <v>0</v>
      </c>
      <c r="W18" s="129" t="s">
        <v>0</v>
      </c>
    </row>
    <row r="19" spans="1:23" ht="14.4" x14ac:dyDescent="0.3">
      <c r="A19"/>
      <c r="B19"/>
      <c r="C19"/>
      <c r="D19"/>
      <c r="E19"/>
      <c r="F19"/>
      <c r="G19"/>
      <c r="H19"/>
      <c r="I19"/>
      <c r="J19"/>
      <c r="K19"/>
      <c r="L19"/>
    </row>
    <row r="20" spans="1:23" ht="14.4" x14ac:dyDescent="0.3">
      <c r="A20"/>
      <c r="B20"/>
      <c r="C20"/>
      <c r="D20"/>
      <c r="E20"/>
      <c r="F20"/>
      <c r="G20"/>
      <c r="H20"/>
      <c r="I20"/>
      <c r="J20"/>
      <c r="K20"/>
      <c r="L20"/>
    </row>
    <row r="21" spans="1:23" ht="14.4" x14ac:dyDescent="0.3">
      <c r="A21"/>
      <c r="B21"/>
      <c r="C21"/>
      <c r="D21"/>
      <c r="E21"/>
      <c r="F21"/>
      <c r="G21"/>
      <c r="H21"/>
      <c r="I21"/>
      <c r="J21"/>
      <c r="K21"/>
      <c r="L21"/>
    </row>
    <row r="22" spans="1:23" ht="14.4" x14ac:dyDescent="0.3">
      <c r="A22"/>
      <c r="B22"/>
      <c r="C22"/>
      <c r="D22"/>
      <c r="E22"/>
      <c r="F22"/>
      <c r="G22"/>
      <c r="H22"/>
      <c r="I22"/>
      <c r="J22"/>
      <c r="K22"/>
      <c r="L22"/>
    </row>
    <row r="23" spans="1:23" ht="14.4" x14ac:dyDescent="0.3">
      <c r="A23"/>
      <c r="B23"/>
      <c r="C23"/>
      <c r="D23"/>
      <c r="E23"/>
      <c r="F23"/>
      <c r="G23"/>
      <c r="H23"/>
      <c r="I23"/>
      <c r="J23"/>
      <c r="K23"/>
      <c r="L23"/>
    </row>
    <row r="24" spans="1:23" ht="14.4" x14ac:dyDescent="0.3">
      <c r="A24" s="163"/>
      <c r="B24" s="164" t="s">
        <v>152</v>
      </c>
      <c r="C24" s="165" t="s">
        <v>0</v>
      </c>
      <c r="D24" s="165" t="s">
        <v>0</v>
      </c>
      <c r="E24" s="166" t="s">
        <v>105</v>
      </c>
      <c r="F24" s="167"/>
      <c r="G24" s="168"/>
      <c r="H24"/>
      <c r="I24"/>
      <c r="J24"/>
      <c r="K24"/>
      <c r="L24"/>
    </row>
    <row r="25" spans="1:23" ht="14.4" x14ac:dyDescent="0.3">
      <c r="A25" s="168"/>
      <c r="B25" s="169"/>
      <c r="C25" s="169" t="s">
        <v>106</v>
      </c>
      <c r="D25" s="170" t="s">
        <v>107</v>
      </c>
      <c r="E25" s="171" t="s">
        <v>108</v>
      </c>
      <c r="F25" s="171"/>
      <c r="G25" s="168"/>
      <c r="H25"/>
      <c r="I25"/>
      <c r="J25"/>
      <c r="K25"/>
      <c r="L25"/>
    </row>
    <row r="26" spans="1:23" ht="14.4" x14ac:dyDescent="0.3">
      <c r="A26" s="168"/>
      <c r="B26" s="163"/>
      <c r="C26" s="163"/>
      <c r="D26" s="172"/>
      <c r="E26" s="173"/>
      <c r="F26" s="173"/>
      <c r="G26" s="168"/>
      <c r="H26"/>
      <c r="I26"/>
      <c r="J26"/>
      <c r="K26"/>
      <c r="L26"/>
    </row>
    <row r="27" spans="1:23" ht="14.4" x14ac:dyDescent="0.3">
      <c r="A27" s="168"/>
      <c r="B27" s="163"/>
      <c r="C27" s="172"/>
      <c r="D27" s="172"/>
      <c r="E27" s="173"/>
      <c r="F27" s="173"/>
      <c r="G27" s="174"/>
      <c r="H27"/>
      <c r="I27"/>
      <c r="J27"/>
      <c r="K27"/>
      <c r="L27"/>
    </row>
    <row r="28" spans="1:23" ht="14.4" x14ac:dyDescent="0.3">
      <c r="A28" s="168"/>
      <c r="B28" s="175" t="s">
        <v>153</v>
      </c>
      <c r="C28" s="165" t="s">
        <v>0</v>
      </c>
      <c r="D28" s="165" t="s">
        <v>0</v>
      </c>
      <c r="E28" s="166" t="s">
        <v>0</v>
      </c>
      <c r="F28" s="167"/>
      <c r="G28" s="174"/>
      <c r="H28"/>
      <c r="I28"/>
      <c r="J28"/>
      <c r="K28"/>
      <c r="L28"/>
    </row>
    <row r="29" spans="1:23" ht="14.4" x14ac:dyDescent="0.3">
      <c r="A29" s="168"/>
      <c r="B29" s="176"/>
      <c r="C29" s="176" t="s">
        <v>106</v>
      </c>
      <c r="D29" s="170" t="s">
        <v>107</v>
      </c>
      <c r="E29" s="171" t="s">
        <v>108</v>
      </c>
      <c r="F29" s="171"/>
      <c r="G29" s="177"/>
      <c r="H29"/>
      <c r="I29"/>
      <c r="J29"/>
      <c r="K29"/>
      <c r="L29"/>
    </row>
    <row r="30" spans="1:23" ht="14.4" x14ac:dyDescent="0.3">
      <c r="A30" s="168"/>
      <c r="B30" s="168"/>
      <c r="C30" s="168"/>
      <c r="D30" s="168"/>
      <c r="E30" s="168"/>
      <c r="F30" s="168"/>
      <c r="G30" s="177"/>
      <c r="H30"/>
      <c r="I30"/>
      <c r="J30"/>
      <c r="K30"/>
      <c r="L30"/>
    </row>
    <row r="31" spans="1:23" ht="14.4" x14ac:dyDescent="0.3">
      <c r="A31" s="168"/>
      <c r="B31" s="168"/>
      <c r="C31" s="168"/>
      <c r="D31" s="168"/>
      <c r="E31" s="168"/>
      <c r="F31" s="168"/>
      <c r="G31" s="168"/>
      <c r="H31"/>
      <c r="I31"/>
      <c r="J31"/>
      <c r="K31"/>
      <c r="L31"/>
    </row>
    <row r="32" spans="1:23" ht="14.4" x14ac:dyDescent="0.3">
      <c r="A32" s="168"/>
      <c r="B32" s="168"/>
      <c r="C32" s="168"/>
      <c r="D32" s="168"/>
      <c r="E32" s="168"/>
      <c r="F32" s="168"/>
      <c r="G32" s="168"/>
      <c r="H32"/>
      <c r="I32"/>
      <c r="J32"/>
      <c r="K32"/>
      <c r="L32"/>
    </row>
    <row r="33" spans="1:12" ht="14.4" x14ac:dyDescent="0.3">
      <c r="A33" s="174"/>
      <c r="B33" s="174"/>
      <c r="C33" s="174"/>
      <c r="D33" s="174"/>
      <c r="E33" s="174"/>
      <c r="F33" s="174"/>
      <c r="G33" s="174"/>
      <c r="H33"/>
      <c r="I33"/>
      <c r="J33"/>
      <c r="K33"/>
      <c r="L33"/>
    </row>
    <row r="34" spans="1:12" ht="14.4" x14ac:dyDescent="0.3">
      <c r="A34" s="174"/>
      <c r="B34" s="174"/>
      <c r="C34" s="174"/>
      <c r="D34" s="174"/>
      <c r="E34" s="174"/>
      <c r="F34" s="174"/>
      <c r="G34" s="174"/>
      <c r="H34"/>
      <c r="I34"/>
      <c r="J34"/>
      <c r="K34"/>
      <c r="L34"/>
    </row>
    <row r="35" spans="1:12" ht="14.4" x14ac:dyDescent="0.3">
      <c r="A35"/>
      <c r="B35"/>
      <c r="C35"/>
      <c r="D35"/>
      <c r="E35"/>
      <c r="F35"/>
      <c r="G35"/>
      <c r="H35"/>
      <c r="I35"/>
      <c r="J35"/>
      <c r="K35"/>
      <c r="L35"/>
    </row>
    <row r="36" spans="1:12" ht="14.4" x14ac:dyDescent="0.3">
      <c r="A36"/>
      <c r="B36"/>
      <c r="C36"/>
      <c r="D36"/>
      <c r="E36"/>
      <c r="F36"/>
      <c r="G36"/>
      <c r="H36"/>
      <c r="I36"/>
      <c r="J36"/>
      <c r="K36"/>
      <c r="L36"/>
    </row>
    <row r="37" spans="1:12" ht="14.4" x14ac:dyDescent="0.3">
      <c r="A37"/>
      <c r="B37"/>
      <c r="C37"/>
      <c r="D37"/>
      <c r="E37"/>
      <c r="F37"/>
      <c r="G37"/>
      <c r="H37"/>
      <c r="I37"/>
      <c r="J37"/>
      <c r="K37"/>
      <c r="L37"/>
    </row>
  </sheetData>
  <mergeCells count="24">
    <mergeCell ref="E24:F24"/>
    <mergeCell ref="E25:F25"/>
    <mergeCell ref="E28:F28"/>
    <mergeCell ref="E29:F29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31:G32">
    <cfRule type="cellIs" dxfId="4" priority="5" stopIfTrue="1" operator="equal">
      <formula>0</formula>
    </cfRule>
  </conditionalFormatting>
  <conditionalFormatting sqref="E26">
    <cfRule type="cellIs" dxfId="3" priority="2" stopIfTrue="1" operator="equal">
      <formula>0</formula>
    </cfRule>
  </conditionalFormatting>
  <conditionalFormatting sqref="C24:C25">
    <cfRule type="cellIs" dxfId="2" priority="1" stopIfTrue="1" operator="equal">
      <formula>0</formula>
    </cfRule>
  </conditionalFormatting>
  <conditionalFormatting sqref="A26:D26 A27:E27 D25 A24:B25 A28:D29 A30:F30 G24:G26">
    <cfRule type="cellIs" dxfId="1" priority="4" stopIfTrue="1" operator="equal">
      <formula>0</formula>
    </cfRule>
  </conditionalFormatting>
  <conditionalFormatting sqref="E28:E29">
    <cfRule type="cellIs" dxfId="0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'59  Рег № данных: '10-104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ОС59</vt:lpstr>
      <vt:lpstr>ЛС10-104</vt:lpstr>
      <vt:lpstr>ВО10-104</vt:lpstr>
      <vt:lpstr>ВР10-104</vt:lpstr>
      <vt:lpstr>'ВО10-104'!Заголовки_для_печати</vt:lpstr>
      <vt:lpstr>'ВР10-104'!Заголовки_для_печати</vt:lpstr>
      <vt:lpstr>'ЛС10-104'!Заголовки_для_печати</vt:lpstr>
      <vt:lpstr>ОС59!Заголовки_для_печати</vt:lpstr>
      <vt:lpstr>'ВО10-104'!Область_печати</vt:lpstr>
      <vt:lpstr>'ВР10-104'!Область_печати</vt:lpstr>
      <vt:lpstr>'ЛС10-104'!Область_печати</vt:lpstr>
      <vt:lpstr>ОС59!Область_печати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ldv</cp:lastModifiedBy>
  <dcterms:created xsi:type="dcterms:W3CDTF">2016-08-31T13:49:18Z</dcterms:created>
  <dcterms:modified xsi:type="dcterms:W3CDTF">2025-12-09T15:20:55Z</dcterms:modified>
</cp:coreProperties>
</file>