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S:\ОБЩАЯ\ОТДЕЛ Финансово-экономический (ФЭО-Малиновская О.О.)\"/>
    </mc:Choice>
  </mc:AlternateContent>
  <xr:revisionPtr revIDLastSave="0" documentId="13_ncr:1_{2DCE30F3-5CDC-4649-BEF4-22E3D470C66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ТИТУЛЬНЫЙ" sheetId="4" state="hidden" r:id="rId1"/>
    <sheet name="инвест программа 2025 (авг)" sheetId="30" r:id="rId2"/>
    <sheet name="кап. ремонты 2025 (авг)" sheetId="32" r:id="rId3"/>
  </sheets>
  <definedNames>
    <definedName name="_xlnm._FilterDatabase" localSheetId="1" hidden="1">'инвест программа 2025 (авг)'!$A$3:$E$4</definedName>
    <definedName name="_xlnm._FilterDatabase" localSheetId="2" hidden="1">'кап. ремонты 2025 (авг)'!$A$2:$E$3</definedName>
    <definedName name="Art" localSheetId="1">'инвест программа 2025 (авг)'!#REF!</definedName>
    <definedName name="Art" localSheetId="2">'кап. ремонты 2025 (авг)'!#REF!</definedName>
    <definedName name="Asp" localSheetId="1">'инвест программа 2025 (авг)'!#REF!</definedName>
    <definedName name="Asp" localSheetId="2">'кап. ремонты 2025 (авг)'!#REF!</definedName>
    <definedName name="BOrg" localSheetId="1">'инвест программа 2025 (авг)'!#REF!</definedName>
    <definedName name="BOrg" localSheetId="2">'кап. ремонты 2025 (авг)'!#REF!</definedName>
    <definedName name="CField1" localSheetId="1">'инвест программа 2025 (авг)'!$C:$C</definedName>
    <definedName name="CField1" localSheetId="2">'кап. ремонты 2025 (авг)'!$C:$C</definedName>
    <definedName name="CField10" localSheetId="1">'инвест программа 2025 (авг)'!#REF!</definedName>
    <definedName name="CField10" localSheetId="2">'кап. ремонты 2025 (авг)'!#REF!</definedName>
    <definedName name="CField11" localSheetId="1">'инвест программа 2025 (авг)'!#REF!</definedName>
    <definedName name="CField11" localSheetId="2">'кап. ремонты 2025 (авг)'!#REF!</definedName>
    <definedName name="CField12" localSheetId="1">'инвест программа 2025 (авг)'!#REF!</definedName>
    <definedName name="CField12" localSheetId="2">'кап. ремонты 2025 (авг)'!#REF!</definedName>
    <definedName name="CField13" localSheetId="1">'инвест программа 2025 (авг)'!#REF!</definedName>
    <definedName name="CField13" localSheetId="2">'кап. ремонты 2025 (авг)'!#REF!</definedName>
    <definedName name="CField14" localSheetId="1">'инвест программа 2025 (авг)'!#REF!</definedName>
    <definedName name="CField14" localSheetId="2">'кап. ремонты 2025 (авг)'!#REF!</definedName>
    <definedName name="CField15" localSheetId="1">'инвест программа 2025 (авг)'!#REF!</definedName>
    <definedName name="CField15" localSheetId="2">'кап. ремонты 2025 (авг)'!#REF!</definedName>
    <definedName name="CField16" localSheetId="1">'инвест программа 2025 (авг)'!#REF!</definedName>
    <definedName name="CField16" localSheetId="2">'кап. ремонты 2025 (авг)'!#REF!</definedName>
    <definedName name="CField17" localSheetId="1">'инвест программа 2025 (авг)'!#REF!</definedName>
    <definedName name="CField17" localSheetId="2">'кап. ремонты 2025 (авг)'!#REF!</definedName>
    <definedName name="CField18" localSheetId="1">'инвест программа 2025 (авг)'!#REF!</definedName>
    <definedName name="CField18" localSheetId="2">'кап. ремонты 2025 (авг)'!#REF!</definedName>
    <definedName name="CField2" localSheetId="1">'инвест программа 2025 (авг)'!#REF!</definedName>
    <definedName name="CField2" localSheetId="2">'кап. ремонты 2025 (авг)'!#REF!</definedName>
    <definedName name="CField3" localSheetId="1">'инвест программа 2025 (авг)'!#REF!</definedName>
    <definedName name="CField3" localSheetId="2">'кап. ремонты 2025 (авг)'!#REF!</definedName>
    <definedName name="CField4" localSheetId="1">'инвест программа 2025 (авг)'!#REF!</definedName>
    <definedName name="CField4" localSheetId="2">'кап. ремонты 2025 (авг)'!#REF!</definedName>
    <definedName name="CField5" localSheetId="1">'инвест программа 2025 (авг)'!#REF!</definedName>
    <definedName name="CField5" localSheetId="2">'кап. ремонты 2025 (авг)'!#REF!</definedName>
    <definedName name="CField6" localSheetId="1">'инвест программа 2025 (авг)'!#REF!</definedName>
    <definedName name="CField6" localSheetId="2">'кап. ремонты 2025 (авг)'!#REF!</definedName>
    <definedName name="CField7" localSheetId="1">'инвест программа 2025 (авг)'!$E:$E</definedName>
    <definedName name="CField7" localSheetId="2">'кап. ремонты 2025 (авг)'!$E:$E</definedName>
    <definedName name="CField8" localSheetId="1">'инвест программа 2025 (авг)'!#REF!</definedName>
    <definedName name="CField8" localSheetId="2">'кап. ремонты 2025 (авг)'!#REF!</definedName>
    <definedName name="CField9" localSheetId="1">'инвест программа 2025 (авг)'!#REF!</definedName>
    <definedName name="CField9" localSheetId="2">'кап. ремонты 2025 (авг)'!#REF!</definedName>
    <definedName name="Chp" localSheetId="1">'инвест программа 2025 (авг)'!#REF!</definedName>
    <definedName name="Chp" localSheetId="2">'кап. ремонты 2025 (авг)'!#REF!</definedName>
    <definedName name="Ctg" localSheetId="1">'инвест программа 2025 (авг)'!#REF!</definedName>
    <definedName name="Ctg" localSheetId="2">'кап. ремонты 2025 (авг)'!#REF!</definedName>
    <definedName name="ExternalData_1" localSheetId="1">'инвест программа 2025 (авг)'!$B$3:$E$4</definedName>
    <definedName name="ExternalData_1" localSheetId="2">'кап. ремонты 2025 (авг)'!$B$2:$E$3</definedName>
    <definedName name="ExternalData_2" localSheetId="1">'инвест программа 2025 (авг)'!$B$10:$E$11</definedName>
    <definedName name="FD" localSheetId="1">'инвест программа 2025 (авг)'!#REF!</definedName>
    <definedName name="FD" localSheetId="2">'кап. ремонты 2025 (авг)'!#REF!</definedName>
    <definedName name="Header" localSheetId="1">'инвест программа 2025 (авг)'!$B:$B</definedName>
    <definedName name="Header" localSheetId="2">'кап. ремонты 2025 (авг)'!$B:$B</definedName>
    <definedName name="Itm" localSheetId="1">'инвест программа 2025 (авг)'!#REF!</definedName>
    <definedName name="Itm" localSheetId="2">'кап. ремонты 2025 (авг)'!#REF!</definedName>
    <definedName name="Knd" localSheetId="1">'инвест программа 2025 (авг)'!#REF!</definedName>
    <definedName name="Knd" localSheetId="2">'кап. ремонты 2025 (авг)'!#REF!</definedName>
    <definedName name="Prgr" localSheetId="1">'инвест программа 2025 (авг)'!#REF!</definedName>
    <definedName name="Prgr" localSheetId="2">'кап. ремонты 2025 (авг)'!#REF!</definedName>
    <definedName name="Pro" localSheetId="1">'инвест программа 2025 (авг)'!#REF!</definedName>
    <definedName name="Pro" localSheetId="2">'кап. ремонты 2025 (авг)'!#REF!</definedName>
    <definedName name="SArt" localSheetId="1">'инвест программа 2025 (авг)'!#REF!</definedName>
    <definedName name="SArt" localSheetId="2">'кап. ремонты 2025 (авг)'!#REF!</definedName>
    <definedName name="Sct" localSheetId="1">'инвест программа 2025 (авг)'!#REF!</definedName>
    <definedName name="Sct" localSheetId="2">'кап. ремонты 2025 (авг)'!#REF!</definedName>
    <definedName name="SPro" localSheetId="1">'инвест программа 2025 (авг)'!#REF!</definedName>
    <definedName name="SPro" localSheetId="2">'кап. ремонты 2025 (авг)'!#REF!</definedName>
    <definedName name="SSct" localSheetId="1">'инвест программа 2025 (авг)'!#REF!</definedName>
    <definedName name="SSct" localSheetId="2">'кап. ремонты 2025 (авг)'!#REF!</definedName>
    <definedName name="_xlnm.Print_Titles" localSheetId="1">'инвест программа 2025 (авг)'!$3:$3</definedName>
    <definedName name="_xlnm.Print_Titles" localSheetId="2">'кап. ремонты 2025 (авг)'!$2:$2</definedName>
    <definedName name="_xlnm.Print_Area" localSheetId="1">'инвест программа 2025 (авг)'!$A$1:$H$14</definedName>
    <definedName name="_xlnm.Print_Area" localSheetId="2">'кап. ремонты 2025 (авг)'!$A$1:$H$5</definedName>
  </definedNames>
  <calcPr calcId="191029"/>
</workbook>
</file>

<file path=xl/calcChain.xml><?xml version="1.0" encoding="utf-8"?>
<calcChain xmlns="http://schemas.openxmlformats.org/spreadsheetml/2006/main">
  <c r="D13" i="30" l="1"/>
  <c r="E13" i="30"/>
  <c r="F11" i="30"/>
  <c r="E6" i="30"/>
  <c r="D6" i="30"/>
  <c r="F4" i="30"/>
  <c r="F3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B18DC9D-34CD-4875-B376-D5C23F7ED4EA}" keepAlive="1" name="Подключение111211212" type="5" refreshedVersion="6" savePassword="1" background="1" saveData="1">
    <dbPr connection="Provider=SQLOLEDB.1;Password=k107;Persist Security Info=True;User ID=K107;Initial Catalog=budget;Data Source=F700-SR-SQL2000\MINSK;Use Procedure for Prepare=1;Auto Translate=True;Packet Size=4096;Workstation ID=F700-PC0804;Use Encryption for Data=False;Tag with column collation when possible=False" command="select Header,FD,Asp,Sct,Chp,BOrg,SSct,Knd,Prgr,Pro,SPro,Ctg,Art,SArt,Itm,CField15,CField1,CField2,CField3,CField4,CField5,CField6,CField7,CField8,CField9,CField10,CField11,CField12,CField13,CField14,CField16,CField17,CField18 from WorkRepPLANS where UserJob=562 order by id"/>
  </connection>
  <connection id="2" xr16:uid="{5648824B-8578-4A7A-9FD1-EDFC8FBFB0AC}" keepAlive="1" name="Подключение1112112121" type="5" refreshedVersion="6" savePassword="1" background="1" saveData="1">
    <dbPr connection="Provider=SQLOLEDB.1;Password=k107;Persist Security Info=True;User ID=K107;Initial Catalog=budget;Data Source=F700-SR-SQL2000\MINSK;Use Procedure for Prepare=1;Auto Translate=True;Packet Size=4096;Workstation ID=F700-PC0804;Use Encryption for Data=False;Tag with column collation when possible=False" command="select Header,FD,Asp,Sct,Chp,BOrg,SSct,Knd,Prgr,Pro,SPro,Ctg,Art,SArt,Itm,CField15,CField1,CField2,CField3,CField4,CField5,CField6,CField7,CField8,CField9,CField10,CField11,CField12,CField13,CField14,CField16,CField17,CField18 from WorkRepPLANS where UserJob=562 order by id"/>
  </connection>
  <connection id="3" xr16:uid="{E365508B-3E44-4245-A9E1-27D2E325D207}" keepAlive="1" name="Подключение121112111" type="5" refreshedVersion="6" savePassword="1" background="1" saveData="1">
    <dbPr connection="Provider=SQLOLEDB.1;Password=k107;Persist Security Info=True;User ID=K107;Initial Catalog=budget;Data Source=F700-SR-SQL2000\MINSK;Use Procedure for Prepare=1;Auto Translate=True;Packet Size=4096;Workstation ID=F700-PC0804;Use Encryption for Data=False;Tag with column collation when possible=False" command="select Header,FD,Asp,Sct,Chp,BOrg,SSct,Knd,Prgr,Pro,SPro,Ctg,Art,SArt,Itm,CField15,CField1,CField2,CField3,CField4,CField5,CField6,CField7,CField8,CField9,CField10,CField11,CField12,CField13,CField14,CField16,CField17,CField18 from WorkRepPLANS where UserJob=562 order by id"/>
  </connection>
</connections>
</file>

<file path=xl/sharedStrings.xml><?xml version="1.0" encoding="utf-8"?>
<sst xmlns="http://schemas.openxmlformats.org/spreadsheetml/2006/main" count="41" uniqueCount="23">
  <si>
    <t>Утвержден Министерством финансов</t>
  </si>
  <si>
    <t>Республики Беларусь</t>
  </si>
  <si>
    <t>Б Ю Д Ж Е Т</t>
  </si>
  <si>
    <t>области,  города,  района_____________________________</t>
  </si>
  <si>
    <t xml:space="preserve">                                   на 2006 год</t>
  </si>
  <si>
    <t>Периодичность:  годовая</t>
  </si>
  <si>
    <r>
      <t xml:space="preserve">Единица измерения:  </t>
    </r>
    <r>
      <rPr>
        <b/>
        <sz val="12"/>
        <rFont val="Arial Cyr"/>
        <family val="2"/>
        <charset val="204"/>
      </rPr>
      <t>тыс.рублей</t>
    </r>
  </si>
  <si>
    <t>Вид бюджета________________________</t>
  </si>
  <si>
    <t>Дата представления___________________</t>
  </si>
  <si>
    <t>Наименование</t>
  </si>
  <si>
    <t>№ строки</t>
  </si>
  <si>
    <t>% освоения к году</t>
  </si>
  <si>
    <t>ПЛАН 2025</t>
  </si>
  <si>
    <t>Государственное предприятие "УКС ЗАПАД"</t>
  </si>
  <si>
    <t xml:space="preserve">Факттически предъявлено </t>
  </si>
  <si>
    <t>ПЛАН 9 месяцев 2025</t>
  </si>
  <si>
    <t>Освоение средств местного бюджета по капиальным ремонтам за период с 01.01.2025 по 25.08.2025г.</t>
  </si>
  <si>
    <t>предложение на сессию 26.09.2025</t>
  </si>
  <si>
    <t xml:space="preserve"> перераспределение  +;- на 3 квартал 2025 года</t>
  </si>
  <si>
    <t xml:space="preserve"> перераспределение
  +;- на 3 квартал 2025 года</t>
  </si>
  <si>
    <t>Освоение средств Инвестиционной программы г. Минска  за период с 01.01.2025 по 05.09.2025г.</t>
  </si>
  <si>
    <t>ОСТАТОК                   3 КВ. на  05.09.2025</t>
  </si>
  <si>
    <t xml:space="preserve">Фактически предъявлено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</si>
</sst>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.0%"/>
  </numFmts>
  <fonts count="23" x14ac:knownFonts="1">
    <font>
      <sz val="10"/>
      <name val="Times New Roman"/>
      <charset val="204"/>
    </font>
    <font>
      <sz val="8"/>
      <name val="Times New Roman"/>
      <family val="1"/>
      <charset val="204"/>
    </font>
    <font>
      <sz val="20"/>
      <color indexed="10"/>
      <name val="Arial Cyr"/>
      <charset val="204"/>
    </font>
    <font>
      <sz val="10"/>
      <color indexed="10"/>
      <name val="Arial Cyr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1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name val="Times New Roman Cyr"/>
      <charset val="204"/>
    </font>
    <font>
      <i/>
      <sz val="11"/>
      <color indexed="8"/>
      <name val="Times New Roman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" fontId="0" fillId="0" borderId="0" xfId="0" applyNumberFormat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right" vertical="top"/>
    </xf>
    <xf numFmtId="4" fontId="0" fillId="0" borderId="0" xfId="0" applyNumberFormat="1" applyAlignment="1">
      <alignment vertical="top"/>
    </xf>
    <xf numFmtId="0" fontId="13" fillId="0" borderId="0" xfId="0" applyFont="1" applyAlignment="1">
      <alignment vertical="top" wrapText="1"/>
    </xf>
    <xf numFmtId="9" fontId="0" fillId="0" borderId="0" xfId="2" applyFont="1" applyAlignment="1">
      <alignment horizontal="right" vertical="top"/>
    </xf>
    <xf numFmtId="4" fontId="11" fillId="0" borderId="0" xfId="0" applyNumberFormat="1" applyFont="1" applyAlignment="1">
      <alignment vertical="top"/>
    </xf>
    <xf numFmtId="4" fontId="17" fillId="0" borderId="0" xfId="0" applyNumberFormat="1" applyFont="1" applyAlignment="1">
      <alignment vertical="top"/>
    </xf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vertical="top"/>
    </xf>
    <xf numFmtId="0" fontId="19" fillId="0" borderId="1" xfId="0" applyFont="1" applyBorder="1" applyAlignment="1">
      <alignment vertical="center" wrapText="1"/>
    </xf>
    <xf numFmtId="0" fontId="13" fillId="0" borderId="0" xfId="0" applyFont="1" applyAlignment="1">
      <alignment vertical="top"/>
    </xf>
    <xf numFmtId="4" fontId="18" fillId="0" borderId="0" xfId="0" applyNumberFormat="1" applyFont="1" applyAlignment="1">
      <alignment vertical="top"/>
    </xf>
    <xf numFmtId="4" fontId="2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43" fontId="16" fillId="0" borderId="1" xfId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vertical="center"/>
    </xf>
    <xf numFmtId="4" fontId="2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4" fontId="16" fillId="0" borderId="0" xfId="0" applyNumberFormat="1" applyFont="1" applyAlignment="1">
      <alignment horizontal="center" vertical="center"/>
    </xf>
    <xf numFmtId="166" fontId="22" fillId="0" borderId="0" xfId="2" applyNumberFormat="1" applyFont="1" applyFill="1" applyAlignment="1">
      <alignment horizontal="right" vertical="top"/>
    </xf>
    <xf numFmtId="0" fontId="10" fillId="0" borderId="2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horizontal="right" vertical="top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3EC647FD-A8D3-402C-8D36-BC6799C9E8BC}" autoFormatId="16" applyNumberFormats="0" applyBorderFormats="0" applyFontFormats="1" applyPatternFormats="1" applyAlignmentFormats="0" applyWidthHeightFormats="0">
  <queryTableRefresh nextId="42">
    <queryTableFields count="4">
      <queryTableField id="1" name="Header"/>
      <queryTableField id="17" name="CField1"/>
      <queryTableField id="39" dataBound="0" fillFormulas="1"/>
      <queryTableField id="23" name="CField7"/>
    </queryTableFields>
    <queryTableDeletedFields count="30">
      <deletedField name="CField2"/>
      <deletedField name="CField4"/>
      <deletedField name="CField5"/>
      <deletedField name="CField6"/>
      <deletedField name="CField8"/>
      <deletedField name="CField11"/>
      <deletedField name="CField12"/>
      <deletedField name="CField13"/>
      <deletedField name="CField14"/>
      <deletedField name="CField15"/>
      <deletedField name="CField16"/>
      <deletedField name="CField17"/>
      <deletedField name="CField18"/>
      <deletedField name="Sct"/>
      <deletedField name="Chp"/>
      <deletedField name="SSct"/>
      <deletedField name="Knd"/>
      <deletedField name="Prgr"/>
      <deletedField name="Pro"/>
      <deletedField name="SPro"/>
      <deletedField name="Ctg"/>
      <deletedField name="Art"/>
      <deletedField name="SArt"/>
      <deletedField name="Itm"/>
      <deletedField name="FD"/>
      <deletedField name="Asp"/>
      <deletedField name="CField9"/>
      <deletedField name="CField10"/>
      <deletedField name="BOrg"/>
      <deletedField name="CField3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CE041C53-09EE-4CCE-AEB8-B5EE77DD4F2F}" autoFormatId="16" applyNumberFormats="0" applyBorderFormats="0" applyFontFormats="1" applyPatternFormats="1" applyAlignmentFormats="0" applyWidthHeightFormats="0">
  <queryTableRefresh nextId="42">
    <queryTableFields count="4">
      <queryTableField id="1" name="Header"/>
      <queryTableField id="17" name="CField1"/>
      <queryTableField id="39" dataBound="0" fillFormulas="1"/>
      <queryTableField id="23" name="CField7"/>
    </queryTableFields>
    <queryTableDeletedFields count="30">
      <deletedField name="CField2"/>
      <deletedField name="CField4"/>
      <deletedField name="CField5"/>
      <deletedField name="CField6"/>
      <deletedField name="CField8"/>
      <deletedField name="CField11"/>
      <deletedField name="CField12"/>
      <deletedField name="CField13"/>
      <deletedField name="CField14"/>
      <deletedField name="CField15"/>
      <deletedField name="CField16"/>
      <deletedField name="CField17"/>
      <deletedField name="CField18"/>
      <deletedField name="Sct"/>
      <deletedField name="Chp"/>
      <deletedField name="SSct"/>
      <deletedField name="Knd"/>
      <deletedField name="Prgr"/>
      <deletedField name="Pro"/>
      <deletedField name="SPro"/>
      <deletedField name="Ctg"/>
      <deletedField name="Art"/>
      <deletedField name="SArt"/>
      <deletedField name="Itm"/>
      <deletedField name="FD"/>
      <deletedField name="Asp"/>
      <deletedField name="CField9"/>
      <deletedField name="CField10"/>
      <deletedField name="BOrg"/>
      <deletedField name="CField3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F36DF24-5934-4228-BC26-BA5BD0D4C734}" autoFormatId="16" applyNumberFormats="0" applyBorderFormats="0" applyFontFormats="1" applyPatternFormats="1" applyAlignmentFormats="0" applyWidthHeightFormats="0">
  <queryTableRefresh nextId="42">
    <queryTableFields count="4">
      <queryTableField id="1" name="Header"/>
      <queryTableField id="17" name="CField1"/>
      <queryTableField id="39" dataBound="0" fillFormulas="1"/>
      <queryTableField id="23" name="CField7"/>
    </queryTableFields>
    <queryTableDeletedFields count="30">
      <deletedField name="CField2"/>
      <deletedField name="CField4"/>
      <deletedField name="CField5"/>
      <deletedField name="CField6"/>
      <deletedField name="CField8"/>
      <deletedField name="CField11"/>
      <deletedField name="CField12"/>
      <deletedField name="CField13"/>
      <deletedField name="CField14"/>
      <deletedField name="CField15"/>
      <deletedField name="CField16"/>
      <deletedField name="CField17"/>
      <deletedField name="CField18"/>
      <deletedField name="Sct"/>
      <deletedField name="Chp"/>
      <deletedField name="SSct"/>
      <deletedField name="Knd"/>
      <deletedField name="Prgr"/>
      <deletedField name="Pro"/>
      <deletedField name="SPro"/>
      <deletedField name="Ctg"/>
      <deletedField name="Art"/>
      <deletedField name="SArt"/>
      <deletedField name="Itm"/>
      <deletedField name="FD"/>
      <deletedField name="Asp"/>
      <deletedField name="CField9"/>
      <deletedField name="CField10"/>
      <deletedField name="BOrg"/>
      <deletedField name="CField3"/>
    </queryTableDeleted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/>
  <dimension ref="B1:I27"/>
  <sheetViews>
    <sheetView workbookViewId="0">
      <selection activeCell="A10" sqref="A10"/>
    </sheetView>
  </sheetViews>
  <sheetFormatPr defaultRowHeight="12.75" x14ac:dyDescent="0.2"/>
  <sheetData>
    <row r="1" spans="2:9" x14ac:dyDescent="0.2">
      <c r="F1" t="s">
        <v>0</v>
      </c>
    </row>
    <row r="2" spans="2:9" x14ac:dyDescent="0.2">
      <c r="F2" t="s">
        <v>1</v>
      </c>
    </row>
    <row r="9" spans="2:9" ht="25.5" x14ac:dyDescent="0.35">
      <c r="F9" s="4"/>
      <c r="G9" s="5"/>
      <c r="H9" s="5"/>
      <c r="I9" s="5"/>
    </row>
    <row r="13" spans="2:9" ht="15.75" x14ac:dyDescent="0.25">
      <c r="B13" s="6"/>
      <c r="C13" s="6"/>
      <c r="D13" s="6" t="s">
        <v>2</v>
      </c>
    </row>
    <row r="14" spans="2:9" ht="15.75" x14ac:dyDescent="0.25">
      <c r="B14" s="6"/>
      <c r="C14" s="6"/>
      <c r="D14" s="6"/>
    </row>
    <row r="15" spans="2:9" ht="15.75" x14ac:dyDescent="0.25">
      <c r="B15" s="6" t="s">
        <v>3</v>
      </c>
      <c r="C15" s="6"/>
      <c r="D15" s="6"/>
    </row>
    <row r="16" spans="2:9" ht="15.75" x14ac:dyDescent="0.25">
      <c r="B16" s="6"/>
      <c r="C16" s="6"/>
      <c r="D16" s="6"/>
    </row>
    <row r="17" spans="2:4" ht="15.75" x14ac:dyDescent="0.25">
      <c r="B17" s="6" t="s">
        <v>4</v>
      </c>
      <c r="C17" s="6"/>
      <c r="D17" s="6"/>
    </row>
    <row r="18" spans="2:4" ht="15.75" x14ac:dyDescent="0.25">
      <c r="B18" s="6"/>
      <c r="C18" s="6"/>
      <c r="D18" s="6"/>
    </row>
    <row r="21" spans="2:4" ht="15" x14ac:dyDescent="0.2">
      <c r="B21" s="7" t="s">
        <v>5</v>
      </c>
      <c r="C21" s="7"/>
      <c r="D21" s="7"/>
    </row>
    <row r="22" spans="2:4" ht="15" x14ac:dyDescent="0.2">
      <c r="B22" s="7"/>
      <c r="C22" s="7"/>
      <c r="D22" s="7"/>
    </row>
    <row r="23" spans="2:4" ht="15.75" x14ac:dyDescent="0.25">
      <c r="B23" s="7" t="s">
        <v>6</v>
      </c>
      <c r="C23" s="7"/>
      <c r="D23" s="7"/>
    </row>
    <row r="24" spans="2:4" ht="15" x14ac:dyDescent="0.2">
      <c r="B24" s="7"/>
      <c r="C24" s="7"/>
      <c r="D24" s="7"/>
    </row>
    <row r="25" spans="2:4" ht="15" x14ac:dyDescent="0.2">
      <c r="B25" s="7" t="s">
        <v>7</v>
      </c>
      <c r="C25" s="7"/>
      <c r="D25" s="7"/>
    </row>
    <row r="26" spans="2:4" ht="15" x14ac:dyDescent="0.2">
      <c r="B26" s="7"/>
      <c r="C26" s="7"/>
      <c r="D26" s="7"/>
    </row>
    <row r="27" spans="2:4" ht="15" x14ac:dyDescent="0.2">
      <c r="B27" s="7" t="s">
        <v>8</v>
      </c>
      <c r="C27" s="7"/>
      <c r="D27" s="7"/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325D-778E-4667-8348-46BD18794F8F}">
  <sheetPr>
    <pageSetUpPr fitToPage="1"/>
  </sheetPr>
  <dimension ref="A1:H13"/>
  <sheetViews>
    <sheetView showZeros="0" tabSelected="1" zoomScaleNormal="100" zoomScaleSheetLayoutView="100" workbookViewId="0">
      <selection activeCell="D13" sqref="D13"/>
    </sheetView>
  </sheetViews>
  <sheetFormatPr defaultColWidth="9.33203125" defaultRowHeight="12.75" x14ac:dyDescent="0.2"/>
  <cols>
    <col min="1" max="1" width="3.83203125" style="1" bestFit="1" customWidth="1"/>
    <col min="2" max="2" width="40" style="3" customWidth="1"/>
    <col min="3" max="3" width="21.33203125" style="8" customWidth="1"/>
    <col min="4" max="4" width="19.83203125" style="8" customWidth="1"/>
    <col min="5" max="5" width="17.5" style="8" customWidth="1"/>
    <col min="6" max="6" width="19.83203125" style="1" customWidth="1"/>
    <col min="7" max="8" width="19.33203125" style="1" customWidth="1"/>
    <col min="9" max="16384" width="9.33203125" style="1"/>
  </cols>
  <sheetData>
    <row r="1" spans="1:8" s="13" customFormat="1" ht="27" customHeight="1" x14ac:dyDescent="0.2">
      <c r="A1" s="30" t="s">
        <v>20</v>
      </c>
      <c r="B1" s="30"/>
      <c r="C1" s="30"/>
      <c r="D1" s="30"/>
      <c r="E1" s="30"/>
      <c r="F1" s="30"/>
      <c r="G1" s="30"/>
      <c r="H1" s="30"/>
    </row>
    <row r="2" spans="1:8" s="12" customFormat="1" x14ac:dyDescent="0.2">
      <c r="A2" s="29"/>
      <c r="B2" s="29"/>
      <c r="C2" s="29"/>
      <c r="D2" s="29"/>
      <c r="E2" s="29"/>
      <c r="F2" s="28"/>
      <c r="H2" s="28"/>
    </row>
    <row r="3" spans="1:8" s="2" customFormat="1" ht="76.5" customHeight="1" x14ac:dyDescent="0.2">
      <c r="A3" s="11" t="s">
        <v>10</v>
      </c>
      <c r="B3" s="9" t="s">
        <v>9</v>
      </c>
      <c r="C3" s="27" t="s">
        <v>12</v>
      </c>
      <c r="D3" s="10" t="s">
        <v>15</v>
      </c>
      <c r="E3" s="10" t="s">
        <v>22</v>
      </c>
      <c r="F3" s="15" t="s">
        <v>21</v>
      </c>
      <c r="G3" s="15" t="s">
        <v>18</v>
      </c>
      <c r="H3" s="15" t="s">
        <v>17</v>
      </c>
    </row>
    <row r="4" spans="1:8" s="38" customFormat="1" ht="52.15" customHeight="1" x14ac:dyDescent="0.2">
      <c r="A4" s="33"/>
      <c r="B4" s="34" t="s">
        <v>13</v>
      </c>
      <c r="C4" s="35">
        <v>173386120.06999999</v>
      </c>
      <c r="D4" s="35">
        <v>119698696.90000001</v>
      </c>
      <c r="E4" s="35">
        <v>97989931.439999998</v>
      </c>
      <c r="F4" s="31">
        <f>D4-E4</f>
        <v>21708765.460000008</v>
      </c>
      <c r="G4" s="36">
        <v>-7340542.1200000001</v>
      </c>
      <c r="H4" s="37">
        <v>10030501.35</v>
      </c>
    </row>
    <row r="5" spans="1:8" ht="15.75" x14ac:dyDescent="0.2">
      <c r="C5" s="16"/>
      <c r="D5" s="16"/>
      <c r="E5" s="16"/>
      <c r="F5" s="20"/>
      <c r="G5" s="20"/>
      <c r="H5" s="16"/>
    </row>
    <row r="6" spans="1:8" ht="15.75" x14ac:dyDescent="0.2">
      <c r="B6" s="18" t="s">
        <v>11</v>
      </c>
      <c r="D6" s="39">
        <f>D4/C4*100</f>
        <v>69.035916399579662</v>
      </c>
      <c r="E6" s="40">
        <f>E4/C4</f>
        <v>0.56515441605382943</v>
      </c>
      <c r="F6" s="25"/>
      <c r="G6" s="25"/>
      <c r="H6" s="25"/>
    </row>
    <row r="7" spans="1:8" x14ac:dyDescent="0.2">
      <c r="D7" s="22"/>
      <c r="E7" s="22"/>
      <c r="F7" s="23"/>
      <c r="G7" s="23"/>
      <c r="H7" s="23"/>
    </row>
    <row r="9" spans="1:8" ht="31.5" customHeight="1" x14ac:dyDescent="0.2">
      <c r="A9" s="41" t="s">
        <v>16</v>
      </c>
      <c r="B9" s="41"/>
      <c r="C9" s="41"/>
      <c r="D9" s="41"/>
      <c r="E9" s="41"/>
      <c r="F9" s="41"/>
      <c r="G9" s="41"/>
      <c r="H9" s="41"/>
    </row>
    <row r="10" spans="1:8" ht="63.75" x14ac:dyDescent="0.2">
      <c r="A10" s="11" t="s">
        <v>10</v>
      </c>
      <c r="B10" s="9" t="s">
        <v>9</v>
      </c>
      <c r="C10" s="27" t="s">
        <v>12</v>
      </c>
      <c r="D10" s="10" t="s">
        <v>15</v>
      </c>
      <c r="E10" s="10" t="s">
        <v>14</v>
      </c>
      <c r="F10" s="15" t="s">
        <v>21</v>
      </c>
      <c r="G10" s="15" t="s">
        <v>19</v>
      </c>
      <c r="H10" s="15" t="s">
        <v>17</v>
      </c>
    </row>
    <row r="11" spans="1:8" ht="61.5" customHeight="1" x14ac:dyDescent="0.2">
      <c r="A11" s="14"/>
      <c r="B11" s="24" t="s">
        <v>13</v>
      </c>
      <c r="C11" s="42">
        <v>29969057.969999999</v>
      </c>
      <c r="D11" s="42">
        <v>19626316.219999999</v>
      </c>
      <c r="E11" s="42">
        <v>11369677.92</v>
      </c>
      <c r="F11" s="31">
        <f>D11-E11</f>
        <v>8256638.2999999989</v>
      </c>
      <c r="G11" s="43">
        <v>-6314530.5599999996</v>
      </c>
      <c r="H11" s="32">
        <v>-6611530.5599999996</v>
      </c>
    </row>
    <row r="13" spans="1:8" ht="15" x14ac:dyDescent="0.2">
      <c r="D13" s="44">
        <f>D11/C11*100</f>
        <v>65.488599073239413</v>
      </c>
      <c r="E13" s="44">
        <f>E11/C11*100</f>
        <v>37.938055748637197</v>
      </c>
    </row>
  </sheetData>
  <mergeCells count="3">
    <mergeCell ref="A1:H1"/>
    <mergeCell ref="A2:E2"/>
    <mergeCell ref="A9:H9"/>
  </mergeCells>
  <pageMargins left="0.59055118110236249" right="0.1968503937007875" top="0.78740157480314998" bottom="0.39370078740157499" header="0.19685039370078741" footer="0.51181102362204722"/>
  <pageSetup paperSize="9" scale="66" fitToHeight="0" pageOrder="overThenDown" orientation="portrait" r:id="rId1"/>
  <headerFooter alignWithMargins="0">
    <oddHeader>&amp;R&amp;"Times New Roman,полужирный"Лист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AB07-0BB0-436E-BB7A-6AE75BE59057}">
  <sheetPr>
    <pageSetUpPr fitToPage="1"/>
  </sheetPr>
  <dimension ref="A1:H7"/>
  <sheetViews>
    <sheetView showZeros="0" zoomScaleNormal="100" zoomScaleSheetLayoutView="70" workbookViewId="0">
      <selection sqref="A1:H3"/>
    </sheetView>
  </sheetViews>
  <sheetFormatPr defaultColWidth="9.33203125" defaultRowHeight="12.75" x14ac:dyDescent="0.2"/>
  <cols>
    <col min="1" max="1" width="3.83203125" style="1" bestFit="1" customWidth="1"/>
    <col min="2" max="2" width="43.5" style="3" customWidth="1"/>
    <col min="3" max="3" width="18.5" style="8" customWidth="1"/>
    <col min="4" max="4" width="21" style="8" customWidth="1"/>
    <col min="5" max="5" width="18.1640625" style="8" customWidth="1"/>
    <col min="6" max="6" width="19" style="1" customWidth="1"/>
    <col min="7" max="7" width="19.6640625" style="1" customWidth="1"/>
    <col min="8" max="8" width="18.6640625" style="1" customWidth="1"/>
    <col min="9" max="16384" width="9.33203125" style="1"/>
  </cols>
  <sheetData>
    <row r="1" spans="1:8" s="13" customFormat="1" ht="37.5" customHeight="1" x14ac:dyDescent="0.2">
      <c r="A1" s="41" t="s">
        <v>16</v>
      </c>
      <c r="B1" s="41"/>
      <c r="C1" s="41"/>
      <c r="D1" s="41"/>
      <c r="E1" s="41"/>
      <c r="F1" s="41"/>
      <c r="G1" s="41"/>
      <c r="H1" s="41"/>
    </row>
    <row r="2" spans="1:8" s="2" customFormat="1" ht="76.5" customHeight="1" x14ac:dyDescent="0.2">
      <c r="A2" s="11" t="s">
        <v>10</v>
      </c>
      <c r="B2" s="9" t="s">
        <v>9</v>
      </c>
      <c r="C2" s="27" t="s">
        <v>12</v>
      </c>
      <c r="D2" s="10" t="s">
        <v>15</v>
      </c>
      <c r="E2" s="10" t="s">
        <v>14</v>
      </c>
      <c r="F2" s="15" t="s">
        <v>21</v>
      </c>
      <c r="G2" s="15" t="s">
        <v>19</v>
      </c>
      <c r="H2" s="15" t="s">
        <v>17</v>
      </c>
    </row>
    <row r="3" spans="1:8" ht="48" customHeight="1" x14ac:dyDescent="0.2">
      <c r="A3" s="14"/>
      <c r="B3" s="24" t="s">
        <v>13</v>
      </c>
      <c r="C3" s="42">
        <v>29969057.969999999</v>
      </c>
      <c r="D3" s="42">
        <v>19626316.219999999</v>
      </c>
      <c r="E3" s="42">
        <v>11369677.92</v>
      </c>
      <c r="F3" s="31">
        <f>D3-E3</f>
        <v>8256638.2999999989</v>
      </c>
      <c r="G3" s="43">
        <v>-6314530.5599999996</v>
      </c>
      <c r="H3" s="32">
        <v>-6611530.5599999996</v>
      </c>
    </row>
    <row r="4" spans="1:8" x14ac:dyDescent="0.2">
      <c r="B4" s="18" t="s">
        <v>11</v>
      </c>
      <c r="E4" s="19"/>
      <c r="F4" s="17"/>
      <c r="H4" s="26"/>
    </row>
    <row r="5" spans="1:8" x14ac:dyDescent="0.2">
      <c r="H5" s="21"/>
    </row>
    <row r="6" spans="1:8" x14ac:dyDescent="0.2">
      <c r="H6" s="23"/>
    </row>
    <row r="7" spans="1:8" x14ac:dyDescent="0.2">
      <c r="H7" s="23"/>
    </row>
  </sheetData>
  <mergeCells count="1">
    <mergeCell ref="A1:H1"/>
  </mergeCells>
  <pageMargins left="0.59055118110236249" right="0.1968503937007875" top="0.78740157480314998" bottom="0.39370078740157499" header="0.19685039370078741" footer="0.51181102362204722"/>
  <pageSetup paperSize="9" scale="95" fitToHeight="0" pageOrder="overThenDown" orientation="landscape" r:id="rId1"/>
  <headerFooter alignWithMargins="0">
    <oddHeader>&amp;R&amp;"Times New Roman,полужирный"Лист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ТИТУЛЬНЫЙ</vt:lpstr>
      <vt:lpstr>инвест программа 2025 (авг)</vt:lpstr>
      <vt:lpstr>кап. ремонты 2025 (авг)</vt:lpstr>
      <vt:lpstr>'инвест программа 2025 (авг)'!CField1</vt:lpstr>
      <vt:lpstr>'кап. ремонты 2025 (авг)'!CField1</vt:lpstr>
      <vt:lpstr>'инвест программа 2025 (авг)'!CField7</vt:lpstr>
      <vt:lpstr>'кап. ремонты 2025 (авг)'!CField7</vt:lpstr>
      <vt:lpstr>'инвест программа 2025 (авг)'!ExternalData_1</vt:lpstr>
      <vt:lpstr>'кап. ремонты 2025 (авг)'!ExternalData_1</vt:lpstr>
      <vt:lpstr>'инвест программа 2025 (авг)'!ExternalData_2</vt:lpstr>
      <vt:lpstr>'инвест программа 2025 (авг)'!Header</vt:lpstr>
      <vt:lpstr>'кап. ремонты 2025 (авг)'!Header</vt:lpstr>
      <vt:lpstr>'инвест программа 2025 (авг)'!Заголовки_для_печати</vt:lpstr>
      <vt:lpstr>'кап. ремонты 2025 (авг)'!Заголовки_для_печати</vt:lpstr>
      <vt:lpstr>'инвест программа 2025 (авг)'!Область_печати</vt:lpstr>
      <vt:lpstr>'кап. ремонты 2025 (авг)'!Область_печати</vt:lpstr>
    </vt:vector>
  </TitlesOfParts>
  <Company>IVC 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Капитан</dc:creator>
  <cp:lastModifiedBy>User</cp:lastModifiedBy>
  <cp:lastPrinted>2025-09-05T12:58:50Z</cp:lastPrinted>
  <dcterms:created xsi:type="dcterms:W3CDTF">2006-03-30T06:09:30Z</dcterms:created>
  <dcterms:modified xsi:type="dcterms:W3CDTF">2025-09-05T12:59:19Z</dcterms:modified>
</cp:coreProperties>
</file>