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02"/>
  <workbookPr filterPrivacy="1"/>
  <xr:revisionPtr revIDLastSave="0" documentId="13_ncr:1_{23F712BA-218A-497C-90FF-AF369B7D5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-" sheetId="1" r:id="rId1"/>
  </sheets>
  <definedNames>
    <definedName name="_xlnm.Print_Area" localSheetId="0">'-'!$B$2:$L$71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H69" i="1"/>
  <c r="H67" i="1"/>
  <c r="H66" i="1"/>
  <c r="H65" i="1"/>
  <c r="H63" i="1"/>
  <c r="H62" i="1"/>
  <c r="H61" i="1"/>
  <c r="H60" i="1"/>
  <c r="H59" i="1"/>
  <c r="H58" i="1"/>
  <c r="H57" i="1"/>
  <c r="H54" i="1"/>
  <c r="H53" i="1"/>
  <c r="K38" i="1"/>
  <c r="H38" i="1"/>
  <c r="K37" i="1"/>
  <c r="H37" i="1"/>
  <c r="H50" i="1"/>
  <c r="H49" i="1"/>
  <c r="H45" i="1"/>
  <c r="H44" i="1"/>
  <c r="H43" i="1"/>
  <c r="H42" i="1"/>
  <c r="H41" i="1"/>
  <c r="H20" i="1"/>
  <c r="K30" i="1"/>
  <c r="H30" i="1"/>
  <c r="K29" i="1"/>
  <c r="H29" i="1"/>
  <c r="K33" i="1"/>
  <c r="H33" i="1"/>
  <c r="K27" i="1"/>
  <c r="H27" i="1"/>
  <c r="K26" i="1"/>
  <c r="H26" i="1"/>
  <c r="K25" i="1"/>
  <c r="H25" i="1"/>
  <c r="K24" i="1"/>
  <c r="H24" i="1"/>
  <c r="K23" i="1"/>
  <c r="H23" i="1"/>
  <c r="K18" i="1"/>
  <c r="K17" i="1"/>
  <c r="K16" i="1"/>
  <c r="K15" i="1"/>
  <c r="K35" i="1"/>
  <c r="H35" i="1"/>
  <c r="K14" i="1"/>
  <c r="H47" i="1"/>
  <c r="H52" i="1"/>
  <c r="H46" i="1"/>
  <c r="K32" i="1"/>
  <c r="H32" i="1"/>
  <c r="H22" i="1"/>
  <c r="H40" i="1"/>
  <c r="H56" i="1"/>
  <c r="H64" i="1"/>
  <c r="K22" i="1"/>
</calcChain>
</file>

<file path=xl/sharedStrings.xml><?xml version="1.0" encoding="utf-8"?>
<sst xmlns="http://schemas.openxmlformats.org/spreadsheetml/2006/main" count="168" uniqueCount="78">
  <si>
    <t>Наименование</t>
  </si>
  <si>
    <t>Материал</t>
  </si>
  <si>
    <t>Ед. изм.</t>
  </si>
  <si>
    <t>Примечание</t>
  </si>
  <si>
    <t>Купить</t>
  </si>
  <si>
    <t>м</t>
  </si>
  <si>
    <t>шт.</t>
  </si>
  <si>
    <t>Трубы круглые</t>
  </si>
  <si>
    <t>Соединительная арматура</t>
  </si>
  <si>
    <t>Метизы</t>
  </si>
  <si>
    <t>Неиспользованная площадь (м2)</t>
  </si>
  <si>
    <t>Кол-во (для одной емкости)</t>
  </si>
  <si>
    <t>Примечание: количество емкости</t>
  </si>
  <si>
    <t>Всего</t>
  </si>
  <si>
    <t>Отвод</t>
  </si>
  <si>
    <t>Другие</t>
  </si>
  <si>
    <t>Лист</t>
  </si>
  <si>
    <t>РВС - 100 м3</t>
  </si>
  <si>
    <t>ООО"ЕВРОТЕХПРОМ"</t>
  </si>
  <si>
    <t>S=2 - 1500 х 3000</t>
  </si>
  <si>
    <t>Ст3сп5</t>
  </si>
  <si>
    <t>-</t>
  </si>
  <si>
    <t>S=4 - 1500 х 3000</t>
  </si>
  <si>
    <t>S=5 - 1500 х 6000</t>
  </si>
  <si>
    <t>S=10 - 1500 х 3000</t>
  </si>
  <si>
    <t>ø 32 x3</t>
  </si>
  <si>
    <t>ø 38 x3</t>
  </si>
  <si>
    <t>ø 57 x5</t>
  </si>
  <si>
    <t>ø 108 x5</t>
  </si>
  <si>
    <t>ø 133 x5</t>
  </si>
  <si>
    <t>ø 159 x5</t>
  </si>
  <si>
    <t>90 град. ø 38 x 3</t>
  </si>
  <si>
    <t>90 град. ø 159 x 5</t>
  </si>
  <si>
    <t>Швеллер</t>
  </si>
  <si>
    <t>10У</t>
  </si>
  <si>
    <t>Круг</t>
  </si>
  <si>
    <t>ø 16</t>
  </si>
  <si>
    <t>ø 40</t>
  </si>
  <si>
    <t>Лист профильный</t>
  </si>
  <si>
    <t>Профнастил Сталь оцинк. 0,8мм с полимерным покрытием- Ral 6018, профиль типа С высотой 8мм-вертикальное расположение</t>
  </si>
  <si>
    <t>H=5915 мм</t>
  </si>
  <si>
    <t>м2</t>
  </si>
  <si>
    <t xml:space="preserve">PAROC Pro Wired Mat 80. </t>
  </si>
  <si>
    <t>Тепловая изоляция - S=100 мм</t>
  </si>
  <si>
    <t>Муфта-бочонок (внутр. резъба) DN20 (3/4")</t>
  </si>
  <si>
    <t>Фланец 50-6-01-1-В ГОСТ 33259-2015</t>
  </si>
  <si>
    <t>Фланец 100-10-01-1-В ГОСТ 33259-2015</t>
  </si>
  <si>
    <t>Фланец 32-16-01-1-В ГОСТ 33259-2015</t>
  </si>
  <si>
    <t>Фланец 150-6-01-1-В ГОСТ 33259-2015</t>
  </si>
  <si>
    <t>Фланец 125-6-01-1-В ГОСТ 33259-2015</t>
  </si>
  <si>
    <t>Фланец 600-6-01-1-В ГОСТ 33259-2015</t>
  </si>
  <si>
    <t>Заглушка 1-600-0.6  АТК 24.200.02-90</t>
  </si>
  <si>
    <t>Прокладка</t>
  </si>
  <si>
    <t>ПОН</t>
  </si>
  <si>
    <t>Прокладка А-150-6</t>
  </si>
  <si>
    <t>Прокладка А-600-6</t>
  </si>
  <si>
    <t>Уголок</t>
  </si>
  <si>
    <t>50х50х5</t>
  </si>
  <si>
    <t>75х75х6</t>
  </si>
  <si>
    <t>Болт М12х40.56</t>
  </si>
  <si>
    <t>Сталь 20</t>
  </si>
  <si>
    <t>Хомут 40 ГОСТ 24137-80</t>
  </si>
  <si>
    <t>Хомут 160 ГОСТ 24137-80</t>
  </si>
  <si>
    <t>Болт М12х50.56</t>
  </si>
  <si>
    <t>Болт М16х70.56</t>
  </si>
  <si>
    <t>Болт М24х90.56</t>
  </si>
  <si>
    <t>Шайба плоская - М8</t>
  </si>
  <si>
    <t>Шайба плоская - М12</t>
  </si>
  <si>
    <t>Шайба плоская - М16</t>
  </si>
  <si>
    <t>Шайба плоская - М24</t>
  </si>
  <si>
    <t>Гайка М8.56</t>
  </si>
  <si>
    <t>Гайка М12.56</t>
  </si>
  <si>
    <t>Гайка М16.56</t>
  </si>
  <si>
    <t>Гайка М24.56</t>
  </si>
  <si>
    <t>Шплинт 6.3х65</t>
  </si>
  <si>
    <t>ЦИНК</t>
  </si>
  <si>
    <r>
      <t xml:space="preserve">S=3 - 1500 х 3000 </t>
    </r>
    <r>
      <rPr>
        <sz val="14"/>
        <color rgb="FFFF0000"/>
        <rFont val="Microsoft Sans Serif"/>
        <family val="2"/>
        <scheme val="minor"/>
      </rPr>
      <t>"лист рифленый"</t>
    </r>
  </si>
  <si>
    <t>Винт М6х5 DIN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</si>
</sst>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Microsoft Sans Serif"/>
      <family val="2"/>
    </font>
    <font>
      <sz val="8"/>
      <name val="Arial"/>
      <family val="2"/>
    </font>
    <font>
      <sz val="11"/>
      <color theme="1"/>
      <name val="Microsoft Sans Serif"/>
      <family val="2"/>
    </font>
    <font>
      <sz val="10"/>
      <color theme="4"/>
      <name val="Microsoft Sans Serif"/>
      <family val="2"/>
    </font>
    <font>
      <sz val="14"/>
      <color theme="0"/>
      <name val="Microsoft Sans Serif"/>
      <family val="2"/>
      <scheme val="minor"/>
    </font>
    <font>
      <sz val="14"/>
      <name val="Microsoft Sans Serif"/>
      <family val="2"/>
      <scheme val="minor"/>
    </font>
    <font>
      <sz val="14"/>
      <color theme="4"/>
      <name val="Microsoft Sans Serif"/>
      <family val="2"/>
      <scheme val="minor"/>
    </font>
    <font>
      <b/>
      <sz val="14"/>
      <color theme="0"/>
      <name val="Microsoft Sans Serif"/>
      <family val="2"/>
      <scheme val="minor"/>
    </font>
    <font>
      <b/>
      <sz val="14"/>
      <color theme="0"/>
      <name val="Microsoft Sans Serif"/>
      <family val="2"/>
      <scheme val="major"/>
    </font>
    <font>
      <sz val="14"/>
      <color theme="1"/>
      <name val="Microsoft Sans Serif"/>
      <family val="2"/>
      <scheme val="minor"/>
    </font>
    <font>
      <b/>
      <sz val="14"/>
      <color theme="1"/>
      <name val="Microsoft Sans Serif"/>
      <family val="2"/>
      <scheme val="minor"/>
    </font>
    <font>
      <sz val="14"/>
      <color rgb="FFFFFFFF"/>
      <name val="Microsoft Sans Serif"/>
      <family val="2"/>
      <scheme val="minor"/>
    </font>
    <font>
      <b/>
      <sz val="14"/>
      <name val="Microsoft Sans Serif"/>
      <family val="2"/>
      <scheme val="minor"/>
    </font>
    <font>
      <b/>
      <sz val="14"/>
      <color indexed="41"/>
      <name val="Microsoft Sans Serif"/>
      <family val="2"/>
      <scheme val="minor"/>
    </font>
    <font>
      <b/>
      <sz val="20"/>
      <color theme="0"/>
      <name val="Microsoft Sans Serif"/>
      <family val="2"/>
      <scheme val="minor"/>
    </font>
    <font>
      <b/>
      <sz val="48"/>
      <color theme="0"/>
      <name val="Microsoft Sans Serif"/>
      <family val="2"/>
      <scheme val="minor"/>
    </font>
    <font>
      <b/>
      <sz val="40"/>
      <color theme="0"/>
      <name val="Microsoft Sans Serif"/>
      <family val="2"/>
      <scheme val="minor"/>
    </font>
    <font>
      <sz val="14"/>
      <color rgb="FFFF0000"/>
      <name val="Microsoft Sans Serif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3">
    <xf numFmtId="0" fontId="0" fillId="0" borderId="0"/>
    <xf numFmtId="0" fontId="2" fillId="3" borderId="0" applyNumberFormat="0" applyAlignment="0" applyProtection="0"/>
    <xf numFmtId="0" fontId="3" fillId="2" borderId="0" applyNumberFormat="0" applyAlignment="0" applyProtection="0"/>
  </cellStyleXfs>
  <cellXfs count="10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5" fillId="0" borderId="0" xfId="0" applyFont="1"/>
    <xf numFmtId="0" fontId="4" fillId="4" borderId="0" xfId="0" applyFont="1" applyFill="1"/>
    <xf numFmtId="0" fontId="5" fillId="4" borderId="0" xfId="0" applyFont="1" applyFill="1" applyAlignment="1">
      <alignment horizontal="left" vertical="center" indent="1"/>
    </xf>
    <xf numFmtId="0" fontId="5" fillId="4" borderId="0" xfId="0" applyFont="1" applyFill="1"/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14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4" fontId="5" fillId="4" borderId="0" xfId="0" applyNumberFormat="1" applyFont="1" applyFill="1" applyAlignment="1">
      <alignment horizontal="right" vertical="center" wrapText="1" indent="2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1" applyFont="1" applyFill="1" applyBorder="1" applyAlignment="1">
      <alignment horizontal="right" vertical="center" indent="2"/>
    </xf>
    <xf numFmtId="0" fontId="9" fillId="0" borderId="0" xfId="1" applyFont="1" applyFill="1" applyAlignment="1">
      <alignment vertical="center"/>
    </xf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1" applyFont="1" applyFill="1" applyBorder="1" applyAlignment="1">
      <alignment horizontal="right" vertical="center" indent="2"/>
    </xf>
    <xf numFmtId="0" fontId="12" fillId="4" borderId="0" xfId="0" applyFont="1" applyFill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right" vertical="center" wrapText="1"/>
    </xf>
    <xf numFmtId="0" fontId="9" fillId="0" borderId="0" xfId="1" applyFont="1" applyFill="1" applyAlignment="1">
      <alignment vertical="center" wrapText="1"/>
    </xf>
    <xf numFmtId="0" fontId="4" fillId="0" borderId="6" xfId="0" applyFont="1" applyBorder="1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6" xfId="1" applyFont="1" applyFill="1" applyBorder="1" applyAlignment="1">
      <alignment horizontal="right" vertical="center" wrapText="1"/>
    </xf>
    <xf numFmtId="0" fontId="6" fillId="5" borderId="0" xfId="0" applyFont="1" applyFill="1"/>
    <xf numFmtId="0" fontId="4" fillId="5" borderId="0" xfId="0" applyFont="1" applyFill="1" applyAlignment="1">
      <alignment horizontal="left" vertical="center" indent="1"/>
    </xf>
    <xf numFmtId="0" fontId="4" fillId="5" borderId="0" xfId="0" applyFont="1" applyFill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8" fillId="5" borderId="0" xfId="0" applyFont="1" applyFill="1" applyAlignment="1">
      <alignment horizontal="center" vertical="center"/>
    </xf>
    <xf numFmtId="15" fontId="7" fillId="5" borderId="0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left" vertical="center" indent="1"/>
    </xf>
    <xf numFmtId="0" fontId="8" fillId="5" borderId="4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1" fontId="7" fillId="5" borderId="0" xfId="0" applyNumberFormat="1" applyFont="1" applyFill="1" applyBorder="1" applyAlignment="1">
      <alignment horizontal="center" vertical="center"/>
    </xf>
    <xf numFmtId="0" fontId="5" fillId="5" borderId="0" xfId="2" applyFont="1" applyFill="1" applyBorder="1" applyAlignment="1">
      <alignment horizontal="center" vertical="center"/>
    </xf>
    <xf numFmtId="14" fontId="5" fillId="5" borderId="0" xfId="2" applyNumberFormat="1" applyFont="1" applyFill="1" applyBorder="1" applyAlignment="1">
      <alignment horizontal="center" vertical="center"/>
    </xf>
    <xf numFmtId="0" fontId="5" fillId="5" borderId="0" xfId="2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right" vertical="center" wrapText="1" indent="2"/>
    </xf>
    <xf numFmtId="0" fontId="4" fillId="5" borderId="0" xfId="2" applyFont="1" applyFill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4" fillId="5" borderId="0" xfId="0" applyFont="1" applyFill="1" applyAlignment="1">
      <alignment horizontal="left" wrapText="1"/>
    </xf>
    <xf numFmtId="0" fontId="5" fillId="5" borderId="0" xfId="0" applyFont="1" applyFill="1"/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wrapText="1"/>
    </xf>
    <xf numFmtId="0" fontId="11" fillId="6" borderId="0" xfId="0" applyFont="1" applyFill="1" applyAlignment="1">
      <alignment horizontal="left" vertical="center" indent="4" readingOrder="1"/>
    </xf>
    <xf numFmtId="0" fontId="4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right" vertical="center" wrapText="1"/>
    </xf>
    <xf numFmtId="0" fontId="4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2" xfId="1" applyFont="1" applyFill="1" applyBorder="1" applyAlignment="1">
      <alignment horizontal="right" vertical="center" indent="2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 indent="2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7" fillId="5" borderId="0" xfId="0" applyFont="1" applyFill="1" applyAlignment="1">
      <alignment horizontal="center" vertical="center" readingOrder="1"/>
    </xf>
    <xf numFmtId="15" fontId="7" fillId="5" borderId="0" xfId="0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right" vertical="center" wrapText="1" indent="1"/>
    </xf>
    <xf numFmtId="0" fontId="7" fillId="5" borderId="0" xfId="0" applyFont="1" applyFill="1" applyBorder="1" applyAlignment="1">
      <alignment horizontal="right" vertical="center" wrapText="1" inden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15" fontId="16" fillId="5" borderId="0" xfId="0" applyNumberFormat="1" applyFont="1" applyFill="1" applyAlignment="1">
      <alignment horizontal="center" vertical="center"/>
    </xf>
    <xf numFmtId="15" fontId="15" fillId="5" borderId="0" xfId="0" applyNumberFormat="1" applyFont="1" applyFill="1" applyAlignment="1">
      <alignment horizontal="center" vertical="center"/>
    </xf>
  </cellXfs>
  <cellStyles count="3">
    <cellStyle name="Check Cell" xfId="2" builtinId="23" customBuiltin="1"/>
    <cellStyle name="Neutral" xfId="1" builtinId="28" customBuiltin="1"/>
    <cellStyle name="Normal" xfId="0" builtinId="0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icrosoft Sans Serif"/>
        <family val="2"/>
        <scheme val="minor"/>
      </font>
      <fill>
        <patternFill patternType="solid">
          <fgColor indexed="64"/>
          <bgColor theme="8"/>
        </patternFill>
      </fill>
      <alignment horizontal="righ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icrosoft Sans Serif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Microsoft Sans Serif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icrosoft Sans Serif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icrosoft Sans Serif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icrosoft Sans Serif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icrosoft Sans Serif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icrosoft Sans Serif"/>
        <family val="2"/>
        <scheme val="minor"/>
      </font>
      <fill>
        <patternFill patternType="solid"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icrosoft Sans Serif"/>
        <family val="2"/>
        <scheme val="minor"/>
      </font>
      <fill>
        <patternFill patternType="solid"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Microsoft Sans Serif"/>
        <family val="2"/>
        <scheme val="major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9EA8F8-C9DF-4D35-A8F8-0019E0CB26F2}" name="Details" displayName="Details" ref="D11:K13" totalsRowShown="0" headerRowDxfId="9" dataDxfId="8" headerRowCellStyle="Check Cell">
  <autoFilter ref="D11:K13" xr:uid="{C1380789-E8B3-4AAD-8D8F-1D787D113F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B4946A-0EC0-4748-8231-85D565D0EDB9}" name="Наименование" dataDxfId="7"/>
    <tableColumn id="2" xr3:uid="{07FD8A71-73F0-4DDC-86A1-AD91CC5956B7}" name="Материал" dataDxfId="6"/>
    <tableColumn id="8" xr3:uid="{4771590F-2074-4C71-BC55-51A16D8CC986}" name="Ед. изм." dataDxfId="5"/>
    <tableColumn id="3" xr3:uid="{918DA2EF-DAD6-428C-B40B-8D373E4F076E}" name="Кол-во (для одной емкости)" dataDxfId="4"/>
    <tableColumn id="4" xr3:uid="{4E4281C5-86D6-4AAB-9078-16D8642A7BE5}" name="Всего" dataDxfId="3"/>
    <tableColumn id="12" xr3:uid="{528DABA5-B14B-4CB3-B93B-E72206A8A26F}" name="Неиспользованная площадь (м2)" dataDxfId="2"/>
    <tableColumn id="6" xr3:uid="{FF0CAA5D-432E-478C-9769-D6FEB95BD776}" name="Примечание" dataDxfId="1"/>
    <tableColumn id="7" xr3:uid="{2A4BA42B-D75B-4E57-8C95-14CBC8E843B1}" name="Купить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nter Salesperson name, Job title, Shipping Method, Shipping Terms, Delivery Date, Payment Terms, and Due Date in this table"/>
    </ext>
  </extLst>
</table>
</file>

<file path=xl/theme/theme1.xml><?xml version="1.0" encoding="utf-8"?>
<a:theme xmlns:a="http://schemas.openxmlformats.org/drawingml/2006/main" name="Office Theme">
  <a:themeElements>
    <a:clrScheme name="TM16410229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204845"/>
      </a:accent1>
      <a:accent2>
        <a:srgbClr val="D2A39A"/>
      </a:accent2>
      <a:accent3>
        <a:srgbClr val="BAB3C5"/>
      </a:accent3>
      <a:accent4>
        <a:srgbClr val="5E5186"/>
      </a:accent4>
      <a:accent5>
        <a:srgbClr val="F3EEE8"/>
      </a:accent5>
      <a:accent6>
        <a:srgbClr val="C27B1C"/>
      </a:accent6>
      <a:hlink>
        <a:srgbClr val="0563C1"/>
      </a:hlink>
      <a:folHlink>
        <a:srgbClr val="954F72"/>
      </a:folHlink>
    </a:clrScheme>
    <a:fontScheme name="Custom 67">
      <a:majorFont>
        <a:latin typeface="Microsoft Sans Serif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X75"/>
  <sheetViews>
    <sheetView showGridLines="0" tabSelected="1" view="pageBreakPreview" zoomScale="85" zoomScaleNormal="10" zoomScaleSheetLayoutView="85" workbookViewId="0">
      <selection activeCell="B2" sqref="B2"/>
    </sheetView>
  </sheetViews>
  <sheetFormatPr defaultColWidth="9" defaultRowHeight="18.75" x14ac:dyDescent="0.3"/>
  <cols>
    <col min="1" max="1" width="2.5" style="3" customWidth="1"/>
    <col min="2" max="2" width="2.5" style="1" customWidth="1"/>
    <col min="3" max="3" width="10.125" style="1" customWidth="1"/>
    <col min="4" max="4" width="58.25" style="2" customWidth="1"/>
    <col min="5" max="5" width="25.75" style="2" customWidth="1"/>
    <col min="6" max="6" width="10.625" style="2" customWidth="1"/>
    <col min="7" max="8" width="25.75" style="2" customWidth="1"/>
    <col min="9" max="9" width="25.75" style="2" hidden="1" customWidth="1"/>
    <col min="10" max="10" width="34.75" style="2" customWidth="1"/>
    <col min="11" max="11" width="25.75" style="2" customWidth="1"/>
    <col min="12" max="12" width="2.5" style="3" customWidth="1"/>
    <col min="13" max="13" width="2.5" style="66" customWidth="1"/>
    <col min="14" max="258" width="9" style="66"/>
    <col min="259" max="16384" width="9" style="3"/>
  </cols>
  <sheetData>
    <row r="1" spans="2:258" ht="19.899999999999999" customHeight="1" x14ac:dyDescent="0.3"/>
    <row r="2" spans="2:258" ht="19.899999999999999" customHeight="1" x14ac:dyDescent="0.3">
      <c r="B2" s="4"/>
      <c r="C2" s="4"/>
      <c r="D2" s="5"/>
      <c r="E2" s="5"/>
      <c r="F2" s="5"/>
      <c r="G2" s="5"/>
      <c r="H2" s="5"/>
      <c r="I2" s="5"/>
      <c r="J2" s="5"/>
      <c r="K2" s="5"/>
      <c r="L2" s="6"/>
    </row>
    <row r="3" spans="2:258" ht="19.899999999999999" customHeight="1" x14ac:dyDescent="0.3">
      <c r="B3" s="40"/>
      <c r="C3" s="40"/>
      <c r="D3" s="41"/>
      <c r="E3" s="41"/>
      <c r="F3" s="41"/>
      <c r="G3" s="41"/>
      <c r="H3" s="41"/>
      <c r="I3" s="41"/>
      <c r="J3" s="41"/>
      <c r="K3" s="41"/>
      <c r="L3" s="42"/>
    </row>
    <row r="4" spans="2:258" ht="19.899999999999999" customHeight="1" x14ac:dyDescent="0.3">
      <c r="B4" s="40"/>
      <c r="C4" s="43"/>
      <c r="D4" s="43"/>
      <c r="E4" s="44"/>
      <c r="F4" s="45"/>
      <c r="G4" s="45"/>
      <c r="H4" s="104" t="s">
        <v>18</v>
      </c>
      <c r="I4" s="105"/>
      <c r="J4" s="105"/>
      <c r="K4" s="105"/>
      <c r="L4" s="42"/>
    </row>
    <row r="5" spans="2:258" ht="19.899999999999999" customHeight="1" x14ac:dyDescent="0.3">
      <c r="B5" s="40"/>
      <c r="C5" s="98" t="s">
        <v>17</v>
      </c>
      <c r="D5" s="99"/>
      <c r="E5" s="97"/>
      <c r="F5" s="97"/>
      <c r="G5" s="97"/>
      <c r="H5" s="105"/>
      <c r="I5" s="105"/>
      <c r="J5" s="105"/>
      <c r="K5" s="105"/>
      <c r="L5" s="42"/>
    </row>
    <row r="6" spans="2:258" ht="19.899999999999999" customHeight="1" x14ac:dyDescent="0.3">
      <c r="B6" s="40"/>
      <c r="C6" s="98"/>
      <c r="D6" s="99"/>
      <c r="E6" s="97"/>
      <c r="F6" s="97"/>
      <c r="G6" s="97"/>
      <c r="H6" s="105"/>
      <c r="I6" s="105"/>
      <c r="J6" s="105"/>
      <c r="K6" s="105"/>
      <c r="L6" s="42"/>
    </row>
    <row r="7" spans="2:258" ht="19.899999999999999" customHeight="1" x14ac:dyDescent="0.3">
      <c r="B7" s="40"/>
      <c r="C7" s="43"/>
      <c r="D7" s="43"/>
      <c r="E7" s="46"/>
      <c r="F7" s="47"/>
      <c r="G7" s="48"/>
      <c r="H7" s="105"/>
      <c r="I7" s="105"/>
      <c r="J7" s="105"/>
      <c r="K7" s="105"/>
      <c r="L7" s="42"/>
    </row>
    <row r="8" spans="2:258" ht="19.899999999999999" customHeight="1" x14ac:dyDescent="0.3">
      <c r="B8" s="40"/>
      <c r="C8" s="49"/>
      <c r="D8" s="100" t="s">
        <v>12</v>
      </c>
      <c r="E8" s="101"/>
      <c r="F8" s="102">
        <v>2</v>
      </c>
      <c r="G8" s="103" t="s">
        <v>6</v>
      </c>
      <c r="H8" s="105"/>
      <c r="I8" s="105"/>
      <c r="J8" s="105"/>
      <c r="K8" s="105"/>
      <c r="L8" s="42"/>
    </row>
    <row r="9" spans="2:258" ht="19.899999999999999" customHeight="1" x14ac:dyDescent="0.3">
      <c r="B9" s="40"/>
      <c r="C9" s="49"/>
      <c r="D9" s="100"/>
      <c r="E9" s="101"/>
      <c r="F9" s="102"/>
      <c r="G9" s="103"/>
      <c r="H9" s="105"/>
      <c r="I9" s="105"/>
      <c r="J9" s="105"/>
      <c r="K9" s="105"/>
      <c r="L9" s="42"/>
    </row>
    <row r="10" spans="2:258" ht="19.899999999999999" customHeight="1" x14ac:dyDescent="0.3"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2"/>
    </row>
    <row r="11" spans="2:258" s="7" customFormat="1" ht="75" customHeight="1" x14ac:dyDescent="0.2">
      <c r="B11" s="50"/>
      <c r="C11" s="51"/>
      <c r="D11" s="52" t="s">
        <v>0</v>
      </c>
      <c r="E11" s="53" t="s">
        <v>1</v>
      </c>
      <c r="F11" s="53" t="s">
        <v>2</v>
      </c>
      <c r="G11" s="54" t="s">
        <v>11</v>
      </c>
      <c r="H11" s="54" t="s">
        <v>13</v>
      </c>
      <c r="I11" s="54" t="s">
        <v>10</v>
      </c>
      <c r="J11" s="53" t="s">
        <v>3</v>
      </c>
      <c r="K11" s="53" t="s">
        <v>4</v>
      </c>
      <c r="L11" s="55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</row>
    <row r="12" spans="2:258" s="14" customFormat="1" ht="3" customHeight="1" x14ac:dyDescent="0.2">
      <c r="B12" s="8"/>
      <c r="C12" s="8"/>
      <c r="D12" s="5"/>
      <c r="E12" s="9"/>
      <c r="F12" s="9"/>
      <c r="G12" s="9"/>
      <c r="H12" s="9"/>
      <c r="I12" s="10"/>
      <c r="J12" s="11"/>
      <c r="K12" s="12"/>
      <c r="L12" s="13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  <c r="IX12" s="68"/>
    </row>
    <row r="13" spans="2:258" s="63" customFormat="1" ht="24.95" customHeight="1" x14ac:dyDescent="0.2">
      <c r="B13" s="56"/>
      <c r="C13" s="57">
        <v>1</v>
      </c>
      <c r="D13" s="90" t="s">
        <v>16</v>
      </c>
      <c r="E13" s="58"/>
      <c r="F13" s="58"/>
      <c r="G13" s="58"/>
      <c r="H13" s="58"/>
      <c r="I13" s="59"/>
      <c r="J13" s="60"/>
      <c r="K13" s="61"/>
      <c r="L13" s="62"/>
    </row>
    <row r="14" spans="2:258" ht="24.95" customHeight="1" x14ac:dyDescent="0.3">
      <c r="C14" s="15"/>
      <c r="D14" s="91" t="s">
        <v>19</v>
      </c>
      <c r="E14" s="16" t="s">
        <v>20</v>
      </c>
      <c r="F14" s="16" t="s">
        <v>6</v>
      </c>
      <c r="G14" s="16" t="s">
        <v>21</v>
      </c>
      <c r="H14" s="21">
        <v>1</v>
      </c>
      <c r="I14" s="21"/>
      <c r="J14" s="80"/>
      <c r="K14" s="18" t="str">
        <f>IF(SUM(D14)&gt;0,SUM(D14*#REF!-J14),"")</f>
        <v/>
      </c>
      <c r="L14" s="19"/>
    </row>
    <row r="15" spans="2:258" ht="24.95" customHeight="1" x14ac:dyDescent="0.3">
      <c r="C15" s="15"/>
      <c r="D15" s="91" t="s">
        <v>76</v>
      </c>
      <c r="E15" s="16" t="s">
        <v>20</v>
      </c>
      <c r="F15" s="16" t="s">
        <v>6</v>
      </c>
      <c r="G15" s="16" t="s">
        <v>21</v>
      </c>
      <c r="H15" s="78">
        <v>12</v>
      </c>
      <c r="I15" s="21"/>
      <c r="J15" s="80"/>
      <c r="K15" s="18" t="str">
        <f>IF(SUM(D15)&gt;0,SUM(D15*#REF!-J15),"")</f>
        <v/>
      </c>
      <c r="L15" s="19"/>
    </row>
    <row r="16" spans="2:258" ht="24.95" customHeight="1" x14ac:dyDescent="0.3">
      <c r="C16" s="15"/>
      <c r="D16" s="91" t="s">
        <v>22</v>
      </c>
      <c r="E16" s="16" t="s">
        <v>20</v>
      </c>
      <c r="F16" s="16" t="s">
        <v>6</v>
      </c>
      <c r="G16" s="16" t="s">
        <v>21</v>
      </c>
      <c r="H16" s="79">
        <v>2</v>
      </c>
      <c r="I16" s="21"/>
      <c r="J16" s="80"/>
      <c r="K16" s="18" t="str">
        <f>IF(SUM(D16)&gt;0,SUM(D16*#REF!-J16),"")</f>
        <v/>
      </c>
      <c r="L16" s="19"/>
    </row>
    <row r="17" spans="2:258" ht="24.95" customHeight="1" x14ac:dyDescent="0.3">
      <c r="C17" s="15"/>
      <c r="D17" s="91" t="s">
        <v>23</v>
      </c>
      <c r="E17" s="16" t="s">
        <v>20</v>
      </c>
      <c r="F17" s="16" t="s">
        <v>6</v>
      </c>
      <c r="G17" s="16" t="s">
        <v>21</v>
      </c>
      <c r="H17" s="21">
        <v>36</v>
      </c>
      <c r="I17" s="21"/>
      <c r="J17" s="80"/>
      <c r="K17" s="18" t="str">
        <f>IF(SUM(D17)&gt;0,SUM(D17*#REF!-J17),"")</f>
        <v/>
      </c>
      <c r="L17" s="19"/>
    </row>
    <row r="18" spans="2:258" ht="24.95" customHeight="1" x14ac:dyDescent="0.3">
      <c r="C18" s="20"/>
      <c r="D18" s="92" t="s">
        <v>24</v>
      </c>
      <c r="E18" s="21" t="s">
        <v>20</v>
      </c>
      <c r="F18" s="21" t="s">
        <v>6</v>
      </c>
      <c r="G18" s="21" t="s">
        <v>21</v>
      </c>
      <c r="H18" s="78">
        <v>1</v>
      </c>
      <c r="I18" s="21"/>
      <c r="J18" s="85"/>
      <c r="K18" s="23" t="str">
        <f>IF(SUM(D18)&gt;0,SUM(D18*#REF!-J18),"")</f>
        <v/>
      </c>
      <c r="L18" s="19"/>
    </row>
    <row r="19" spans="2:258" s="63" customFormat="1" ht="24.95" customHeight="1" x14ac:dyDescent="0.2">
      <c r="B19" s="56"/>
      <c r="C19" s="57">
        <v>2</v>
      </c>
      <c r="D19" s="90" t="s">
        <v>38</v>
      </c>
      <c r="E19" s="58"/>
      <c r="F19" s="58"/>
      <c r="G19" s="58"/>
      <c r="H19" s="58"/>
      <c r="I19" s="59"/>
      <c r="J19" s="60"/>
      <c r="K19" s="61"/>
      <c r="L19" s="62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</row>
    <row r="20" spans="2:258" ht="69" customHeight="1" x14ac:dyDescent="0.3">
      <c r="C20" s="20"/>
      <c r="D20" s="88" t="s">
        <v>39</v>
      </c>
      <c r="E20" s="21" t="s">
        <v>21</v>
      </c>
      <c r="F20" s="21" t="s">
        <v>6</v>
      </c>
      <c r="G20" s="21">
        <v>14</v>
      </c>
      <c r="H20" s="21">
        <f t="shared" ref="H20" si="0">$F$8*G20</f>
        <v>28</v>
      </c>
      <c r="I20" s="21"/>
      <c r="J20" s="85" t="s">
        <v>40</v>
      </c>
      <c r="K20" s="86"/>
      <c r="L20" s="19"/>
    </row>
    <row r="21" spans="2:258" s="63" customFormat="1" ht="24.95" customHeight="1" x14ac:dyDescent="0.2">
      <c r="B21" s="56"/>
      <c r="C21" s="57">
        <v>3</v>
      </c>
      <c r="D21" s="90" t="s">
        <v>7</v>
      </c>
      <c r="E21" s="58"/>
      <c r="F21" s="58"/>
      <c r="G21" s="58"/>
      <c r="H21" s="58"/>
      <c r="I21" s="59"/>
      <c r="J21" s="60"/>
      <c r="K21" s="61"/>
      <c r="L21" s="62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</row>
    <row r="22" spans="2:258" ht="24.95" customHeight="1" x14ac:dyDescent="0.3">
      <c r="C22" s="20"/>
      <c r="D22" s="91" t="s">
        <v>25</v>
      </c>
      <c r="E22" s="16" t="s">
        <v>20</v>
      </c>
      <c r="F22" s="16" t="s">
        <v>5</v>
      </c>
      <c r="G22" s="16">
        <v>0.5</v>
      </c>
      <c r="H22" s="16">
        <f t="shared" ref="H22:H64" si="1">$F$8*G22</f>
        <v>1</v>
      </c>
      <c r="I22" s="21"/>
      <c r="J22" s="80"/>
      <c r="K22" s="18" t="str">
        <f>IF(SUM(D22)&gt;0,SUM(D22*#REF!-J22),"")</f>
        <v/>
      </c>
      <c r="L22" s="19"/>
    </row>
    <row r="23" spans="2:258" ht="24.95" customHeight="1" x14ac:dyDescent="0.3">
      <c r="C23" s="77"/>
      <c r="D23" s="91" t="s">
        <v>26</v>
      </c>
      <c r="E23" s="16" t="s">
        <v>20</v>
      </c>
      <c r="F23" s="16" t="s">
        <v>5</v>
      </c>
      <c r="G23" s="16">
        <v>43.4</v>
      </c>
      <c r="H23" s="16">
        <f t="shared" ref="H23" si="2">$F$8*G23</f>
        <v>86.8</v>
      </c>
      <c r="I23" s="21"/>
      <c r="J23" s="80"/>
      <c r="K23" s="18" t="str">
        <f>IF(SUM(D23)&gt;0,SUM(D23*#REF!-J23),"")</f>
        <v/>
      </c>
      <c r="L23" s="19"/>
    </row>
    <row r="24" spans="2:258" ht="24.95" customHeight="1" x14ac:dyDescent="0.3">
      <c r="C24" s="77"/>
      <c r="D24" s="91" t="s">
        <v>27</v>
      </c>
      <c r="E24" s="16" t="s">
        <v>20</v>
      </c>
      <c r="F24" s="16" t="s">
        <v>5</v>
      </c>
      <c r="G24" s="16">
        <v>0.3</v>
      </c>
      <c r="H24" s="16">
        <f t="shared" ref="H24" si="3">$F$8*G24</f>
        <v>0.6</v>
      </c>
      <c r="I24" s="21"/>
      <c r="J24" s="80"/>
      <c r="K24" s="18" t="str">
        <f>IF(SUM(D24)&gt;0,SUM(D24*#REF!-J24),"")</f>
        <v/>
      </c>
      <c r="L24" s="19"/>
    </row>
    <row r="25" spans="2:258" ht="24.95" customHeight="1" x14ac:dyDescent="0.3">
      <c r="C25" s="77"/>
      <c r="D25" s="91" t="s">
        <v>28</v>
      </c>
      <c r="E25" s="16" t="s">
        <v>20</v>
      </c>
      <c r="F25" s="16" t="s">
        <v>5</v>
      </c>
      <c r="G25" s="16">
        <v>6.4</v>
      </c>
      <c r="H25" s="16">
        <f t="shared" ref="H25" si="4">$F$8*G25</f>
        <v>12.8</v>
      </c>
      <c r="I25" s="21"/>
      <c r="J25" s="80"/>
      <c r="K25" s="18" t="str">
        <f>IF(SUM(D25)&gt;0,SUM(D25*#REF!-J25),"")</f>
        <v/>
      </c>
      <c r="L25" s="19"/>
    </row>
    <row r="26" spans="2:258" ht="24.95" customHeight="1" x14ac:dyDescent="0.3">
      <c r="C26" s="77"/>
      <c r="D26" s="91" t="s">
        <v>29</v>
      </c>
      <c r="E26" s="16" t="s">
        <v>20</v>
      </c>
      <c r="F26" s="16" t="s">
        <v>5</v>
      </c>
      <c r="G26" s="16">
        <v>6.2</v>
      </c>
      <c r="H26" s="16">
        <f t="shared" ref="H26" si="5">$F$8*G26</f>
        <v>12.4</v>
      </c>
      <c r="I26" s="21"/>
      <c r="J26" s="80"/>
      <c r="K26" s="18" t="str">
        <f>IF(SUM(D26)&gt;0,SUM(D26*#REF!-J26),"")</f>
        <v/>
      </c>
      <c r="L26" s="19"/>
    </row>
    <row r="27" spans="2:258" ht="24.95" customHeight="1" x14ac:dyDescent="0.3">
      <c r="C27" s="77"/>
      <c r="D27" s="92" t="s">
        <v>30</v>
      </c>
      <c r="E27" s="21" t="s">
        <v>20</v>
      </c>
      <c r="F27" s="21" t="s">
        <v>5</v>
      </c>
      <c r="G27" s="21">
        <v>6</v>
      </c>
      <c r="H27" s="21">
        <f t="shared" ref="H27" si="6">$F$8*G27</f>
        <v>12</v>
      </c>
      <c r="I27" s="21"/>
      <c r="J27" s="85"/>
      <c r="K27" s="23" t="str">
        <f>IF(SUM(D27)&gt;0,SUM(D27*#REF!-J27),"")</f>
        <v/>
      </c>
      <c r="L27" s="19"/>
    </row>
    <row r="28" spans="2:258" s="63" customFormat="1" ht="24.95" customHeight="1" x14ac:dyDescent="0.2">
      <c r="B28" s="56"/>
      <c r="C28" s="57">
        <v>4</v>
      </c>
      <c r="D28" s="90" t="s">
        <v>35</v>
      </c>
      <c r="E28" s="58"/>
      <c r="F28" s="58"/>
      <c r="G28" s="58"/>
      <c r="H28" s="58"/>
      <c r="I28" s="59"/>
      <c r="J28" s="60"/>
      <c r="K28" s="61"/>
      <c r="L28" s="62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</row>
    <row r="29" spans="2:258" ht="24.95" customHeight="1" x14ac:dyDescent="0.3">
      <c r="C29" s="15"/>
      <c r="D29" s="91" t="s">
        <v>36</v>
      </c>
      <c r="E29" s="16" t="s">
        <v>20</v>
      </c>
      <c r="F29" s="16" t="s">
        <v>5</v>
      </c>
      <c r="G29" s="16">
        <v>1.62</v>
      </c>
      <c r="H29" s="16">
        <f t="shared" ref="H29" si="7">$F$8*G29</f>
        <v>3.24</v>
      </c>
      <c r="I29" s="21"/>
      <c r="J29" s="80"/>
      <c r="K29" s="18" t="str">
        <f>IF(SUM(D29)&gt;0,SUM(D29*#REF!-J29),"")</f>
        <v/>
      </c>
      <c r="L29" s="19"/>
    </row>
    <row r="30" spans="2:258" ht="24.95" customHeight="1" x14ac:dyDescent="0.3">
      <c r="C30" s="20"/>
      <c r="D30" s="92" t="s">
        <v>37</v>
      </c>
      <c r="E30" s="21" t="s">
        <v>20</v>
      </c>
      <c r="F30" s="21" t="s">
        <v>5</v>
      </c>
      <c r="G30" s="21">
        <v>0.95</v>
      </c>
      <c r="H30" s="21">
        <f t="shared" ref="H30" si="8">$F$8*G30</f>
        <v>1.9</v>
      </c>
      <c r="I30" s="21"/>
      <c r="J30" s="85"/>
      <c r="K30" s="23" t="str">
        <f>IF(SUM(D30)&gt;0,SUM(D30*#REF!-J30),"")</f>
        <v/>
      </c>
      <c r="L30" s="19"/>
    </row>
    <row r="31" spans="2:258" s="63" customFormat="1" ht="24.95" customHeight="1" x14ac:dyDescent="0.2">
      <c r="B31" s="56"/>
      <c r="C31" s="57">
        <v>3</v>
      </c>
      <c r="D31" s="90" t="s">
        <v>14</v>
      </c>
      <c r="E31" s="58"/>
      <c r="F31" s="58"/>
      <c r="G31" s="58"/>
      <c r="H31" s="58"/>
      <c r="I31" s="59"/>
      <c r="J31" s="60"/>
      <c r="K31" s="61"/>
      <c r="L31" s="62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</row>
    <row r="32" spans="2:258" ht="24.95" customHeight="1" x14ac:dyDescent="0.3">
      <c r="C32" s="20"/>
      <c r="D32" s="92" t="s">
        <v>31</v>
      </c>
      <c r="E32" s="21" t="s">
        <v>20</v>
      </c>
      <c r="F32" s="21" t="s">
        <v>6</v>
      </c>
      <c r="G32" s="16">
        <v>26</v>
      </c>
      <c r="H32" s="21">
        <f t="shared" ref="H32" si="9">$F$8*G32</f>
        <v>52</v>
      </c>
      <c r="I32" s="21"/>
      <c r="J32" s="22"/>
      <c r="K32" s="23" t="str">
        <f>IF(SUM(D32)&gt;0,SUM(D32*#REF!-J32),"")</f>
        <v/>
      </c>
      <c r="L32" s="19"/>
    </row>
    <row r="33" spans="2:258" ht="24.95" customHeight="1" x14ac:dyDescent="0.3">
      <c r="C33" s="77"/>
      <c r="D33" s="95" t="s">
        <v>32</v>
      </c>
      <c r="E33" s="78" t="s">
        <v>20</v>
      </c>
      <c r="F33" s="78" t="s">
        <v>6</v>
      </c>
      <c r="G33" s="21">
        <v>7</v>
      </c>
      <c r="H33" s="78">
        <f t="shared" ref="H33" si="10">$F$8*G33</f>
        <v>14</v>
      </c>
      <c r="I33" s="21"/>
      <c r="J33" s="82"/>
      <c r="K33" s="81" t="str">
        <f>IF(SUM(D33)&gt;0,SUM(D33*#REF!-J33),"")</f>
        <v/>
      </c>
      <c r="L33" s="19"/>
    </row>
    <row r="34" spans="2:258" s="63" customFormat="1" ht="24.95" customHeight="1" x14ac:dyDescent="0.2">
      <c r="B34" s="56"/>
      <c r="C34" s="57">
        <v>6</v>
      </c>
      <c r="D34" s="90" t="s">
        <v>33</v>
      </c>
      <c r="E34" s="58"/>
      <c r="F34" s="58"/>
      <c r="G34" s="58"/>
      <c r="H34" s="58"/>
      <c r="I34" s="59"/>
      <c r="J34" s="60"/>
      <c r="K34" s="61"/>
      <c r="L34" s="62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</row>
    <row r="35" spans="2:258" ht="24.95" customHeight="1" x14ac:dyDescent="0.3">
      <c r="C35" s="20"/>
      <c r="D35" s="92" t="s">
        <v>34</v>
      </c>
      <c r="E35" s="21" t="s">
        <v>20</v>
      </c>
      <c r="F35" s="21" t="s">
        <v>5</v>
      </c>
      <c r="G35" s="21">
        <v>42</v>
      </c>
      <c r="H35" s="21">
        <f t="shared" ref="H35" si="11">$F$8*G35</f>
        <v>84</v>
      </c>
      <c r="I35" s="21"/>
      <c r="J35" s="85"/>
      <c r="K35" s="23" t="str">
        <f>IF(SUM(D35)&gt;0,SUM(D35*#REF!-J35),"")</f>
        <v/>
      </c>
      <c r="L35" s="19"/>
    </row>
    <row r="36" spans="2:258" s="63" customFormat="1" ht="24.95" customHeight="1" x14ac:dyDescent="0.2">
      <c r="B36" s="56"/>
      <c r="C36" s="57">
        <v>7</v>
      </c>
      <c r="D36" s="90" t="s">
        <v>56</v>
      </c>
      <c r="E36" s="58"/>
      <c r="F36" s="58"/>
      <c r="G36" s="58"/>
      <c r="H36" s="58"/>
      <c r="I36" s="59"/>
      <c r="J36" s="60"/>
      <c r="K36" s="61"/>
      <c r="L36" s="62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</row>
    <row r="37" spans="2:258" ht="24.95" customHeight="1" x14ac:dyDescent="0.3">
      <c r="C37" s="20"/>
      <c r="D37" s="92" t="s">
        <v>57</v>
      </c>
      <c r="E37" s="21" t="s">
        <v>20</v>
      </c>
      <c r="F37" s="21" t="s">
        <v>5</v>
      </c>
      <c r="G37" s="21">
        <v>72</v>
      </c>
      <c r="H37" s="16">
        <f t="shared" ref="H37" si="12">$F$8*G37</f>
        <v>144</v>
      </c>
      <c r="I37" s="21"/>
      <c r="J37" s="80"/>
      <c r="K37" s="23" t="str">
        <f>IF(SUM(D37)&gt;0,SUM(D37*#REF!-J37),"")</f>
        <v/>
      </c>
      <c r="L37" s="19"/>
    </row>
    <row r="38" spans="2:258" ht="24.95" customHeight="1" x14ac:dyDescent="0.3">
      <c r="C38" s="77"/>
      <c r="D38" s="95" t="s">
        <v>58</v>
      </c>
      <c r="E38" s="78" t="s">
        <v>20</v>
      </c>
      <c r="F38" s="78" t="s">
        <v>5</v>
      </c>
      <c r="G38" s="78">
        <v>12.1</v>
      </c>
      <c r="H38" s="21">
        <f t="shared" ref="H38" si="13">$F$8*G38</f>
        <v>24.2</v>
      </c>
      <c r="I38" s="21"/>
      <c r="J38" s="85"/>
      <c r="K38" s="81" t="str">
        <f>IF(SUM(D38)&gt;0,SUM(D38*#REF!-J38),"")</f>
        <v/>
      </c>
      <c r="L38" s="19"/>
    </row>
    <row r="39" spans="2:258" s="63" customFormat="1" ht="24.95" customHeight="1" x14ac:dyDescent="0.2">
      <c r="B39" s="56"/>
      <c r="C39" s="57">
        <v>8</v>
      </c>
      <c r="D39" s="90" t="s">
        <v>8</v>
      </c>
      <c r="E39" s="58"/>
      <c r="F39" s="58"/>
      <c r="G39" s="58"/>
      <c r="H39" s="58"/>
      <c r="I39" s="59"/>
      <c r="J39" s="60"/>
      <c r="K39" s="61"/>
      <c r="L39" s="62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</row>
    <row r="40" spans="2:258" s="27" customFormat="1" ht="24.95" customHeight="1" x14ac:dyDescent="0.3">
      <c r="B40" s="28"/>
      <c r="C40" s="29"/>
      <c r="D40" s="30" t="s">
        <v>47</v>
      </c>
      <c r="E40" s="31" t="s">
        <v>20</v>
      </c>
      <c r="F40" s="31" t="s">
        <v>6</v>
      </c>
      <c r="G40" s="31">
        <v>2</v>
      </c>
      <c r="H40" s="31">
        <f t="shared" si="1"/>
        <v>4</v>
      </c>
      <c r="I40" s="31"/>
      <c r="J40" s="32"/>
      <c r="K40" s="33"/>
      <c r="L40" s="34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70"/>
      <c r="HC40" s="70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70"/>
      <c r="HR40" s="70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70"/>
      <c r="IG40" s="70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70"/>
      <c r="IV40" s="70"/>
      <c r="IW40" s="70"/>
      <c r="IX40" s="70"/>
    </row>
    <row r="41" spans="2:258" s="27" customFormat="1" ht="24.95" customHeight="1" x14ac:dyDescent="0.3">
      <c r="B41" s="28"/>
      <c r="C41" s="29"/>
      <c r="D41" s="30" t="s">
        <v>45</v>
      </c>
      <c r="E41" s="31" t="s">
        <v>20</v>
      </c>
      <c r="F41" s="31" t="s">
        <v>6</v>
      </c>
      <c r="G41" s="31">
        <v>1</v>
      </c>
      <c r="H41" s="31">
        <f t="shared" ref="H41" si="14">$F$8*G41</f>
        <v>2</v>
      </c>
      <c r="I41" s="31"/>
      <c r="J41" s="32"/>
      <c r="K41" s="33"/>
      <c r="L41" s="34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70"/>
      <c r="IG41" s="70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70"/>
      <c r="IV41" s="70"/>
      <c r="IW41" s="70"/>
      <c r="IX41" s="70"/>
    </row>
    <row r="42" spans="2:258" s="27" customFormat="1" ht="24.95" customHeight="1" x14ac:dyDescent="0.3">
      <c r="B42" s="28"/>
      <c r="C42" s="29"/>
      <c r="D42" s="30" t="s">
        <v>46</v>
      </c>
      <c r="E42" s="31" t="s">
        <v>20</v>
      </c>
      <c r="F42" s="31" t="s">
        <v>6</v>
      </c>
      <c r="G42" s="31">
        <v>1</v>
      </c>
      <c r="H42" s="31">
        <f t="shared" ref="H42" si="15">$F$8*G42</f>
        <v>2</v>
      </c>
      <c r="I42" s="31"/>
      <c r="J42" s="32"/>
      <c r="K42" s="33"/>
      <c r="L42" s="34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70"/>
      <c r="HC42" s="70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70"/>
      <c r="HR42" s="70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70"/>
      <c r="IG42" s="70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70"/>
      <c r="IV42" s="70"/>
      <c r="IW42" s="70"/>
      <c r="IX42" s="70"/>
    </row>
    <row r="43" spans="2:258" s="27" customFormat="1" ht="24.95" customHeight="1" x14ac:dyDescent="0.3">
      <c r="B43" s="28"/>
      <c r="C43" s="29"/>
      <c r="D43" s="30" t="s">
        <v>49</v>
      </c>
      <c r="E43" s="31" t="s">
        <v>20</v>
      </c>
      <c r="F43" s="31" t="s">
        <v>6</v>
      </c>
      <c r="G43" s="31">
        <v>2</v>
      </c>
      <c r="H43" s="31">
        <f t="shared" ref="H43" si="16">$F$8*G43</f>
        <v>4</v>
      </c>
      <c r="I43" s="31"/>
      <c r="J43" s="32"/>
      <c r="K43" s="33"/>
      <c r="L43" s="34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70"/>
      <c r="IV43" s="70"/>
      <c r="IW43" s="70"/>
      <c r="IX43" s="70"/>
    </row>
    <row r="44" spans="2:258" s="27" customFormat="1" ht="24.95" customHeight="1" x14ac:dyDescent="0.3">
      <c r="B44" s="28"/>
      <c r="C44" s="29"/>
      <c r="D44" s="30" t="s">
        <v>48</v>
      </c>
      <c r="E44" s="31" t="s">
        <v>20</v>
      </c>
      <c r="F44" s="31" t="s">
        <v>6</v>
      </c>
      <c r="G44" s="31">
        <v>3</v>
      </c>
      <c r="H44" s="31">
        <f t="shared" ref="H44" si="17">$F$8*G44</f>
        <v>6</v>
      </c>
      <c r="I44" s="31"/>
      <c r="J44" s="32"/>
      <c r="K44" s="33"/>
      <c r="L44" s="34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/>
      <c r="IW44" s="70"/>
      <c r="IX44" s="70"/>
    </row>
    <row r="45" spans="2:258" s="27" customFormat="1" ht="24.95" customHeight="1" x14ac:dyDescent="0.3">
      <c r="B45" s="28"/>
      <c r="C45" s="29"/>
      <c r="D45" s="30" t="s">
        <v>50</v>
      </c>
      <c r="E45" s="31" t="s">
        <v>20</v>
      </c>
      <c r="F45" s="31" t="s">
        <v>6</v>
      </c>
      <c r="G45" s="31">
        <v>1</v>
      </c>
      <c r="H45" s="31">
        <f t="shared" ref="H45" si="18">$F$8*G45</f>
        <v>2</v>
      </c>
      <c r="I45" s="31"/>
      <c r="J45" s="32"/>
      <c r="K45" s="33"/>
      <c r="L45" s="34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70"/>
      <c r="IG45" s="70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70"/>
      <c r="IV45" s="70"/>
      <c r="IW45" s="70"/>
      <c r="IX45" s="70"/>
    </row>
    <row r="46" spans="2:258" s="27" customFormat="1" ht="24.95" customHeight="1" x14ac:dyDescent="0.3">
      <c r="B46" s="28"/>
      <c r="C46" s="35"/>
      <c r="D46" s="36" t="s">
        <v>51</v>
      </c>
      <c r="E46" s="37" t="s">
        <v>20</v>
      </c>
      <c r="F46" s="37" t="s">
        <v>6</v>
      </c>
      <c r="G46" s="37">
        <v>1</v>
      </c>
      <c r="H46" s="37">
        <f t="shared" ref="H46" si="19">$F$8*G46</f>
        <v>2</v>
      </c>
      <c r="I46" s="37"/>
      <c r="J46" s="38"/>
      <c r="K46" s="39"/>
      <c r="L46" s="34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70"/>
      <c r="HC46" s="70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70"/>
      <c r="HR46" s="70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70"/>
      <c r="IG46" s="70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70"/>
      <c r="IV46" s="70"/>
      <c r="IW46" s="70"/>
      <c r="IX46" s="70"/>
    </row>
    <row r="47" spans="2:258" s="27" customFormat="1" ht="24.95" customHeight="1" x14ac:dyDescent="0.3">
      <c r="B47" s="28"/>
      <c r="C47" s="72"/>
      <c r="D47" s="73" t="s">
        <v>44</v>
      </c>
      <c r="E47" s="74" t="s">
        <v>20</v>
      </c>
      <c r="F47" s="74" t="s">
        <v>6</v>
      </c>
      <c r="G47" s="74">
        <v>2</v>
      </c>
      <c r="H47" s="74">
        <f t="shared" ref="H47" si="20">$F$8*G47</f>
        <v>4</v>
      </c>
      <c r="I47" s="74"/>
      <c r="J47" s="75"/>
      <c r="K47" s="76"/>
      <c r="L47" s="34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70"/>
      <c r="IV47" s="70"/>
      <c r="IW47" s="70"/>
      <c r="IX47" s="70"/>
    </row>
    <row r="48" spans="2:258" s="63" customFormat="1" ht="24.95" customHeight="1" x14ac:dyDescent="0.2">
      <c r="B48" s="56"/>
      <c r="C48" s="57">
        <v>9</v>
      </c>
      <c r="D48" s="90" t="s">
        <v>52</v>
      </c>
      <c r="E48" s="58"/>
      <c r="F48" s="58"/>
      <c r="G48" s="58"/>
      <c r="H48" s="58"/>
      <c r="I48" s="59"/>
      <c r="J48" s="60"/>
      <c r="K48" s="61"/>
      <c r="L48" s="62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/>
    </row>
    <row r="49" spans="2:258" s="27" customFormat="1" ht="24.95" customHeight="1" x14ac:dyDescent="0.3">
      <c r="B49" s="28"/>
      <c r="C49" s="29"/>
      <c r="D49" s="30" t="s">
        <v>54</v>
      </c>
      <c r="E49" s="31" t="s">
        <v>53</v>
      </c>
      <c r="F49" s="31" t="s">
        <v>6</v>
      </c>
      <c r="G49" s="31">
        <v>1</v>
      </c>
      <c r="H49" s="31">
        <f t="shared" ref="H49" si="21">$F$8*G49</f>
        <v>2</v>
      </c>
      <c r="I49" s="31"/>
      <c r="J49" s="32"/>
      <c r="K49" s="33"/>
      <c r="L49" s="34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  <c r="IX49" s="70"/>
    </row>
    <row r="50" spans="2:258" s="27" customFormat="1" ht="24.95" customHeight="1" x14ac:dyDescent="0.3">
      <c r="B50" s="28"/>
      <c r="C50" s="87"/>
      <c r="D50" s="88" t="s">
        <v>55</v>
      </c>
      <c r="E50" s="89" t="s">
        <v>53</v>
      </c>
      <c r="F50" s="89" t="s">
        <v>6</v>
      </c>
      <c r="G50" s="89">
        <v>2</v>
      </c>
      <c r="H50" s="89">
        <f t="shared" ref="H50" si="22">$F$8*G50</f>
        <v>4</v>
      </c>
      <c r="I50" s="89"/>
      <c r="J50" s="93"/>
      <c r="K50" s="94"/>
      <c r="L50" s="34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</row>
    <row r="51" spans="2:258" s="63" customFormat="1" ht="24.95" customHeight="1" x14ac:dyDescent="0.2">
      <c r="B51" s="56"/>
      <c r="C51" s="57">
        <v>10</v>
      </c>
      <c r="D51" s="90" t="s">
        <v>15</v>
      </c>
      <c r="E51" s="58"/>
      <c r="F51" s="58"/>
      <c r="G51" s="58"/>
      <c r="H51" s="58"/>
      <c r="I51" s="59"/>
      <c r="J51" s="60"/>
      <c r="K51" s="61"/>
      <c r="L51" s="62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</row>
    <row r="52" spans="2:258" s="27" customFormat="1" ht="24.95" customHeight="1" x14ac:dyDescent="0.3">
      <c r="B52" s="28"/>
      <c r="C52" s="29"/>
      <c r="D52" s="30" t="s">
        <v>43</v>
      </c>
      <c r="E52" s="31" t="s">
        <v>21</v>
      </c>
      <c r="F52" s="31" t="s">
        <v>41</v>
      </c>
      <c r="G52" s="31">
        <v>111</v>
      </c>
      <c r="H52" s="31">
        <f t="shared" ref="H52:H53" si="23">$F$8*G52</f>
        <v>222</v>
      </c>
      <c r="I52" s="31"/>
      <c r="J52" s="83" t="s">
        <v>42</v>
      </c>
      <c r="K52" s="84"/>
      <c r="L52" s="34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</row>
    <row r="53" spans="2:258" s="27" customFormat="1" ht="24.95" customHeight="1" x14ac:dyDescent="0.3">
      <c r="B53" s="28"/>
      <c r="C53" s="29"/>
      <c r="D53" s="30" t="s">
        <v>61</v>
      </c>
      <c r="E53" s="31" t="s">
        <v>20</v>
      </c>
      <c r="F53" s="31" t="s">
        <v>6</v>
      </c>
      <c r="G53" s="31">
        <v>52</v>
      </c>
      <c r="H53" s="31">
        <f t="shared" si="23"/>
        <v>104</v>
      </c>
      <c r="I53" s="31"/>
      <c r="J53" s="32"/>
      <c r="K53" s="33"/>
      <c r="L53" s="34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</row>
    <row r="54" spans="2:258" s="27" customFormat="1" ht="24.95" customHeight="1" x14ac:dyDescent="0.3">
      <c r="B54" s="28"/>
      <c r="C54" s="87"/>
      <c r="D54" s="88" t="s">
        <v>62</v>
      </c>
      <c r="E54" s="89" t="s">
        <v>20</v>
      </c>
      <c r="F54" s="89" t="s">
        <v>6</v>
      </c>
      <c r="G54" s="89">
        <v>4</v>
      </c>
      <c r="H54" s="89">
        <f t="shared" ref="H54" si="24">$F$8*G54</f>
        <v>8</v>
      </c>
      <c r="I54" s="89"/>
      <c r="J54" s="93"/>
      <c r="K54" s="94"/>
      <c r="L54" s="34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  <c r="IX54" s="70"/>
    </row>
    <row r="55" spans="2:258" s="63" customFormat="1" ht="24.95" customHeight="1" x14ac:dyDescent="0.2">
      <c r="B55" s="56"/>
      <c r="C55" s="57">
        <v>11</v>
      </c>
      <c r="D55" s="90" t="s">
        <v>9</v>
      </c>
      <c r="E55" s="58"/>
      <c r="F55" s="58"/>
      <c r="G55" s="58"/>
      <c r="H55" s="58"/>
      <c r="I55" s="59"/>
      <c r="J55" s="60"/>
      <c r="K55" s="61"/>
      <c r="L55" s="62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</row>
    <row r="56" spans="2:258" ht="24.95" customHeight="1" x14ac:dyDescent="0.3">
      <c r="C56" s="15"/>
      <c r="D56" s="91" t="s">
        <v>59</v>
      </c>
      <c r="E56" s="16" t="s">
        <v>60</v>
      </c>
      <c r="F56" s="16" t="s">
        <v>6</v>
      </c>
      <c r="G56" s="16">
        <v>6</v>
      </c>
      <c r="H56" s="16">
        <f t="shared" si="1"/>
        <v>12</v>
      </c>
      <c r="I56" s="16"/>
      <c r="J56" s="17"/>
      <c r="K56" s="18"/>
      <c r="L56" s="19"/>
    </row>
    <row r="57" spans="2:258" ht="24.95" customHeight="1" x14ac:dyDescent="0.3">
      <c r="C57" s="15"/>
      <c r="D57" s="91" t="s">
        <v>63</v>
      </c>
      <c r="E57" s="16" t="s">
        <v>60</v>
      </c>
      <c r="F57" s="16" t="s">
        <v>6</v>
      </c>
      <c r="G57" s="16">
        <v>16</v>
      </c>
      <c r="H57" s="16">
        <f t="shared" ref="H57" si="25">$F$8*G57</f>
        <v>32</v>
      </c>
      <c r="I57" s="16"/>
      <c r="J57" s="17"/>
      <c r="K57" s="18"/>
      <c r="L57" s="19"/>
    </row>
    <row r="58" spans="2:258" ht="24.95" customHeight="1" x14ac:dyDescent="0.3">
      <c r="C58" s="15"/>
      <c r="D58" s="91" t="s">
        <v>64</v>
      </c>
      <c r="E58" s="16" t="s">
        <v>60</v>
      </c>
      <c r="F58" s="16" t="s">
        <v>6</v>
      </c>
      <c r="G58" s="16">
        <v>8</v>
      </c>
      <c r="H58" s="16">
        <f t="shared" ref="H58" si="26">$F$8*G58</f>
        <v>16</v>
      </c>
      <c r="I58" s="16"/>
      <c r="J58" s="17"/>
      <c r="K58" s="18"/>
      <c r="L58" s="19"/>
    </row>
    <row r="59" spans="2:258" ht="24.95" customHeight="1" x14ac:dyDescent="0.3">
      <c r="C59" s="15"/>
      <c r="D59" s="91" t="s">
        <v>65</v>
      </c>
      <c r="E59" s="16" t="s">
        <v>60</v>
      </c>
      <c r="F59" s="16" t="s">
        <v>6</v>
      </c>
      <c r="G59" s="16">
        <v>20</v>
      </c>
      <c r="H59" s="16">
        <f t="shared" ref="H59:H60" si="27">$F$8*G59</f>
        <v>40</v>
      </c>
      <c r="I59" s="16"/>
      <c r="J59" s="17"/>
      <c r="K59" s="18"/>
      <c r="L59" s="19"/>
    </row>
    <row r="60" spans="2:258" ht="24.95" customHeight="1" x14ac:dyDescent="0.3">
      <c r="C60" s="15"/>
      <c r="D60" s="91" t="s">
        <v>66</v>
      </c>
      <c r="E60" s="16" t="s">
        <v>60</v>
      </c>
      <c r="F60" s="16" t="s">
        <v>6</v>
      </c>
      <c r="G60" s="16">
        <v>104</v>
      </c>
      <c r="H60" s="16">
        <f t="shared" si="27"/>
        <v>208</v>
      </c>
      <c r="I60" s="16"/>
      <c r="J60" s="17"/>
      <c r="K60" s="18"/>
      <c r="L60" s="19"/>
    </row>
    <row r="61" spans="2:258" ht="24.95" customHeight="1" x14ac:dyDescent="0.3">
      <c r="C61" s="15"/>
      <c r="D61" s="91" t="s">
        <v>67</v>
      </c>
      <c r="E61" s="16" t="s">
        <v>60</v>
      </c>
      <c r="F61" s="16" t="s">
        <v>6</v>
      </c>
      <c r="G61" s="16">
        <v>22</v>
      </c>
      <c r="H61" s="16">
        <f t="shared" ref="H61" si="28">$F$8*G61</f>
        <v>44</v>
      </c>
      <c r="I61" s="16"/>
      <c r="J61" s="17"/>
      <c r="K61" s="18"/>
      <c r="L61" s="19"/>
    </row>
    <row r="62" spans="2:258" ht="24.95" customHeight="1" x14ac:dyDescent="0.3">
      <c r="C62" s="15"/>
      <c r="D62" s="91" t="s">
        <v>68</v>
      </c>
      <c r="E62" s="16" t="s">
        <v>60</v>
      </c>
      <c r="F62" s="16" t="s">
        <v>6</v>
      </c>
      <c r="G62" s="16">
        <v>17</v>
      </c>
      <c r="H62" s="16">
        <f t="shared" ref="H62" si="29">$F$8*G62</f>
        <v>34</v>
      </c>
      <c r="I62" s="16"/>
      <c r="J62" s="17"/>
      <c r="K62" s="18"/>
      <c r="L62" s="19"/>
    </row>
    <row r="63" spans="2:258" ht="24.95" customHeight="1" x14ac:dyDescent="0.3">
      <c r="C63" s="15"/>
      <c r="D63" s="91" t="s">
        <v>69</v>
      </c>
      <c r="E63" s="16" t="s">
        <v>60</v>
      </c>
      <c r="F63" s="16" t="s">
        <v>6</v>
      </c>
      <c r="G63" s="16">
        <v>20</v>
      </c>
      <c r="H63" s="16">
        <f t="shared" ref="H63" si="30">$F$8*G63</f>
        <v>40</v>
      </c>
      <c r="I63" s="16"/>
      <c r="J63" s="17"/>
      <c r="K63" s="18"/>
      <c r="L63" s="19"/>
    </row>
    <row r="64" spans="2:258" ht="24.95" customHeight="1" x14ac:dyDescent="0.3">
      <c r="C64" s="15"/>
      <c r="D64" s="91" t="s">
        <v>70</v>
      </c>
      <c r="E64" s="16" t="s">
        <v>60</v>
      </c>
      <c r="F64" s="16" t="s">
        <v>6</v>
      </c>
      <c r="G64" s="16">
        <v>216</v>
      </c>
      <c r="H64" s="16">
        <f t="shared" si="1"/>
        <v>432</v>
      </c>
      <c r="I64" s="16"/>
      <c r="J64" s="17"/>
      <c r="K64" s="18"/>
      <c r="L64" s="19"/>
    </row>
    <row r="65" spans="2:258" ht="24.95" customHeight="1" x14ac:dyDescent="0.3">
      <c r="C65" s="15"/>
      <c r="D65" s="91" t="s">
        <v>71</v>
      </c>
      <c r="E65" s="16" t="s">
        <v>60</v>
      </c>
      <c r="F65" s="16" t="s">
        <v>6</v>
      </c>
      <c r="G65" s="16">
        <v>22</v>
      </c>
      <c r="H65" s="16">
        <f t="shared" ref="H65" si="31">$F$8*G65</f>
        <v>44</v>
      </c>
      <c r="I65" s="16"/>
      <c r="J65" s="17"/>
      <c r="K65" s="18"/>
      <c r="L65" s="19"/>
    </row>
    <row r="66" spans="2:258" ht="24.95" customHeight="1" x14ac:dyDescent="0.3">
      <c r="C66" s="15"/>
      <c r="D66" s="91" t="s">
        <v>72</v>
      </c>
      <c r="E66" s="16" t="s">
        <v>60</v>
      </c>
      <c r="F66" s="16" t="s">
        <v>6</v>
      </c>
      <c r="G66" s="16">
        <v>26</v>
      </c>
      <c r="H66" s="16">
        <f t="shared" ref="H66" si="32">$F$8*G66</f>
        <v>52</v>
      </c>
      <c r="I66" s="16"/>
      <c r="J66" s="17"/>
      <c r="K66" s="18"/>
      <c r="L66" s="19"/>
    </row>
    <row r="67" spans="2:258" ht="24.95" customHeight="1" x14ac:dyDescent="0.3">
      <c r="C67" s="15"/>
      <c r="D67" s="91" t="s">
        <v>73</v>
      </c>
      <c r="E67" s="16" t="s">
        <v>60</v>
      </c>
      <c r="F67" s="16" t="s">
        <v>6</v>
      </c>
      <c r="G67" s="16">
        <v>20</v>
      </c>
      <c r="H67" s="16">
        <f t="shared" ref="H67" si="33">$F$8*G67</f>
        <v>40</v>
      </c>
      <c r="I67" s="16"/>
      <c r="J67" s="17"/>
      <c r="K67" s="18"/>
      <c r="L67" s="19"/>
    </row>
    <row r="68" spans="2:258" ht="24.95" customHeight="1" x14ac:dyDescent="0.3">
      <c r="C68" s="15"/>
      <c r="D68" s="91" t="s">
        <v>77</v>
      </c>
      <c r="E68" s="16" t="s">
        <v>60</v>
      </c>
      <c r="F68" s="16" t="s">
        <v>6</v>
      </c>
      <c r="G68" s="16">
        <v>2</v>
      </c>
      <c r="H68" s="16">
        <f t="shared" ref="H68" si="34">$F$8*G68</f>
        <v>4</v>
      </c>
      <c r="I68" s="16"/>
      <c r="J68" s="17"/>
      <c r="K68" s="18"/>
      <c r="L68" s="19"/>
    </row>
    <row r="69" spans="2:258" ht="24.95" customHeight="1" x14ac:dyDescent="0.3">
      <c r="C69" s="15"/>
      <c r="D69" s="91" t="s">
        <v>74</v>
      </c>
      <c r="E69" s="16" t="s">
        <v>75</v>
      </c>
      <c r="F69" s="16" t="s">
        <v>6</v>
      </c>
      <c r="G69" s="16">
        <v>1</v>
      </c>
      <c r="H69" s="16">
        <f t="shared" ref="H69" si="35">$F$8*G69</f>
        <v>2</v>
      </c>
      <c r="I69" s="16"/>
      <c r="J69" s="17"/>
      <c r="K69" s="18"/>
      <c r="L69" s="19"/>
    </row>
    <row r="70" spans="2:258" s="65" customFormat="1" ht="19.899999999999999" customHeight="1" x14ac:dyDescent="0.3">
      <c r="B70" s="42"/>
      <c r="C70" s="42"/>
      <c r="D70" s="96"/>
      <c r="E70" s="96"/>
      <c r="F70" s="96"/>
      <c r="G70" s="96"/>
      <c r="H70" s="96"/>
      <c r="I70" s="96"/>
      <c r="J70" s="96"/>
      <c r="K70" s="96"/>
      <c r="L70" s="64"/>
      <c r="M70" s="66"/>
      <c r="N70" s="66"/>
      <c r="O70" s="66"/>
      <c r="P70" s="71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6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6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6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6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6"/>
      <c r="IH70" s="66"/>
      <c r="II70" s="66"/>
      <c r="IJ70" s="66"/>
      <c r="IK70" s="66"/>
      <c r="IL70" s="66"/>
      <c r="IM70" s="66"/>
      <c r="IN70" s="66"/>
      <c r="IO70" s="66"/>
      <c r="IP70" s="66"/>
      <c r="IQ70" s="66"/>
      <c r="IR70" s="66"/>
      <c r="IS70" s="66"/>
      <c r="IT70" s="66"/>
      <c r="IU70" s="66"/>
      <c r="IV70" s="66"/>
      <c r="IW70" s="66"/>
      <c r="IX70" s="66"/>
    </row>
    <row r="71" spans="2:258" ht="16.149999999999999" customHeight="1" x14ac:dyDescent="0.3">
      <c r="B71" s="4"/>
      <c r="C71" s="4"/>
      <c r="D71" s="5"/>
      <c r="E71" s="5"/>
      <c r="F71" s="5"/>
      <c r="G71" s="5"/>
      <c r="H71" s="5"/>
      <c r="I71" s="5"/>
      <c r="J71" s="24"/>
      <c r="K71" s="5"/>
      <c r="L71" s="6"/>
    </row>
    <row r="72" spans="2:258" ht="15" customHeight="1" x14ac:dyDescent="0.3">
      <c r="D72" s="25"/>
      <c r="E72" s="26"/>
      <c r="F72" s="26"/>
      <c r="G72" s="26"/>
      <c r="H72" s="26"/>
      <c r="I72" s="26"/>
    </row>
    <row r="73" spans="2:258" ht="16.149999999999999" customHeight="1" x14ac:dyDescent="0.3"/>
    <row r="74" spans="2:258" ht="16.149999999999999" customHeight="1" x14ac:dyDescent="0.3"/>
    <row r="75" spans="2:258" ht="11.25" customHeight="1" x14ac:dyDescent="0.3"/>
  </sheetData>
  <dataConsolidate/>
  <mergeCells count="9">
    <mergeCell ref="D70:K70"/>
    <mergeCell ref="G5:G6"/>
    <mergeCell ref="C5:D6"/>
    <mergeCell ref="E5:E6"/>
    <mergeCell ref="F5:F6"/>
    <mergeCell ref="D8:E9"/>
    <mergeCell ref="F8:F9"/>
    <mergeCell ref="G8:G9"/>
    <mergeCell ref="H4:K9"/>
  </mergeCells>
  <phoneticPr fontId="1" type="noConversion"/>
  <printOptions horizontalCentered="1"/>
  <pageMargins left="0.25" right="0.25" top="0.75" bottom="0.75" header="0.3" footer="0.3"/>
  <pageSetup paperSize="9" scale="41" orientation="portrait" r:id="rId1"/>
  <headerFooter alignWithMargins="0"/>
  <colBreaks count="1" manualBreakCount="1">
    <brk id="89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B9D5D-44D8-44AC-A447-884882356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35582-CB13-46EE-B5B3-1257E08F8D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AA4BA5EB-AC23-457F-8C44-A4A64CD3B06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TM16410229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2022-12-01T06:51:53Z</dcterms:created>
  <dcterms:modified xsi:type="dcterms:W3CDTF">2025-07-31T10:32:00Z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