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-120" yWindow="-120" windowWidth="29040" windowHeight="15840" tabRatio="924"/>
  </bookViews>
  <sheets>
    <sheet name="31.08.2025" sheetId="552" r:id="rId1"/>
  </sheets>
  <definedNames>
    <definedName name="_xlnm.Print_Area" localSheetId="0">'31.08.2025'!$A$1:$J$60</definedName>
  </definedNames>
  <calcPr calcId="124519"/>
  <customWorkbookViews>
    <customWorkbookView name="  - Личное представление" guid="{0B378830-0FAD-4405-89CE-CACDFA757E44}" mergeInterval="0" personalView="1" maximized="1" windowWidth="1276" windowHeight="661" tabRatio="681" activeSheetId="7"/>
  </customWorkbookViews>
</workbook>
</file>

<file path=xl/calcChain.xml><?xml version="1.0" encoding="utf-8"?>
<calcChain xmlns="http://schemas.openxmlformats.org/spreadsheetml/2006/main">
  <c r="G61" i="552"/>
  <c r="H61"/>
  <c r="I61"/>
  <c r="J61"/>
  <c r="F6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4"/>
  <c r="E61" l="1"/>
</calcChain>
</file>

<file path=xl/sharedStrings.xml><?xml version="1.0" encoding="utf-8"?>
<sst xmlns="http://schemas.openxmlformats.org/spreadsheetml/2006/main" count="156" uniqueCount="126">
  <si>
    <t>Строительство дошкольного учреждения образования № 7 по генплану в границах пр.Независимости - ул.Фогеля - ул.Гуртьева в г.Минске (включая проектные работы)</t>
  </si>
  <si>
    <t>Реконструкция зданий государственного учреждения «Психоневрологический дом-интернат для престарелых и инвалидов № 2 г.Минска» со строительством новых корпусов, сносом строений с выделением очередей строительства (включая проектные работы)</t>
  </si>
  <si>
    <t>Строительство детского сада в границах ул. Ваупшасова - ул. Ключевая - ул.Таёжная (включая очереди строительства) (включая проектные работы)</t>
  </si>
  <si>
    <t>Благоустройство и озеленение нарушенных земель г.Минска по ул.Андреевской, 28 (включая проектные работы)</t>
  </si>
  <si>
    <t>Снос неиспользуемого административно-хозяйственного здания по пер.Калининградский, 17 в г.Минске (включая проектные работы)</t>
  </si>
  <si>
    <t>Группа многоквартирных жилых домов в границах ул. Краснослободская, ул. Копыльская, Окружной проезд (внутриплощадочные инженерные сети, открытый паркинг на 90 м/м №3 по г.п., магистральные, распределительные сети, снос зданий и сооружений, демонтаж инженерных сетей (работы, льготируемые и не льготируемые по НДС) (включая проектные работы)</t>
  </si>
  <si>
    <t>Комплексная застройка в границах ул. Челюскинцев - ул. Омельянюка - ул. Одесская - ул. Пржевальского - ул. Ушакова - ул. Котовского. Микрорайон № 2 (включая очереди строительства) (включая проектные работы)</t>
  </si>
  <si>
    <t>Возведение квартала жилой застройки по ул.Уручская в г.Минске (включая проектные работы)</t>
  </si>
  <si>
    <t>Возведение велодорожки по ул. Голодеда в г.Минске (проектные работы)</t>
  </si>
  <si>
    <t>Возведение инженерных сетей к жилому дому, расположенному по адресу: г.Минск,  ул. Подлесная, 10 (проектные работы)</t>
  </si>
  <si>
    <t>Возведение многофункционального комплекса в районе ул.Орловской, ул.Богдановича, ул.Некрасова, ул.Карастояновой в г.Минске (включая проектные работы)</t>
  </si>
  <si>
    <t>Снос капитального строения с инвентарным номером 500/С-6543 по пер. Инструментальный, д. 8 в г.Минске (включая проектные работы)</t>
  </si>
  <si>
    <t>Национальный футбольный стадион. Инженерная и транспортная инфраструктура (включая очереди строительства 1, 2, 3, 4, 5, 6) (включая проектные работы)</t>
  </si>
  <si>
    <t>Возведение административного здания по ул. Ташкентской, 40 в г.Минске (проектные работы)</t>
  </si>
  <si>
    <t>Наименование объекта</t>
  </si>
  <si>
    <t>Реконструкция здания по ул. Тикоцкого, 59 под учреждение специального образования для дальнейшего размещения в нем Центра коррекционно-развивающего обучения и реабилитации Первомайского района г. Минска (проектные работы)</t>
  </si>
  <si>
    <t>Реконструкция сооружения специализированного физкультурно-оздоровительного и спортивного назначения, расположенного на пересечении ул.Ташкентской и ул.Голодеда в г.Минске (проектные работы)</t>
  </si>
  <si>
    <t>Возведение квартала жилой застройки в границах ул.Кнорина, ул.Ватутина, ул.Суворова, ул.Волгоградская в г.Минске (включая проектные работы)</t>
  </si>
  <si>
    <t>Комплексная застройка территории по ул.Макаенка. Проект застройки.  (2,3 очереди строительства) (распределительные инженерные сети, трансформаторная подстанция, повысительная насосная станция, благоустройство и озеленение территории, сети 10кВ (льготируемые и нельготируемые по НДС))(включая проектные работы)</t>
  </si>
  <si>
    <t>Группа жилых домов в квартале ул.Клумова, ул.Стахановская, ул.Чеботарева, ул.Щербакова с выделением очередей строительства в г.Минске (4 очередь строительства) (внутриплощадочные сети, благоустройство (льготируемые по начислению НДС)) (включая проектные работы)</t>
  </si>
  <si>
    <t>Жилая застройка территории в границах улиц Ангарской – Магнитной. Проект застройки (с выделением очередей строительства) (распределительные, магистральные сети, ТП, ПНС, улица Магнитная, Ангарская, Проектируемая №1, удаление объектов растительного мира и перемещения земляных масс, благоустройство прилегающей территории (льготируемые по НДС), многоуровневая открытая автостоянка №9, 10 по г/п (льготируемая по НДС)) (включая проектные работы)</t>
  </si>
  <si>
    <t>Группа жилых домов в границах ул.Карвата - ул.Геологическая - ул.Высокая - ул.Связистов (1,2,3 очереди строительства) (благоустройство и озеленение территории (льготируемые, нельготируемые по НДС), гараж-стоянка открытого типа №9, 10, 11 по генплану (льготируемые по НДС), распределительные, магистральные сети, распределительные сети 10КВ, КПУТ №16 по генплану, ТП №12, 17 по генплану, ПНС №18 по генплану) (включая проектные работы)</t>
  </si>
  <si>
    <t>Группа многоквартирных жилых домов в границах ул. Клецкая, ул. Копыльская, ул. Уборевича (1,2,3 очереди строительства) (благоустройство и озеленение территории, внеплощадочные, распределительные сети, сети 10 кВ, ТП №6, ПНС, многоуровневая гараж-стоянка на 300 м/мест №5 по г/п (льтир. и нельготир. по НДС))) (включая проектные работы)</t>
  </si>
  <si>
    <t>Комплексная застройка территории по ул.Макаенка. 1 очередь строительства (демонтаж и вынос инженерных сетей, снос строений и сооружений (льготируемые и нельготируемые по НДС))(включая проектные работы)</t>
  </si>
  <si>
    <t>Возведение многоквартирного жилого дома на пересечении просп. Рокоссовского - 2-ой Велосипедный пер. в г.Минске (включая проектные работы)</t>
  </si>
  <si>
    <t>Благоустройство и озеленение нарушенных земель г.Минска в границах пр.Независимости - ул.Курсанта Гвишиани (включая проектные работы)</t>
  </si>
  <si>
    <t>Снос капитальных строений по ул. Щетовка, 8, 10 в г.Минске (включая проектные работы)</t>
  </si>
  <si>
    <t>Возведение группы многоквартирных жилых домов по ул.Кулешова в г.Минске (включая проектные работы)</t>
  </si>
  <si>
    <t>Возведение группы многоквартирных жилых домов в границах просп.Независимости-ул.Курсанта Гвишиани в г.Минске (включая проектные раюоты)</t>
  </si>
  <si>
    <t>Возведение многоквартирных жилых домов в квартале улиц Багратиона-Филимонова-первого переулка Металлистов в г.Минске (включая проектные раюоты)</t>
  </si>
  <si>
    <t>Реконструкция ул.Геологической от пересечения с ул.Карвата до здания №89 по ул.Геологическая в г.Минске (включая проектные работы)</t>
  </si>
  <si>
    <t>Возведение светофорного объекта на перекрестке пр-та Партизанского-ул.Васнецова в г.Минске (включая проектные работы)</t>
  </si>
  <si>
    <t>Реконструкция стадиона государственного учреждения образования "Средняя школа №69 г.Минска по ул.Авангардная, 42 (включая проектные работы)</t>
  </si>
  <si>
    <t>Рекострукция здания учреждения здравоохранения "Минский городской клинический наркологический центр" по ул.Передовой, 11 под общежитие гостиничного типа для учащихся учреждения образования "Минский государственный колледж цифровых технологий" (включая проектные работы)</t>
  </si>
  <si>
    <t>Многоквартирная жилая застройка в границах ул. Орловская - ул. Нововиленская - ул. Щедрина - ул. Гая в г. Минске (включая очереди строительства) (включая проектные работы)</t>
  </si>
  <si>
    <t>Многоквартирный жилой дом в квартале ул. Червякова - Каховской - Урожайной - Осипенко в г.Минске (проектные работы)</t>
  </si>
  <si>
    <t>Многоквартиные жилые дома в границах ул.Брагинская- ул.Гая в г.Минске (включая проектные работы)</t>
  </si>
  <si>
    <t>Возведение многоквартирного жилого дома по ул. Выготского в г.Минске (проектные работы)</t>
  </si>
  <si>
    <t>Реконструкция с капитальным ремонтом кинотеатра "Москва" (включая проектные работы) (включая погашение задолженности за ранее выполненные работы)+СР-ВА КИНОВИДЕОПРОКАТА</t>
  </si>
  <si>
    <t>Многоквартирная жилая застройка в границах ул. Геологическая-ул.Карвата. Микрорайон 1 (1,2,3,4 очереди строительства) (снос, распределительные сети, благоустройство и озеленение, ЦТП №12 по г/п, устройство теплового пункта в здании №18 по г/п, повысительная насосная станция №8 по генплану, кабельные сети 10кВ, сети связи, реконструкция ТП 4393 запроектирована для подключения жилого дома №10, трансформаторная подстанция №9 по генплану, с устройством подъездной дороги, гараж-стоянка №4,5 по г/п (льготируемые по НСД и нельготируемые по НДС)) (включая проектные работы)</t>
  </si>
  <si>
    <t>Комплексная жилая застройка территории в границах ул. Орловской - Старовиленского тракта - пер. Нововиленского. 2-ая очередь строительства. Многоквартирные жилые дома</t>
  </si>
  <si>
    <t>Инженерно-транспортная инфраструктура ул.Проектируемая №28 в г.Минске</t>
  </si>
  <si>
    <t>Возведение комплексной жилой застройки вдоль Долгиновского тракта в г.Минске. Проект застройки (проектные работы)</t>
  </si>
  <si>
    <t>"Многоквартирная жилая застройка в границах  ул. Орловская - ул. Нововиленская - ул. Щедрина - ул. Гая в г.Минске". 1 очередь строительства. Жилой дом № 44 по генплану</t>
  </si>
  <si>
    <t>"Застройка микрорайона Северный в г.Минске" (включая проектные работы) (включая очереди строительства)</t>
  </si>
  <si>
    <t>Снос здания общежития по адресу: г.Минск, ул.Рыбалко, 15 (включая проектные работы)</t>
  </si>
  <si>
    <t>Снос здания общежития по адресу: г.Минск, ул.Стрелковая, 11 (включая проектные работы)</t>
  </si>
  <si>
    <t>Снос здания общежития по адресу: г.Минск, ул.Станиславского, 11 (включая проектные работы)</t>
  </si>
  <si>
    <t>Снос капитальных строений по адресу: г.Минск, ул.Доватора, 6/1, 6/2, 6/3 (включая проектные работы)</t>
  </si>
  <si>
    <t>Реконструкция с реставрацией Дворца гражданских обрядов и прилегающей территории по ул. Коммунистическая, 8 в г.Минске (включая проектные работы)</t>
  </si>
  <si>
    <t>Строительство  дома-интерната в квартале ул.Веснинка-пер.Веснинка-просп.Победителей в г.Минске (включая проектные работы)</t>
  </si>
  <si>
    <t>Многоквартирные жилые дома в границах Логойского тракта, ул.Волгоградской, Кнорина, Севастопольской. 1 очередь строительства (включая погашение задолженности за ранее выполненные работы) (включая проектные работы)</t>
  </si>
  <si>
    <t>Многоквартирные жилые дома в границах Логойского тракта, ул.Волгоградской, Кнорина, Севастопольской. Поект застройки. 2-7 очереди строительства (включая проектные работы)</t>
  </si>
  <si>
    <t>Возведение общежития в жилом районе Лебяжий по ул.Мястровской в г. Минске" (включая проектные работы)</t>
  </si>
  <si>
    <t>Снос 72 металлических гаражей по ул.Бехтерева в г.Минске (включая проектные работы)</t>
  </si>
  <si>
    <t>Снос капитального строения по адресу: г.Минск, пер.Путепроводный 5-й, 2 (включая проектные работы)</t>
  </si>
  <si>
    <t>Реконструкция помещения образовательного, воспитательного и научного назначения, расположенного по адресу: г.Минск, пр-т Партизанский , д.70А, пом.2 (включая проектные работы)</t>
  </si>
  <si>
    <t>Сроки реализации</t>
  </si>
  <si>
    <t>в том числе:</t>
  </si>
  <si>
    <t>Ориентировочная стоимость</t>
  </si>
  <si>
    <t>Потребность в средствах на 2026-2030 годы</t>
  </si>
  <si>
    <t>Всего</t>
  </si>
  <si>
    <t>2026 год</t>
  </si>
  <si>
    <t>2027 год</t>
  </si>
  <si>
    <t>2028 год</t>
  </si>
  <si>
    <t>2029 год</t>
  </si>
  <si>
    <t>2030 год</t>
  </si>
  <si>
    <t>Список объектов по ГП УКС Заводского района г.Минска</t>
  </si>
  <si>
    <t>сроки разработки проектной документации</t>
  </si>
  <si>
    <t>Возведение общежития в жилом районе Лебяжий в границах ул.Княгининская, ул.Ильянская в г. Минске" (включая проектные работы)</t>
  </si>
  <si>
    <t>1 очередь: 31.05.2023-30.06. 2025;                                  2 очередь: 30.10.2024 - 30.01.2026;                          3 очередь:  16.06.2025-31.10.2026</t>
  </si>
  <si>
    <t xml:space="preserve">разработана </t>
  </si>
  <si>
    <t xml:space="preserve">28.02.2024 -30.06.2025 </t>
  </si>
  <si>
    <t>1 очередь:                        05.07.2021- 04.09.2021;                   2 очередь:                       14.12.2020 - 28.02.2022;                  3 очередь:                         20.09.2021-20.04.2022;                                    4 очередь:                                                            16.06.2023 - 08.08.2024</t>
  </si>
  <si>
    <t>25.09.2023-15.09.2025</t>
  </si>
  <si>
    <t>1 очередь : 21.06.2023-07.09.2025</t>
  </si>
  <si>
    <t>1 очередь: 20.09.2021-07.03. 2023;                                  2 очередь: 25.09.2023 - 30.03.2025;                          3 очередь:  16.10.2023-15.09.2025;                    4 очередь 13.12.2022 - 19.02.2014</t>
  </si>
  <si>
    <t>1 очередь: 29.12.2023-30.09. 2025;                                  2 очередь: 19.06.2024 - 03.09.2025;                          3 очередь:  18.09.2024-17.12.2025</t>
  </si>
  <si>
    <t>29.03.2024 - 16.10.2025</t>
  </si>
  <si>
    <t>1 очередь:22.05.2024 -30.06.2025                        2 очередь 28.07.2025 - 11.11.2025</t>
  </si>
  <si>
    <t xml:space="preserve">1 очередь: 11.05.2020- 10.07.2020;   2 очередь: 08.06.2020-22.07.2020; 3 очередь: 20.09.2021 - 04.05.2022; 4 очередь: 25.04.2025 - 24.05.2025;      5 очередь 08.2025 - 01.2026         6 очередь: 23.12.2024 - 22.03.2025 </t>
  </si>
  <si>
    <t>2 кваратал 2026</t>
  </si>
  <si>
    <t>3 квартал 2026 - 4 квартал 2027</t>
  </si>
  <si>
    <t>4 кваратал 2026</t>
  </si>
  <si>
    <t>3 кваратал 2026</t>
  </si>
  <si>
    <t>1 квартал 2027 - 4 квартал 2029</t>
  </si>
  <si>
    <t>4 квартал 2027 - 4 квартал 2029</t>
  </si>
  <si>
    <t xml:space="preserve">  4 квартал 2025 - 2 квартал 2028</t>
  </si>
  <si>
    <t>3 квартал 2026</t>
  </si>
  <si>
    <t xml:space="preserve">  4 квартал 2026 - 4 квартал 2027</t>
  </si>
  <si>
    <t>1 кваратал 2026</t>
  </si>
  <si>
    <t xml:space="preserve">  1 квартал 2026 - 2 квартал 2027</t>
  </si>
  <si>
    <t>1 квартал 2026</t>
  </si>
  <si>
    <t xml:space="preserve">  2 квартал 2026 - 1 квартал 2028</t>
  </si>
  <si>
    <t xml:space="preserve">  4 квартал 2025 - 4 квартал 2028</t>
  </si>
  <si>
    <t>1 квартал 2027</t>
  </si>
  <si>
    <t xml:space="preserve">  4 квартал 2025 - 2 квартал 2027 нет договора подряда</t>
  </si>
  <si>
    <t>экспертиза декабрь 2025 завершен.</t>
  </si>
  <si>
    <t>требуется реализация прав граждан. Снос</t>
  </si>
  <si>
    <t>Введены 1-3 очереди согласно договора</t>
  </si>
  <si>
    <t>работы завершены. Ввод сентябрь 2025</t>
  </si>
  <si>
    <t xml:space="preserve">  2 квартал 2027 - 4 квартал 2028 ОПП</t>
  </si>
  <si>
    <t>Начало сентябрь-октябрь 2025 г..Завершение 1 кв. 2026г.</t>
  </si>
  <si>
    <t>2 квартал 2026 - 4 квартал 2028</t>
  </si>
  <si>
    <t>Снос разработан проект застройки - 4 квартал 2026</t>
  </si>
  <si>
    <t>разработана по 1 оч. (снос)</t>
  </si>
  <si>
    <t>4 квартал 2026 - 4 квартал 2027</t>
  </si>
  <si>
    <t>не подписан акт выбора Кухаревым</t>
  </si>
  <si>
    <t>необходима реализация прав граждан</t>
  </si>
  <si>
    <t>2 квартал 2026 - 4 квартал 2027</t>
  </si>
  <si>
    <t>4 квартал 2025</t>
  </si>
  <si>
    <t>1 квартал 2026 - 3 квартал 2026</t>
  </si>
  <si>
    <t>4 квартал 2026</t>
  </si>
  <si>
    <t>1 квартал 2027 - 1 квартал 2028</t>
  </si>
  <si>
    <t>1 квартал 2027 - 4 квартал 2028</t>
  </si>
  <si>
    <t>4 квартал 2025 - 1 квартал 2026</t>
  </si>
  <si>
    <t>2 квартал 2026</t>
  </si>
  <si>
    <t>3 квартал 2026 - 4 квартал 2026</t>
  </si>
  <si>
    <t>3 квартал 2025</t>
  </si>
  <si>
    <t>4 квартал 2025 - 1 квартал 2027</t>
  </si>
  <si>
    <t>2 квартал 2027 - 3 квартал 2028</t>
  </si>
  <si>
    <t>4 квартал 2026 - 3 квартал 2027</t>
  </si>
  <si>
    <t>3 квартал 2026 - 3 квартал 2027</t>
  </si>
  <si>
    <t>1 квартал 2027 - 3 квартал 2028</t>
  </si>
  <si>
    <t>3 квартал 2025 - 2 квартал 2026</t>
  </si>
  <si>
    <t>разработана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</si>
</sst>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2"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charset val="204"/>
    </font>
    <font>
      <sz val="20"/>
      <color rgb="FFFF0000"/>
      <name val="Times New Roman"/>
      <family val="1"/>
      <charset val="204"/>
    </font>
    <font>
      <sz val="15"/>
      <name val="Arial Cyr"/>
      <charset val="204"/>
    </font>
    <font>
      <sz val="10"/>
      <name val="Arial"/>
      <family val="2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20"/>
      <color rgb="FFFFC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3" fillId="0" borderId="4" xfId="1" applyNumberFormat="1" applyFont="1" applyFill="1" applyBorder="1" applyAlignment="1">
      <alignment horizontal="center" vertical="center"/>
    </xf>
    <xf numFmtId="4" fontId="3" fillId="0" borderId="4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4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6" xfId="1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11" fillId="0" borderId="4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view="pageBreakPreview" topLeftCell="A47" zoomScale="55" zoomScaleSheetLayoutView="55" workbookViewId="0">
      <selection activeCell="D59" sqref="D59"/>
    </sheetView>
  </sheetViews>
  <sheetFormatPr defaultColWidth="9.140625" defaultRowHeight="18.75"/>
  <cols>
    <col min="1" max="1" width="80.5703125" style="3" customWidth="1"/>
    <col min="2" max="5" width="30.7109375" style="3" customWidth="1"/>
    <col min="6" max="6" width="27.5703125" style="3" customWidth="1"/>
    <col min="7" max="7" width="27" style="3" customWidth="1"/>
    <col min="8" max="8" width="23.28515625" style="3" customWidth="1"/>
    <col min="9" max="9" width="22.28515625" style="3" customWidth="1"/>
    <col min="10" max="10" width="30.7109375" style="3" customWidth="1"/>
    <col min="11" max="11" width="19.7109375" style="16" customWidth="1"/>
    <col min="12" max="12" width="11.7109375" style="3" bestFit="1" customWidth="1"/>
    <col min="13" max="13" width="12.7109375" style="3" customWidth="1"/>
    <col min="14" max="14" width="10.140625" style="3" bestFit="1" customWidth="1"/>
    <col min="15" max="20" width="9.140625" style="3"/>
    <col min="21" max="21" width="10.140625" style="3" bestFit="1" customWidth="1"/>
    <col min="22" max="26" width="9.140625" style="3"/>
    <col min="27" max="28" width="11.7109375" style="3" bestFit="1" customWidth="1"/>
    <col min="29" max="16384" width="9.140625" style="3"/>
  </cols>
  <sheetData>
    <row r="1" spans="1:11" ht="30" customHeight="1">
      <c r="A1" s="33" t="s">
        <v>67</v>
      </c>
      <c r="B1" s="33"/>
      <c r="C1" s="33"/>
      <c r="D1" s="33"/>
      <c r="E1" s="33"/>
      <c r="F1" s="33"/>
      <c r="G1" s="33"/>
      <c r="H1" s="33"/>
      <c r="I1" s="33"/>
      <c r="J1" s="33"/>
      <c r="K1" s="17"/>
    </row>
    <row r="2" spans="1:11" ht="25.5" customHeight="1">
      <c r="A2" s="34" t="s">
        <v>14</v>
      </c>
      <c r="B2" s="35" t="s">
        <v>57</v>
      </c>
      <c r="C2" s="24" t="s">
        <v>58</v>
      </c>
      <c r="D2" s="32" t="s">
        <v>59</v>
      </c>
      <c r="E2" s="32" t="s">
        <v>60</v>
      </c>
      <c r="F2" s="32"/>
      <c r="G2" s="32"/>
      <c r="H2" s="32"/>
      <c r="I2" s="32"/>
      <c r="J2" s="32"/>
      <c r="K2" s="18"/>
    </row>
    <row r="3" spans="1:11" ht="146.25" customHeight="1">
      <c r="A3" s="34"/>
      <c r="B3" s="35"/>
      <c r="C3" s="24" t="s">
        <v>68</v>
      </c>
      <c r="D3" s="32"/>
      <c r="E3" s="25" t="s">
        <v>61</v>
      </c>
      <c r="F3" s="25" t="s">
        <v>62</v>
      </c>
      <c r="G3" s="25" t="s">
        <v>63</v>
      </c>
      <c r="H3" s="25" t="s">
        <v>64</v>
      </c>
      <c r="I3" s="25" t="s">
        <v>65</v>
      </c>
      <c r="J3" s="25" t="s">
        <v>66</v>
      </c>
      <c r="K3" s="18"/>
    </row>
    <row r="4" spans="1:11" ht="198" customHeight="1">
      <c r="A4" s="13" t="s">
        <v>20</v>
      </c>
      <c r="B4" s="28" t="s">
        <v>76</v>
      </c>
      <c r="C4" s="1" t="s">
        <v>71</v>
      </c>
      <c r="D4" s="4">
        <v>400000</v>
      </c>
      <c r="E4" s="4">
        <f>SUM(F4:J4)</f>
        <v>400000</v>
      </c>
      <c r="F4" s="7">
        <v>400000</v>
      </c>
      <c r="G4" s="7"/>
      <c r="H4" s="7"/>
      <c r="I4" s="7"/>
      <c r="J4" s="7"/>
      <c r="K4" s="17"/>
    </row>
    <row r="5" spans="1:11" ht="195" customHeight="1">
      <c r="A5" s="13" t="s">
        <v>21</v>
      </c>
      <c r="B5" s="28" t="s">
        <v>70</v>
      </c>
      <c r="C5" s="1" t="s">
        <v>71</v>
      </c>
      <c r="D5" s="4">
        <v>20764920</v>
      </c>
      <c r="E5" s="4">
        <f t="shared" ref="E5:E61" si="0">SUM(F5:J5)</f>
        <v>20764920</v>
      </c>
      <c r="F5" s="7">
        <v>20764920</v>
      </c>
      <c r="G5" s="7"/>
      <c r="H5" s="7"/>
      <c r="I5" s="7"/>
      <c r="J5" s="7"/>
      <c r="K5" s="17"/>
    </row>
    <row r="6" spans="1:11" ht="151.15" customHeight="1">
      <c r="A6" s="13" t="s">
        <v>22</v>
      </c>
      <c r="B6" s="28" t="s">
        <v>77</v>
      </c>
      <c r="C6" s="1" t="s">
        <v>71</v>
      </c>
      <c r="D6" s="4">
        <v>3138880.66</v>
      </c>
      <c r="E6" s="4">
        <f t="shared" si="0"/>
        <v>3138880.66</v>
      </c>
      <c r="F6" s="7">
        <v>3138880.66</v>
      </c>
      <c r="G6" s="7"/>
      <c r="H6" s="7"/>
      <c r="I6" s="7"/>
      <c r="J6" s="7"/>
      <c r="K6" s="17"/>
    </row>
    <row r="7" spans="1:11" ht="149.44999999999999" customHeight="1">
      <c r="A7" s="13" t="s">
        <v>5</v>
      </c>
      <c r="B7" s="28" t="s">
        <v>78</v>
      </c>
      <c r="C7" s="1" t="s">
        <v>71</v>
      </c>
      <c r="D7" s="4">
        <v>907521.04</v>
      </c>
      <c r="E7" s="4">
        <f t="shared" si="0"/>
        <v>907521.04</v>
      </c>
      <c r="F7" s="7">
        <v>907521.04</v>
      </c>
      <c r="G7" s="7"/>
      <c r="H7" s="7"/>
      <c r="I7" s="7"/>
      <c r="J7" s="7"/>
      <c r="K7" s="17"/>
    </row>
    <row r="8" spans="1:11" ht="100.5" customHeight="1">
      <c r="A8" s="13" t="s">
        <v>23</v>
      </c>
      <c r="B8" s="28" t="s">
        <v>72</v>
      </c>
      <c r="C8" s="1" t="s">
        <v>71</v>
      </c>
      <c r="D8" s="4">
        <v>1000000</v>
      </c>
      <c r="E8" s="4">
        <f t="shared" si="0"/>
        <v>1000000</v>
      </c>
      <c r="F8" s="7">
        <v>1000000</v>
      </c>
      <c r="G8" s="7"/>
      <c r="H8" s="7"/>
      <c r="I8" s="7"/>
      <c r="J8" s="7"/>
      <c r="K8" s="17"/>
    </row>
    <row r="9" spans="1:11" ht="241.15" customHeight="1">
      <c r="A9" s="13" t="s">
        <v>39</v>
      </c>
      <c r="B9" s="28" t="s">
        <v>79</v>
      </c>
      <c r="C9" s="1" t="s">
        <v>71</v>
      </c>
      <c r="D9" s="4">
        <v>10000000</v>
      </c>
      <c r="E9" s="4">
        <f t="shared" si="0"/>
        <v>10000000</v>
      </c>
      <c r="F9" s="7">
        <v>7000000</v>
      </c>
      <c r="G9" s="7">
        <v>3000000</v>
      </c>
      <c r="H9" s="7"/>
      <c r="I9" s="7"/>
      <c r="J9" s="7"/>
      <c r="K9" s="17"/>
    </row>
    <row r="10" spans="1:11" ht="97.5" customHeight="1">
      <c r="A10" s="13" t="s">
        <v>6</v>
      </c>
      <c r="B10" s="28" t="s">
        <v>82</v>
      </c>
      <c r="C10" s="1" t="s">
        <v>81</v>
      </c>
      <c r="D10" s="4">
        <v>1500000</v>
      </c>
      <c r="E10" s="4">
        <f t="shared" si="0"/>
        <v>1500000</v>
      </c>
      <c r="F10" s="7">
        <v>500000</v>
      </c>
      <c r="G10" s="7">
        <v>1000000</v>
      </c>
      <c r="H10" s="7"/>
      <c r="I10" s="7"/>
      <c r="J10" s="7"/>
      <c r="K10" s="17"/>
    </row>
    <row r="11" spans="1:11" ht="73.5" customHeight="1">
      <c r="A11" s="20" t="s">
        <v>7</v>
      </c>
      <c r="B11" s="28" t="s">
        <v>85</v>
      </c>
      <c r="C11" s="1" t="s">
        <v>83</v>
      </c>
      <c r="D11" s="31">
        <v>11000000</v>
      </c>
      <c r="E11" s="4">
        <f t="shared" si="0"/>
        <v>11000000</v>
      </c>
      <c r="F11" s="7">
        <v>5000000</v>
      </c>
      <c r="G11" s="7">
        <v>2000000</v>
      </c>
      <c r="H11" s="7">
        <v>2000000</v>
      </c>
      <c r="I11" s="8">
        <v>2000000</v>
      </c>
      <c r="J11" s="7"/>
      <c r="K11" s="17"/>
    </row>
    <row r="12" spans="1:11" ht="63.75" customHeight="1">
      <c r="A12" s="20" t="s">
        <v>17</v>
      </c>
      <c r="B12" s="28" t="s">
        <v>86</v>
      </c>
      <c r="C12" s="1" t="s">
        <v>84</v>
      </c>
      <c r="D12" s="4">
        <v>400000</v>
      </c>
      <c r="E12" s="4">
        <f t="shared" si="0"/>
        <v>400000</v>
      </c>
      <c r="F12" s="7">
        <v>200000</v>
      </c>
      <c r="G12" s="7">
        <v>200000</v>
      </c>
      <c r="H12" s="7"/>
      <c r="I12" s="7"/>
      <c r="J12" s="7"/>
      <c r="K12" s="17"/>
    </row>
    <row r="13" spans="1:11" ht="145.5" customHeight="1">
      <c r="A13" s="20" t="s">
        <v>18</v>
      </c>
      <c r="B13" s="28" t="s">
        <v>87</v>
      </c>
      <c r="C13" s="1" t="s">
        <v>71</v>
      </c>
      <c r="D13" s="4">
        <v>12000000</v>
      </c>
      <c r="E13" s="4">
        <f t="shared" si="0"/>
        <v>12000000</v>
      </c>
      <c r="F13" s="7">
        <v>2000000</v>
      </c>
      <c r="G13" s="7">
        <v>5000000</v>
      </c>
      <c r="H13" s="7">
        <v>5000000</v>
      </c>
      <c r="I13" s="7"/>
      <c r="J13" s="7"/>
      <c r="K13" s="17"/>
    </row>
    <row r="14" spans="1:11" ht="144.75" customHeight="1">
      <c r="A14" s="20" t="s">
        <v>19</v>
      </c>
      <c r="B14" s="27" t="s">
        <v>73</v>
      </c>
      <c r="C14" s="1" t="s">
        <v>71</v>
      </c>
      <c r="D14" s="4">
        <v>0</v>
      </c>
      <c r="E14" s="4">
        <f t="shared" si="0"/>
        <v>0</v>
      </c>
      <c r="F14" s="7"/>
      <c r="G14" s="7"/>
      <c r="H14" s="7"/>
      <c r="I14" s="7"/>
      <c r="J14" s="7"/>
      <c r="K14" s="17"/>
    </row>
    <row r="15" spans="1:11" ht="56.25" customHeight="1">
      <c r="A15" s="20" t="s">
        <v>27</v>
      </c>
      <c r="B15" s="28" t="s">
        <v>89</v>
      </c>
      <c r="C15" s="1" t="s">
        <v>88</v>
      </c>
      <c r="D15" s="4">
        <v>3000000</v>
      </c>
      <c r="E15" s="4">
        <f t="shared" si="0"/>
        <v>3000000</v>
      </c>
      <c r="F15" s="7">
        <v>1000000</v>
      </c>
      <c r="G15" s="7">
        <v>1000000</v>
      </c>
      <c r="H15" s="7">
        <v>1000000</v>
      </c>
      <c r="I15" s="8"/>
      <c r="J15" s="7"/>
      <c r="K15" s="17"/>
    </row>
    <row r="16" spans="1:11" ht="78.75" customHeight="1">
      <c r="A16" s="20" t="s">
        <v>28</v>
      </c>
      <c r="B16" s="28" t="s">
        <v>91</v>
      </c>
      <c r="C16" s="1" t="s">
        <v>90</v>
      </c>
      <c r="D16" s="4">
        <v>5000000</v>
      </c>
      <c r="E16" s="4">
        <f t="shared" si="0"/>
        <v>5000000</v>
      </c>
      <c r="F16" s="7">
        <v>2000000</v>
      </c>
      <c r="G16" s="7">
        <v>3000000</v>
      </c>
      <c r="H16" s="30"/>
      <c r="I16" s="7"/>
      <c r="J16" s="7"/>
      <c r="K16" s="17"/>
    </row>
    <row r="17" spans="1:11" ht="73.5" customHeight="1">
      <c r="A17" s="20" t="s">
        <v>29</v>
      </c>
      <c r="B17" s="28" t="s">
        <v>93</v>
      </c>
      <c r="C17" s="1" t="s">
        <v>92</v>
      </c>
      <c r="D17" s="4">
        <v>3000000</v>
      </c>
      <c r="E17" s="4">
        <f t="shared" si="0"/>
        <v>3000000</v>
      </c>
      <c r="F17" s="7">
        <v>1500000</v>
      </c>
      <c r="G17" s="7">
        <v>500000</v>
      </c>
      <c r="H17" s="7">
        <v>1000000</v>
      </c>
      <c r="I17" s="7"/>
      <c r="J17" s="7"/>
      <c r="K17" s="17"/>
    </row>
    <row r="18" spans="1:11" ht="73.5" customHeight="1">
      <c r="A18" s="20" t="s">
        <v>36</v>
      </c>
      <c r="B18" s="28" t="s">
        <v>96</v>
      </c>
      <c r="C18" s="1" t="s">
        <v>71</v>
      </c>
      <c r="D18" s="4">
        <v>1500000</v>
      </c>
      <c r="E18" s="4">
        <f t="shared" si="0"/>
        <v>1500000</v>
      </c>
      <c r="F18" s="7">
        <v>1000000</v>
      </c>
      <c r="G18" s="7">
        <v>500000</v>
      </c>
      <c r="H18" s="7"/>
      <c r="I18" s="8"/>
      <c r="J18" s="7"/>
      <c r="K18" s="17"/>
    </row>
    <row r="19" spans="1:11" ht="103.5" customHeight="1">
      <c r="A19" s="20" t="s">
        <v>52</v>
      </c>
      <c r="B19" s="1" t="s">
        <v>97</v>
      </c>
      <c r="C19" s="1" t="s">
        <v>71</v>
      </c>
      <c r="D19" s="4">
        <v>300000</v>
      </c>
      <c r="E19" s="4">
        <f t="shared" si="0"/>
        <v>300000</v>
      </c>
      <c r="F19" s="7">
        <v>300000</v>
      </c>
      <c r="G19" s="7"/>
      <c r="H19" s="7"/>
      <c r="I19" s="7"/>
      <c r="J19" s="7"/>
      <c r="K19" s="17"/>
    </row>
    <row r="20" spans="1:11" ht="103.5" hidden="1" customHeight="1">
      <c r="A20" s="20" t="s">
        <v>51</v>
      </c>
      <c r="B20" s="1"/>
      <c r="C20" s="1"/>
      <c r="D20" s="4">
        <v>0</v>
      </c>
      <c r="E20" s="4">
        <f t="shared" si="0"/>
        <v>0</v>
      </c>
      <c r="F20" s="7"/>
      <c r="G20" s="7"/>
      <c r="H20" s="7"/>
      <c r="I20" s="7"/>
      <c r="J20" s="7"/>
      <c r="K20" s="17"/>
    </row>
    <row r="21" spans="1:11" ht="83.25" customHeight="1">
      <c r="A21" s="20" t="s">
        <v>40</v>
      </c>
      <c r="B21" s="28" t="s">
        <v>103</v>
      </c>
      <c r="C21" s="1" t="s">
        <v>71</v>
      </c>
      <c r="D21" s="4">
        <v>1900000</v>
      </c>
      <c r="E21" s="4">
        <f t="shared" si="0"/>
        <v>1900000</v>
      </c>
      <c r="F21" s="7">
        <v>1000000</v>
      </c>
      <c r="G21" s="7">
        <v>900000</v>
      </c>
      <c r="H21" s="7"/>
      <c r="I21" s="7"/>
      <c r="J21" s="7"/>
      <c r="K21" s="17"/>
    </row>
    <row r="22" spans="1:11" ht="79.5" customHeight="1">
      <c r="A22" s="20" t="s">
        <v>34</v>
      </c>
      <c r="B22" s="28" t="s">
        <v>94</v>
      </c>
      <c r="C22" s="1" t="s">
        <v>104</v>
      </c>
      <c r="D22" s="4">
        <v>15000000</v>
      </c>
      <c r="E22" s="4">
        <f t="shared" si="0"/>
        <v>15000000</v>
      </c>
      <c r="F22" s="7">
        <v>1000000</v>
      </c>
      <c r="G22" s="7">
        <v>7000000</v>
      </c>
      <c r="H22" s="7">
        <v>7000000</v>
      </c>
      <c r="I22" s="8"/>
      <c r="J22" s="7"/>
      <c r="K22" s="17"/>
    </row>
    <row r="23" spans="1:11" ht="73.5" customHeight="1">
      <c r="A23" s="20" t="s">
        <v>35</v>
      </c>
      <c r="B23" s="28" t="s">
        <v>98</v>
      </c>
      <c r="C23" s="1" t="s">
        <v>105</v>
      </c>
      <c r="D23" s="4">
        <v>1800000</v>
      </c>
      <c r="E23" s="4">
        <f t="shared" si="0"/>
        <v>1800000</v>
      </c>
      <c r="F23" s="7">
        <v>300000</v>
      </c>
      <c r="G23" s="7">
        <v>1500000</v>
      </c>
      <c r="H23" s="7"/>
      <c r="I23" s="8"/>
      <c r="J23" s="7"/>
      <c r="K23" s="17"/>
    </row>
    <row r="24" spans="1:11" ht="73.5" customHeight="1">
      <c r="A24" s="20" t="s">
        <v>44</v>
      </c>
      <c r="B24" s="1" t="s">
        <v>99</v>
      </c>
      <c r="C24" s="1" t="s">
        <v>71</v>
      </c>
      <c r="D24" s="4">
        <v>12000000</v>
      </c>
      <c r="E24" s="4">
        <f t="shared" si="0"/>
        <v>12000000</v>
      </c>
      <c r="F24" s="7">
        <v>5000000</v>
      </c>
      <c r="G24" s="7">
        <v>5000000</v>
      </c>
      <c r="H24" s="7">
        <v>2000000</v>
      </c>
      <c r="I24" s="7"/>
      <c r="J24" s="7"/>
      <c r="K24" s="17"/>
    </row>
    <row r="25" spans="1:11" ht="73.5" customHeight="1">
      <c r="A25" s="20" t="s">
        <v>41</v>
      </c>
      <c r="B25" s="1" t="s">
        <v>100</v>
      </c>
      <c r="C25" s="1" t="s">
        <v>71</v>
      </c>
      <c r="D25" s="4">
        <v>2700000</v>
      </c>
      <c r="E25" s="4">
        <f t="shared" si="0"/>
        <v>2700000</v>
      </c>
      <c r="F25" s="7">
        <v>2700000</v>
      </c>
      <c r="G25" s="7"/>
      <c r="H25" s="7"/>
      <c r="I25" s="7"/>
      <c r="J25" s="7"/>
      <c r="K25" s="17"/>
    </row>
    <row r="26" spans="1:11" ht="73.5" customHeight="1">
      <c r="A26" s="20" t="s">
        <v>42</v>
      </c>
      <c r="B26" s="28" t="s">
        <v>101</v>
      </c>
      <c r="C26" s="1" t="s">
        <v>95</v>
      </c>
      <c r="D26" s="4">
        <v>600000</v>
      </c>
      <c r="E26" s="4">
        <f t="shared" si="0"/>
        <v>600000</v>
      </c>
      <c r="F26" s="7">
        <v>200000</v>
      </c>
      <c r="G26" s="7">
        <v>200000</v>
      </c>
      <c r="H26" s="7">
        <v>200000</v>
      </c>
      <c r="I26" s="7"/>
      <c r="J26" s="7"/>
      <c r="K26" s="17"/>
    </row>
    <row r="27" spans="1:11" ht="73.5" customHeight="1">
      <c r="A27" s="20" t="s">
        <v>37</v>
      </c>
      <c r="B27" s="1" t="s">
        <v>106</v>
      </c>
      <c r="C27" s="1" t="s">
        <v>88</v>
      </c>
      <c r="D27" s="4">
        <v>1500000</v>
      </c>
      <c r="E27" s="4">
        <f t="shared" si="0"/>
        <v>1500000</v>
      </c>
      <c r="F27" s="7">
        <v>1000000</v>
      </c>
      <c r="G27" s="7">
        <v>500000</v>
      </c>
      <c r="H27" s="7"/>
      <c r="I27" s="8"/>
      <c r="J27" s="7"/>
      <c r="K27" s="17"/>
    </row>
    <row r="28" spans="1:11" ht="66" customHeight="1">
      <c r="A28" s="15" t="s">
        <v>24</v>
      </c>
      <c r="B28" s="1"/>
      <c r="C28" s="28" t="s">
        <v>107</v>
      </c>
      <c r="D28" s="4">
        <v>600000</v>
      </c>
      <c r="E28" s="4">
        <f t="shared" si="0"/>
        <v>600000</v>
      </c>
      <c r="F28" s="4">
        <v>200000</v>
      </c>
      <c r="G28" s="4">
        <v>200000</v>
      </c>
      <c r="H28" s="4">
        <v>200000</v>
      </c>
      <c r="I28" s="4"/>
      <c r="J28" s="7"/>
      <c r="K28" s="17"/>
    </row>
    <row r="29" spans="1:11" ht="87.75" customHeight="1">
      <c r="A29" s="15" t="s">
        <v>43</v>
      </c>
      <c r="B29" s="1" t="s">
        <v>108</v>
      </c>
      <c r="C29" s="1"/>
      <c r="D29" s="4">
        <v>19000000</v>
      </c>
      <c r="E29" s="4">
        <f t="shared" si="0"/>
        <v>19000000</v>
      </c>
      <c r="F29" s="4">
        <v>12000000</v>
      </c>
      <c r="G29" s="4">
        <v>7000000</v>
      </c>
      <c r="H29" s="4"/>
      <c r="I29" s="4"/>
      <c r="J29" s="7"/>
      <c r="K29" s="17"/>
    </row>
    <row r="30" spans="1:11" ht="64.5" customHeight="1">
      <c r="A30" s="21" t="s">
        <v>69</v>
      </c>
      <c r="B30" s="1" t="s">
        <v>109</v>
      </c>
      <c r="C30" s="1" t="s">
        <v>92</v>
      </c>
      <c r="D30" s="4">
        <v>9500000</v>
      </c>
      <c r="E30" s="4">
        <f t="shared" si="0"/>
        <v>9500000</v>
      </c>
      <c r="F30" s="4">
        <v>7000000</v>
      </c>
      <c r="G30" s="4">
        <v>2500000</v>
      </c>
      <c r="H30" s="4"/>
      <c r="I30" s="4"/>
      <c r="J30" s="7"/>
      <c r="K30" s="17"/>
    </row>
    <row r="31" spans="1:11" ht="60.75" customHeight="1">
      <c r="A31" s="21" t="s">
        <v>53</v>
      </c>
      <c r="B31" s="1" t="s">
        <v>109</v>
      </c>
      <c r="C31" s="1" t="s">
        <v>92</v>
      </c>
      <c r="D31" s="4">
        <v>9500000</v>
      </c>
      <c r="E31" s="4">
        <f t="shared" si="0"/>
        <v>9500000</v>
      </c>
      <c r="F31" s="4">
        <v>7000000</v>
      </c>
      <c r="G31" s="4">
        <v>2500000</v>
      </c>
      <c r="H31" s="4"/>
      <c r="I31" s="4"/>
      <c r="J31" s="7"/>
      <c r="K31" s="17"/>
    </row>
    <row r="32" spans="1:11" ht="50.25" customHeight="1">
      <c r="A32" s="15" t="s">
        <v>8</v>
      </c>
      <c r="B32" s="1" t="s">
        <v>111</v>
      </c>
      <c r="C32" s="9" t="s">
        <v>110</v>
      </c>
      <c r="D32" s="10">
        <v>1450000</v>
      </c>
      <c r="E32" s="4">
        <f t="shared" si="0"/>
        <v>1450000</v>
      </c>
      <c r="F32" s="11">
        <v>1450000</v>
      </c>
      <c r="G32" s="11"/>
      <c r="H32" s="11"/>
      <c r="I32" s="11"/>
      <c r="J32" s="7"/>
      <c r="K32" s="17"/>
    </row>
    <row r="33" spans="1:11" ht="71.25" customHeight="1">
      <c r="A33" s="15" t="s">
        <v>9</v>
      </c>
      <c r="B33" s="1" t="s">
        <v>113</v>
      </c>
      <c r="C33" s="9" t="s">
        <v>112</v>
      </c>
      <c r="D33" s="10">
        <v>600000</v>
      </c>
      <c r="E33" s="4">
        <f t="shared" si="0"/>
        <v>600000</v>
      </c>
      <c r="F33" s="11">
        <v>200000</v>
      </c>
      <c r="G33" s="11">
        <v>200000</v>
      </c>
      <c r="H33" s="11">
        <v>200000</v>
      </c>
      <c r="I33" s="23"/>
      <c r="J33" s="7"/>
      <c r="K33" s="17"/>
    </row>
    <row r="34" spans="1:11" ht="71.25" customHeight="1">
      <c r="A34" s="15" t="s">
        <v>30</v>
      </c>
      <c r="B34" s="1" t="s">
        <v>114</v>
      </c>
      <c r="C34" s="9" t="s">
        <v>112</v>
      </c>
      <c r="D34" s="10">
        <v>7500000</v>
      </c>
      <c r="E34" s="4">
        <f t="shared" si="0"/>
        <v>7500000</v>
      </c>
      <c r="F34" s="11">
        <v>500000</v>
      </c>
      <c r="G34" s="11">
        <v>5000000</v>
      </c>
      <c r="H34" s="11">
        <v>2000000</v>
      </c>
      <c r="I34" s="11"/>
      <c r="J34" s="7"/>
      <c r="K34" s="17"/>
    </row>
    <row r="35" spans="1:11" ht="71.25" hidden="1" customHeight="1">
      <c r="A35" s="5" t="s">
        <v>3</v>
      </c>
      <c r="B35" s="1"/>
      <c r="C35" s="1"/>
      <c r="D35" s="1">
        <v>0</v>
      </c>
      <c r="E35" s="4">
        <f t="shared" si="0"/>
        <v>0</v>
      </c>
      <c r="F35" s="12"/>
      <c r="G35" s="19"/>
      <c r="H35" s="12"/>
      <c r="I35" s="12"/>
      <c r="J35" s="7"/>
      <c r="K35" s="17"/>
    </row>
    <row r="36" spans="1:11" ht="61.5" hidden="1" customHeight="1">
      <c r="A36" s="13" t="s">
        <v>4</v>
      </c>
      <c r="B36" s="1"/>
      <c r="C36" s="1"/>
      <c r="D36" s="1">
        <v>0</v>
      </c>
      <c r="E36" s="4">
        <f t="shared" si="0"/>
        <v>0</v>
      </c>
      <c r="F36" s="12"/>
      <c r="G36" s="12"/>
      <c r="H36" s="12"/>
      <c r="I36" s="12"/>
      <c r="J36" s="7"/>
      <c r="K36" s="17"/>
    </row>
    <row r="37" spans="1:11" ht="61.5" hidden="1" customHeight="1">
      <c r="A37" s="13" t="s">
        <v>25</v>
      </c>
      <c r="B37" s="1"/>
      <c r="C37" s="1"/>
      <c r="D37" s="1">
        <v>0</v>
      </c>
      <c r="E37" s="4">
        <f t="shared" si="0"/>
        <v>0</v>
      </c>
      <c r="F37" s="12"/>
      <c r="G37" s="12"/>
      <c r="H37" s="12"/>
      <c r="I37" s="12"/>
      <c r="J37" s="7"/>
      <c r="K37" s="17"/>
    </row>
    <row r="38" spans="1:11" ht="61.5" hidden="1" customHeight="1">
      <c r="A38" s="13" t="s">
        <v>26</v>
      </c>
      <c r="B38" s="1"/>
      <c r="C38" s="1"/>
      <c r="D38" s="1">
        <v>0</v>
      </c>
      <c r="E38" s="4">
        <f t="shared" si="0"/>
        <v>0</v>
      </c>
      <c r="F38" s="12"/>
      <c r="G38" s="12"/>
      <c r="H38" s="12"/>
      <c r="I38" s="12"/>
      <c r="J38" s="7"/>
      <c r="K38" s="17"/>
    </row>
    <row r="39" spans="1:11" ht="69" hidden="1" customHeight="1">
      <c r="A39" s="13" t="s">
        <v>11</v>
      </c>
      <c r="B39" s="1"/>
      <c r="C39" s="1"/>
      <c r="D39" s="1">
        <v>0</v>
      </c>
      <c r="E39" s="4">
        <f t="shared" si="0"/>
        <v>0</v>
      </c>
      <c r="F39" s="19"/>
      <c r="G39" s="12"/>
      <c r="H39" s="12"/>
      <c r="I39" s="12"/>
      <c r="J39" s="7"/>
      <c r="K39" s="17"/>
    </row>
    <row r="40" spans="1:11" ht="69" hidden="1" customHeight="1">
      <c r="A40" s="13" t="s">
        <v>45</v>
      </c>
      <c r="B40" s="1"/>
      <c r="C40" s="1"/>
      <c r="D40" s="1">
        <v>0</v>
      </c>
      <c r="E40" s="4">
        <f t="shared" si="0"/>
        <v>0</v>
      </c>
      <c r="F40" s="19"/>
      <c r="G40" s="12"/>
      <c r="H40" s="12"/>
      <c r="I40" s="12"/>
      <c r="J40" s="7"/>
      <c r="K40" s="17"/>
    </row>
    <row r="41" spans="1:11" ht="69" hidden="1" customHeight="1">
      <c r="A41" s="13" t="s">
        <v>46</v>
      </c>
      <c r="B41" s="1"/>
      <c r="C41" s="1"/>
      <c r="D41" s="1">
        <v>0</v>
      </c>
      <c r="E41" s="4">
        <f t="shared" si="0"/>
        <v>0</v>
      </c>
      <c r="F41" s="19"/>
      <c r="G41" s="12"/>
      <c r="H41" s="12"/>
      <c r="I41" s="12"/>
      <c r="J41" s="7"/>
      <c r="K41" s="17"/>
    </row>
    <row r="42" spans="1:11" ht="69" hidden="1" customHeight="1">
      <c r="A42" s="13" t="s">
        <v>47</v>
      </c>
      <c r="B42" s="1"/>
      <c r="C42" s="1"/>
      <c r="D42" s="1">
        <v>0</v>
      </c>
      <c r="E42" s="4">
        <f t="shared" si="0"/>
        <v>0</v>
      </c>
      <c r="F42" s="19"/>
      <c r="G42" s="12"/>
      <c r="H42" s="12"/>
      <c r="I42" s="12"/>
      <c r="J42" s="7"/>
      <c r="K42" s="17"/>
    </row>
    <row r="43" spans="1:11" ht="69" hidden="1" customHeight="1">
      <c r="A43" s="13" t="s">
        <v>48</v>
      </c>
      <c r="B43" s="1"/>
      <c r="C43" s="1"/>
      <c r="D43" s="1">
        <v>0</v>
      </c>
      <c r="E43" s="4">
        <f t="shared" si="0"/>
        <v>0</v>
      </c>
      <c r="F43" s="19"/>
      <c r="G43" s="12"/>
      <c r="H43" s="12"/>
      <c r="I43" s="12"/>
      <c r="J43" s="7"/>
      <c r="K43" s="17"/>
    </row>
    <row r="44" spans="1:11" ht="69" customHeight="1">
      <c r="A44" s="13" t="s">
        <v>54</v>
      </c>
      <c r="B44" s="1" t="s">
        <v>82</v>
      </c>
      <c r="C44" s="1" t="s">
        <v>81</v>
      </c>
      <c r="D44" s="1">
        <v>200000</v>
      </c>
      <c r="E44" s="4">
        <f t="shared" si="0"/>
        <v>200000</v>
      </c>
      <c r="F44" s="12">
        <v>200000</v>
      </c>
      <c r="G44" s="12"/>
      <c r="H44" s="12"/>
      <c r="I44" s="12"/>
      <c r="J44" s="7"/>
      <c r="K44" s="17"/>
    </row>
    <row r="45" spans="1:11" ht="69" customHeight="1">
      <c r="A45" s="13" t="s">
        <v>55</v>
      </c>
      <c r="B45" s="1" t="s">
        <v>115</v>
      </c>
      <c r="C45" s="1" t="s">
        <v>110</v>
      </c>
      <c r="D45" s="1">
        <v>200000</v>
      </c>
      <c r="E45" s="4">
        <f t="shared" si="0"/>
        <v>200000</v>
      </c>
      <c r="F45" s="12">
        <v>200000</v>
      </c>
      <c r="G45" s="12"/>
      <c r="H45" s="12"/>
      <c r="I45" s="12"/>
      <c r="J45" s="7"/>
      <c r="K45" s="17"/>
    </row>
    <row r="46" spans="1:11" ht="69" customHeight="1">
      <c r="A46" s="13" t="s">
        <v>10</v>
      </c>
      <c r="B46" s="1"/>
      <c r="C46" s="1"/>
      <c r="D46" s="1">
        <v>100000000</v>
      </c>
      <c r="E46" s="4">
        <f t="shared" si="0"/>
        <v>100000000</v>
      </c>
      <c r="F46" s="12">
        <v>80000000</v>
      </c>
      <c r="G46" s="12">
        <v>20000000</v>
      </c>
      <c r="H46" s="12"/>
      <c r="I46" s="12"/>
      <c r="J46" s="7"/>
      <c r="K46" s="17"/>
    </row>
    <row r="47" spans="1:11" ht="62.25" customHeight="1">
      <c r="A47" s="13" t="s">
        <v>31</v>
      </c>
      <c r="B47" s="1" t="s">
        <v>117</v>
      </c>
      <c r="C47" s="1" t="s">
        <v>116</v>
      </c>
      <c r="D47" s="1">
        <v>500000</v>
      </c>
      <c r="E47" s="4">
        <f t="shared" si="0"/>
        <v>500000</v>
      </c>
      <c r="F47" s="12">
        <v>500000</v>
      </c>
      <c r="G47" s="12"/>
      <c r="H47" s="12"/>
      <c r="I47" s="12"/>
      <c r="J47" s="7"/>
      <c r="K47" s="17"/>
    </row>
    <row r="48" spans="1:11" ht="65.25" customHeight="1">
      <c r="A48" s="13" t="s">
        <v>32</v>
      </c>
      <c r="B48" s="1" t="s">
        <v>82</v>
      </c>
      <c r="C48" s="1" t="s">
        <v>116</v>
      </c>
      <c r="D48" s="1">
        <v>2500000</v>
      </c>
      <c r="E48" s="4">
        <f t="shared" si="0"/>
        <v>2500000</v>
      </c>
      <c r="F48" s="12">
        <v>500000</v>
      </c>
      <c r="G48" s="12">
        <v>2000000</v>
      </c>
      <c r="H48" s="12"/>
      <c r="I48" s="12"/>
      <c r="J48" s="7"/>
      <c r="K48" s="17"/>
    </row>
    <row r="49" spans="1:11" ht="63" customHeight="1">
      <c r="A49" s="13" t="s">
        <v>2</v>
      </c>
      <c r="B49" s="1" t="s">
        <v>74</v>
      </c>
      <c r="C49" s="2" t="s">
        <v>71</v>
      </c>
      <c r="D49" s="2">
        <v>1000000</v>
      </c>
      <c r="E49" s="4">
        <f t="shared" si="0"/>
        <v>1000000</v>
      </c>
      <c r="F49" s="6">
        <v>1000000</v>
      </c>
      <c r="G49" s="6"/>
      <c r="H49" s="6"/>
      <c r="I49" s="6"/>
      <c r="J49" s="7"/>
      <c r="K49" s="17"/>
    </row>
    <row r="50" spans="1:11" ht="71.25" hidden="1" customHeight="1">
      <c r="A50" s="13" t="s">
        <v>0</v>
      </c>
      <c r="B50" s="1"/>
      <c r="C50" s="2"/>
      <c r="D50" s="2">
        <v>0</v>
      </c>
      <c r="E50" s="4">
        <f t="shared" si="0"/>
        <v>0</v>
      </c>
      <c r="F50" s="6"/>
      <c r="G50" s="6"/>
      <c r="H50" s="6"/>
      <c r="I50" s="22"/>
      <c r="J50" s="7"/>
      <c r="K50" s="17"/>
    </row>
    <row r="51" spans="1:11" ht="99" customHeight="1">
      <c r="A51" s="15" t="s">
        <v>15</v>
      </c>
      <c r="B51" s="4" t="s">
        <v>119</v>
      </c>
      <c r="C51" s="2" t="s">
        <v>118</v>
      </c>
      <c r="D51" s="2">
        <v>10000000</v>
      </c>
      <c r="E51" s="4">
        <f t="shared" si="0"/>
        <v>10000000</v>
      </c>
      <c r="F51" s="6">
        <v>7000000</v>
      </c>
      <c r="G51" s="6">
        <v>3000000</v>
      </c>
      <c r="H51" s="6"/>
      <c r="I51" s="6"/>
      <c r="J51" s="7"/>
      <c r="K51" s="17"/>
    </row>
    <row r="52" spans="1:11" ht="121.5" customHeight="1">
      <c r="A52" s="15" t="s">
        <v>33</v>
      </c>
      <c r="B52" s="4" t="s">
        <v>120</v>
      </c>
      <c r="C52" s="2" t="s">
        <v>95</v>
      </c>
      <c r="D52" s="2">
        <v>600000</v>
      </c>
      <c r="E52" s="4">
        <f t="shared" si="0"/>
        <v>600000</v>
      </c>
      <c r="F52" s="6">
        <v>200000</v>
      </c>
      <c r="G52" s="6">
        <v>200000</v>
      </c>
      <c r="H52" s="6">
        <v>200000</v>
      </c>
      <c r="I52" s="6"/>
      <c r="J52" s="7"/>
      <c r="K52" s="17"/>
    </row>
    <row r="53" spans="1:11" ht="91.5" customHeight="1">
      <c r="A53" s="15" t="s">
        <v>56</v>
      </c>
      <c r="B53" s="4" t="s">
        <v>121</v>
      </c>
      <c r="C53" s="2" t="s">
        <v>88</v>
      </c>
      <c r="D53" s="2">
        <v>400000</v>
      </c>
      <c r="E53" s="4">
        <f t="shared" si="0"/>
        <v>400000</v>
      </c>
      <c r="F53" s="6">
        <v>200000</v>
      </c>
      <c r="G53" s="6">
        <v>200000</v>
      </c>
      <c r="H53" s="6"/>
      <c r="I53" s="6"/>
      <c r="J53" s="7"/>
      <c r="K53" s="17"/>
    </row>
    <row r="54" spans="1:11" ht="147" customHeight="1">
      <c r="A54" s="29" t="s">
        <v>12</v>
      </c>
      <c r="B54" s="27" t="s">
        <v>80</v>
      </c>
      <c r="C54" s="2" t="s">
        <v>71</v>
      </c>
      <c r="D54" s="2">
        <v>500000</v>
      </c>
      <c r="E54" s="4">
        <f t="shared" si="0"/>
        <v>500000</v>
      </c>
      <c r="F54" s="6">
        <v>500000</v>
      </c>
      <c r="G54" s="6"/>
      <c r="H54" s="6"/>
      <c r="I54" s="6"/>
      <c r="J54" s="7"/>
      <c r="K54" s="17"/>
    </row>
    <row r="55" spans="1:11" ht="105" customHeight="1">
      <c r="A55" s="13" t="s">
        <v>16</v>
      </c>
      <c r="B55" s="1" t="s">
        <v>122</v>
      </c>
      <c r="C55" s="2" t="s">
        <v>116</v>
      </c>
      <c r="D55" s="2">
        <v>2300000</v>
      </c>
      <c r="E55" s="4">
        <f t="shared" si="0"/>
        <v>2300000</v>
      </c>
      <c r="F55" s="6">
        <v>500000</v>
      </c>
      <c r="G55" s="6">
        <v>1800000</v>
      </c>
      <c r="H55" s="6"/>
      <c r="I55" s="6"/>
      <c r="J55" s="7"/>
      <c r="K55" s="17"/>
    </row>
    <row r="56" spans="1:11" ht="46.15" customHeight="1">
      <c r="A56" s="13" t="s">
        <v>13</v>
      </c>
      <c r="B56" s="1" t="s">
        <v>123</v>
      </c>
      <c r="C56" s="2" t="s">
        <v>112</v>
      </c>
      <c r="D56" s="2">
        <v>15500000</v>
      </c>
      <c r="E56" s="4">
        <f t="shared" si="0"/>
        <v>15500000</v>
      </c>
      <c r="F56" s="6">
        <v>500000</v>
      </c>
      <c r="G56" s="6">
        <v>7000000</v>
      </c>
      <c r="H56" s="6">
        <v>8000000</v>
      </c>
      <c r="I56" s="6"/>
      <c r="J56" s="7"/>
      <c r="K56" s="17"/>
    </row>
    <row r="57" spans="1:11" ht="79.5" customHeight="1">
      <c r="A57" s="20" t="s">
        <v>49</v>
      </c>
      <c r="B57" s="1" t="s">
        <v>124</v>
      </c>
      <c r="C57" s="2" t="s">
        <v>118</v>
      </c>
      <c r="D57" s="2">
        <v>4000000</v>
      </c>
      <c r="E57" s="4">
        <f t="shared" si="0"/>
        <v>4000000</v>
      </c>
      <c r="F57" s="6">
        <v>4000000</v>
      </c>
      <c r="G57" s="6"/>
      <c r="H57" s="6"/>
      <c r="I57" s="22"/>
      <c r="J57" s="7"/>
      <c r="K57" s="17"/>
    </row>
    <row r="58" spans="1:11" ht="82.5" hidden="1" customHeight="1">
      <c r="A58" s="20" t="s">
        <v>38</v>
      </c>
      <c r="B58" s="1"/>
      <c r="C58" s="2"/>
      <c r="D58" s="2">
        <v>0</v>
      </c>
      <c r="E58" s="4">
        <f t="shared" si="0"/>
        <v>0</v>
      </c>
      <c r="F58" s="6"/>
      <c r="G58" s="6"/>
      <c r="H58" s="6"/>
      <c r="I58" s="6"/>
      <c r="J58" s="7"/>
      <c r="K58" s="17"/>
    </row>
    <row r="59" spans="1:11" ht="110.45" customHeight="1">
      <c r="A59" s="14" t="s">
        <v>1</v>
      </c>
      <c r="B59" s="27" t="s">
        <v>75</v>
      </c>
      <c r="C59" s="2" t="s">
        <v>71</v>
      </c>
      <c r="D59" s="2">
        <v>80000000</v>
      </c>
      <c r="E59" s="4">
        <f t="shared" si="0"/>
        <v>80000000</v>
      </c>
      <c r="F59" s="2">
        <v>30000000</v>
      </c>
      <c r="G59" s="2">
        <v>48000000</v>
      </c>
      <c r="H59" s="2">
        <v>2000000</v>
      </c>
      <c r="I59" s="2"/>
      <c r="J59" s="4"/>
      <c r="K59" s="17"/>
    </row>
    <row r="60" spans="1:11" ht="63.75" customHeight="1">
      <c r="A60" s="14" t="s">
        <v>50</v>
      </c>
      <c r="B60" s="28" t="s">
        <v>102</v>
      </c>
      <c r="C60" s="2" t="s">
        <v>125</v>
      </c>
      <c r="D60" s="2">
        <v>100000</v>
      </c>
      <c r="E60" s="4">
        <f t="shared" si="0"/>
        <v>100000</v>
      </c>
      <c r="F60" s="2">
        <v>100000</v>
      </c>
      <c r="G60" s="2"/>
      <c r="H60" s="2"/>
      <c r="I60" s="2"/>
      <c r="J60" s="7"/>
      <c r="K60" s="17"/>
    </row>
    <row r="61" spans="1:11" ht="26.25">
      <c r="E61" s="4">
        <f t="shared" si="0"/>
        <v>375361321.69999999</v>
      </c>
      <c r="F61" s="26">
        <f>SUM(F4:F60)</f>
        <v>211661321.69999999</v>
      </c>
      <c r="G61" s="26">
        <f t="shared" ref="G61:J61" si="1">SUM(G4:G60)</f>
        <v>130900000</v>
      </c>
      <c r="H61" s="26">
        <f t="shared" si="1"/>
        <v>30800000</v>
      </c>
      <c r="I61" s="26">
        <f t="shared" si="1"/>
        <v>2000000</v>
      </c>
      <c r="J61" s="26">
        <f t="shared" si="1"/>
        <v>0</v>
      </c>
    </row>
  </sheetData>
  <mergeCells count="5">
    <mergeCell ref="E2:J2"/>
    <mergeCell ref="A1:J1"/>
    <mergeCell ref="A2:A3"/>
    <mergeCell ref="B2:B3"/>
    <mergeCell ref="D2:D3"/>
  </mergeCells>
  <pageMargins left="0.7" right="0.7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31.08.2025</vt:lpstr>
      <vt:lpstr>'31.08.2025'!Область_печати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2025-08-06T05:50:25Z</cp:lastPrinted>
  <dcterms:created xsi:type="dcterms:W3CDTF">2006-11-08T15:24:41Z</dcterms:created>
  <dcterms:modified xsi:type="dcterms:W3CDTF">2025-08-08T13:25:16Z</dcterms:modified>
</cp:coreProperties>
</file>