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ssmertniypony\документы\Процентовки\2025 г\7. Спортклуб\ЭКСПЕРТИЗА № 3 СМЕТЫ\Комплект утвержденной сметной документации\Комплект утвержденной сметной документации\"/>
    </mc:Choice>
  </mc:AlternateContent>
  <xr:revisionPtr revIDLastSave="0" documentId="13_ncr:1_{C5EDECF7-1225-498F-A2E2-D21A2DAED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45" sheetId="2" r:id="rId1"/>
    <sheet name="ЛС6-302" sheetId="3" r:id="rId2"/>
    <sheet name="ВО6-302" sheetId="4" r:id="rId3"/>
    <sheet name="ВР6-302" sheetId="5" r:id="rId4"/>
  </sheets>
  <definedNames>
    <definedName name="_xlnm._FilterDatabase" localSheetId="2" hidden="1">'ВО6-302'!$A$1:$J$20</definedName>
    <definedName name="_xlnm._FilterDatabase" localSheetId="3" hidden="1">'ВР6-302'!$A$1:$G$55</definedName>
    <definedName name="_xlnm._FilterDatabase" localSheetId="1" hidden="1">'ЛС6-302'!$A$1:$K$127</definedName>
    <definedName name="_xlnm._FilterDatabase" localSheetId="0" hidden="1">ОС45!$A$1:$I$21</definedName>
    <definedName name="_xlnm.Print_Titles" localSheetId="2">'ВО6-302'!$14:$14</definedName>
    <definedName name="_xlnm.Print_Titles" localSheetId="3">'ВР6-302'!$14:$14</definedName>
    <definedName name="_xlnm.Print_Titles" localSheetId="1">'ЛС6-302'!$17:$17</definedName>
    <definedName name="_xlnm.Print_Titles" localSheetId="0">ОС45!$14:$14</definedName>
    <definedName name="_xlnm.Print_Area" localSheetId="2">'ВО6-302'!$A:$J</definedName>
    <definedName name="_xlnm.Print_Area" localSheetId="3">'ВР6-302'!$A:$G</definedName>
    <definedName name="_xlnm.Print_Area" localSheetId="1">'ЛС6-302'!$A:$K</definedName>
    <definedName name="_xlnm.Print_Area" localSheetId="0">ОС45!$A:$I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F6" i="2"/>
  <c r="C2" i="2"/>
</calcChain>
</file>

<file path=xl/sharedStrings.xml><?xml version="1.0" encoding="utf-8"?>
<sst xmlns="http://schemas.openxmlformats.org/spreadsheetml/2006/main" count="3846" uniqueCount="528">
  <si>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</si>
  <si>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</si>
  <si>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</si>
  <si>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45</t>
  </si>
  <si>
    <t>)</t>
  </si>
  <si>
    <t>КОД ОБЪЕКТА</t>
  </si>
  <si>
    <t>51/19-С-КОРР2</t>
  </si>
  <si>
    <t>на 01 августа 2020</t>
  </si>
  <si>
    <t>г.</t>
  </si>
  <si>
    <t>ОБЩЕПЛОЩАДОЧНЫЕ РАБОТЫ.СЕТИ ЭЛЕКТРОСНАБЖЕНИЯ 0.4кВ. (КОРРЕКТИРОВКА 2)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</si>
  <si>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</si>
  <si>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</si>
  <si>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</si>
  <si>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</si>
  <si>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</si>
  <si>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</si>
  <si>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6.434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</si>
  <si>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</si>
  <si>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</si>
  <si>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</si>
  <si>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</si>
  <si>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</si>
  <si>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</si>
  <si>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</si>
  <si>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</si>
  <si>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</si>
  <si>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</si>
  <si>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</si>
  <si>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</si>
  <si>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</si>
  <si>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</si>
  <si>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</si>
  <si>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6-302</t>
  </si>
  <si>
    <t>СЕТИ 0.4кВ.ИЗМ.4(ДОП К  Л.С.№6-301 )</t>
  </si>
  <si>
    <t>0.638</t>
  </si>
  <si>
    <t>0.733                                                                                                                                                                                                        0.194</t>
  </si>
  <si>
    <t>1.904                                                                                                                                                                                                        0.330</t>
  </si>
  <si>
    <t>0.493                                                                                                    0.334</t>
  </si>
  <si>
    <t>1.963                                                                                                                                                                                                        0.039</t>
  </si>
  <si>
    <t>-</t>
  </si>
  <si>
    <t>6.434                                                                                                    116</t>
  </si>
  <si>
    <t>в т.ч. ЗАТРАТЫ ТРУДА МАШИНИСТОВ</t>
  </si>
  <si>
    <t>26</t>
  </si>
  <si>
    <t>ЗАТРАТЫ ТРУДА В ОХР И ОПР (0.57)</t>
  </si>
  <si>
    <t>0</t>
  </si>
  <si>
    <t>ИТОГО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</si>
  <si>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</si>
  <si>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</si>
  <si>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</si>
  <si>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</si>
  <si>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</si>
  <si>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</si>
  <si>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</si>
  <si>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51/19-ЭК.СО.ИЗМ.7  ДОК-Т №151-25</t>
  </si>
  <si>
    <t>ЛОКАЛЬНАЯ СМЕТА №:</t>
  </si>
  <si>
    <t>6-302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</si>
  <si>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</si>
  <si>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</si>
  <si>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</si>
  <si>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</si>
  <si>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</si>
  <si>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</si>
  <si>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</si>
  <si>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</si>
  <si>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</si>
  <si>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</si>
  <si>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</si>
  <si>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</si>
  <si>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</si>
  <si>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</si>
  <si>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</si>
  <si>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</si>
  <si>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</si>
  <si>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</si>
  <si>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   H7=52.10,36.85;</t>
  </si>
  <si>
    <t>Коэффициенты для ОХР и ОПР 1.14 ; плановой прибыли 1.1</t>
  </si>
  <si>
    <t>Ж6-60-10</t>
  </si>
  <si>
    <t>ЗЕМЛЯНЫЕ РАБОТЫ.ИЗМ.4 Л.2 СО</t>
  </si>
  <si>
    <t>1</t>
  </si>
  <si>
    <t>ПРИМЕЧАНИЕ:</t>
  </si>
  <si>
    <t>ИСКЛЮЧИТЬ: ИЗМ.4 Л.2 СО</t>
  </si>
  <si>
    <t>2</t>
  </si>
  <si>
    <t>Е34-104-1                                                  (H1)</t>
  </si>
  <si>
    <t>УСТРОЙСТВО ТРУБОПРОВОДА ИЗ ТРУБ ДИАМЕТРОМ 110ММ(ПРИМЕН.)</t>
  </si>
  <si>
    <t>КАНАЛО-КИЛОМЕТР                                                                                                                                                                                         -0.015</t>
  </si>
  <si>
    <t>857.86                                                                                                    -12.87</t>
  </si>
  <si>
    <t>22.54                                                                                                    -0.34</t>
  </si>
  <si>
    <t>1.79                                                                                                    -0.03</t>
  </si>
  <si>
    <t>882.19                                                                                                    -13.24</t>
  </si>
  <si>
    <t>132.930                                                                                                    -1.99</t>
  </si>
  <si>
    <t>3</t>
  </si>
  <si>
    <t>С530-21908                                                  (H58)</t>
  </si>
  <si>
    <t>ТРУБА ТЕХНИЧЕСКАЯ ИЗ ПОЛИЭТИЛЕНА ПЭ 63 SDR 11 НОМИНАЛЬНЫМ НАРУЖНЫМ ДИАМЕТРОМ 110 ММ И НОМИНАЛЬНОЙ ТОЛЩИНОЙ СТЕНКИ 10 ММ</t>
  </si>
  <si>
    <t>10 М                                                                                                                                                                                                    -1.5</t>
  </si>
  <si>
    <t>95.14                                                                                                    -142.71</t>
  </si>
  <si>
    <t>4.50                                                                                                    -6.75</t>
  </si>
  <si>
    <t>99.64                                                                                                    -149.46</t>
  </si>
  <si>
    <t>4</t>
  </si>
  <si>
    <t>ДОБАВИТЬ:</t>
  </si>
  <si>
    <t>5</t>
  </si>
  <si>
    <t>С530-72501                                                  (H58)</t>
  </si>
  <si>
    <t>МУФТА НАРУЖНЫМ ДИАМЕТРОМ DN/OD 160 ММ</t>
  </si>
  <si>
    <t>ШТ                                                                                                                                                                                                      26</t>
  </si>
  <si>
    <t>4.62                                                                                                    120.12</t>
  </si>
  <si>
    <t>0.22                                                                                                    5.72</t>
  </si>
  <si>
    <t>4.84                                                                                                    125.84</t>
  </si>
  <si>
    <t>ИТОГО ПРЯМЫЕ ЗАТРАТЫ</t>
  </si>
  <si>
    <t>-13</t>
  </si>
  <si>
    <t>-23</t>
  </si>
  <si>
    <t>-1</t>
  </si>
  <si>
    <t>-37</t>
  </si>
  <si>
    <t>-2</t>
  </si>
  <si>
    <t>ОХР и ОПР с к = 1.14</t>
  </si>
  <si>
    <t>-9</t>
  </si>
  <si>
    <t>ПЛАНОВАЯ ПРИБЫЛЬ с к = 1.1</t>
  </si>
  <si>
    <t>ИТОГО ПО ПТМ</t>
  </si>
  <si>
    <t>-55</t>
  </si>
  <si>
    <t>ЗАТРАТЫ ТРУДА РАБОЧИХ</t>
  </si>
  <si>
    <t>ЗАТРАТЫ ТРУДА МАШИНИСТОВ</t>
  </si>
  <si>
    <t>Ж6-60-30</t>
  </si>
  <si>
    <t>КАБЕЛИ. ИЗМ.4 Л.1 СО</t>
  </si>
  <si>
    <t>6</t>
  </si>
  <si>
    <t>ДОБАВИТЬ :ИЗМ.4 Л.1 СО</t>
  </si>
  <si>
    <t>7</t>
  </si>
  <si>
    <t>Ц8-141-1                                                  (H7)</t>
  </si>
  <si>
    <t>КАБЕЛИ ДО 35 КВ, ПРОКЛАДЫВАЕМЫЕ В ГОТОВЫХ ТРАНШЕЯХ БЕЗ ПОКРЫТИЙ, МАССА 1 М ДО 1КГ</t>
  </si>
  <si>
    <t>100М КАБЕЛЯ                                                                                                                                                                                             4.5098</t>
  </si>
  <si>
    <t>91.05                                                                                                    410.62</t>
  </si>
  <si>
    <t>128.92                                                                                                    581.40</t>
  </si>
  <si>
    <t>29.16                                                                                                    131.51</t>
  </si>
  <si>
    <t>22.30                                                                                                    100.57</t>
  </si>
  <si>
    <t>1.29                                                                                                    5.82</t>
  </si>
  <si>
    <t>243.56                                                                                                    1098.41</t>
  </si>
  <si>
    <t>12.730                                                                                                    57.41</t>
  </si>
  <si>
    <t>8</t>
  </si>
  <si>
    <t>С501-99232                                                  (H12)</t>
  </si>
  <si>
    <t>КАБЕЛЬ СИЛОВОЙ МАРКИ АВББШВ С АЛЮМИНИЕВЫМИ ЖИЛАМИ,С ПОЛИВИНИЛХЛОРИДНОЙ ИЗОЛЯЦИЕЙ,БРОНИРОВАННЫЙ СТАЛЬНЫМИ ЛЕНТАМИ,В ШЛАНГЕ ИЗ ПОЛИВИНИЛХЛОРИДА,С ТРЕМЯ ЖИЛАМИ СЕЧЕНИЕМ 16 ММ2,НА НАПРЯЖЕНИЕ 0,66 КВ</t>
  </si>
  <si>
    <t>1000 М                                                                                                                                                                                                  0.46</t>
  </si>
  <si>
    <t>3117.21                                                                                                    1433.92</t>
  </si>
  <si>
    <t>165.84                                                                                                    76.29</t>
  </si>
  <si>
    <t>3283.05                                                                                                    1510.21</t>
  </si>
  <si>
    <t>9</t>
  </si>
  <si>
    <t>Ц8-142-2                                                  (H7)</t>
  </si>
  <si>
    <t>УСТРОЙСТВО ПОСТЕЛИ НА КАЖДЫЙ ПОСЛЕДУЮЩИЙ КАБЕЛЬ ДОБАВЛЯТЬ К НОРМЕ 8-142-1</t>
  </si>
  <si>
    <t>100М КАБЕЛЯ                                                                                                                                                                                             4.6</t>
  </si>
  <si>
    <t>17.67                                                                                                    81.28</t>
  </si>
  <si>
    <t>24.44                                                                                                    112.42</t>
  </si>
  <si>
    <t>11.39                                                                                                    52.39</t>
  </si>
  <si>
    <t>42.11                                                                                                    193.70</t>
  </si>
  <si>
    <t>2.470                                                                                                    11.36</t>
  </si>
  <si>
    <t>10</t>
  </si>
  <si>
    <t>С412-1500-2                                                  (H95)</t>
  </si>
  <si>
    <t>ПЕСОК ДЛЯ СТРОИТЕЛЬНЫХ РАБОТ ПРИРОДНЫЙ 2 КЛАССА</t>
  </si>
  <si>
    <t>М3                                                                                                                                                                                                      21</t>
  </si>
  <si>
    <t>5.88                                                                                                    123.48</t>
  </si>
  <si>
    <t>11</t>
  </si>
  <si>
    <t>С310-30-1                                                  (H1)</t>
  </si>
  <si>
    <t>ПЕРЕВОЗКА СТРОИТЕЛЬНЫХ ГРУЗОВ, ЛЕГКО ОТДЕЛЯЮЩИХСЯ ОТ КУЗОВА АВТОМОБИЛЯ САМОСВАЛА (РАБОТАЮЩЕГО ВНЕ КАРЬЕРА), РАССТОЯНИЕ ПЕРЕВОЗКИ, КМ: 30, КЛАСС ГРУЗА: 1</t>
  </si>
  <si>
    <t>Т                                                                                                                                                                                                       31.5</t>
  </si>
  <si>
    <t>7.42                                                                                                    233.73</t>
  </si>
  <si>
    <t>492</t>
  </si>
  <si>
    <t>694</t>
  </si>
  <si>
    <t>184</t>
  </si>
  <si>
    <t>1658</t>
  </si>
  <si>
    <t>316</t>
  </si>
  <si>
    <t>3160</t>
  </si>
  <si>
    <t>69</t>
  </si>
  <si>
    <t>402</t>
  </si>
  <si>
    <t>274</t>
  </si>
  <si>
    <t>3836</t>
  </si>
  <si>
    <t>25</t>
  </si>
  <si>
    <t>Ж6-60-40</t>
  </si>
  <si>
    <t>МУФТЫ.  Л.2   СО  ИЗМ.4</t>
  </si>
  <si>
    <t>12</t>
  </si>
  <si>
    <t>ДОБАВИТЬ: Л.2   СО  ИЗМ.4</t>
  </si>
  <si>
    <t>13</t>
  </si>
  <si>
    <t>Ц8-168-1                                                  (H7)</t>
  </si>
  <si>
    <t>МУФТЫ КОНЦЕВЫЕ ТЕРМОУСАЖИВАЕМЫЕ ДЛЯ 4-5-ЖИЛЬНОГО КАБЕЛЯ В МЕТАЛЛИЧЕСКОЙ ОБОЛОЧКЕ ИЛИ БРОНИРОВАННОГО НАПРЯЖЕНИЕМ ДО 1КВ, СЕЧЕНИЕ ОДНОЙ ЖИЛЫ ДО 25 ММ2</t>
  </si>
  <si>
    <t>ШТ                                                                                                                                                                                                      10</t>
  </si>
  <si>
    <t>7.36                                                                                                    73.60</t>
  </si>
  <si>
    <t>0.04                                                                                                    0.40</t>
  </si>
  <si>
    <t>0.96                                                                                                    9.60</t>
  </si>
  <si>
    <t>0.07                                                                                                    0.70</t>
  </si>
  <si>
    <t>8.43                                                                                                    84.30</t>
  </si>
  <si>
    <t>1.060                                                                                                    10.60</t>
  </si>
  <si>
    <t>14</t>
  </si>
  <si>
    <t>С552-1111-15                                                  (H12)</t>
  </si>
  <si>
    <t>МУФТА КОНЦЕВАЯ 3ПКВНТП- 10/25-БН</t>
  </si>
  <si>
    <t>КОМПЛЕКТ                                                                                                                                                                                                10</t>
  </si>
  <si>
    <t>25.29                                                                                                    252.90</t>
  </si>
  <si>
    <t>1.35                                                                                                    13.50</t>
  </si>
  <si>
    <t>26.64                                                                                                    266.40</t>
  </si>
  <si>
    <t>74</t>
  </si>
  <si>
    <t>263</t>
  </si>
  <si>
    <t>351</t>
  </si>
  <si>
    <t>44</t>
  </si>
  <si>
    <t>30</t>
  </si>
  <si>
    <t>425</t>
  </si>
  <si>
    <t>Ж6-60-90</t>
  </si>
  <si>
    <t>ОБОРУДОВАНИЕ</t>
  </si>
  <si>
    <t>15</t>
  </si>
  <si>
    <t>16</t>
  </si>
  <si>
    <t>Ц8-572-3                                                  (H7)</t>
  </si>
  <si>
    <t>БЛОК УПРАВЛЕНИЯ ШКАФНОГО ИСПОЛНЕНИЯ ИЛИ РАСПРЕДЕЛИТЕЛЬНЫЙ ПУНКТ (ШКАФ), УСТАНАВЛИВАЕМЫЙ НА СТЕНЕ, ВЫСОТА И ШИРИНА 600Х600ММ</t>
  </si>
  <si>
    <t>ШТ                                                                                                                                                                                                      5</t>
  </si>
  <si>
    <t>16.92                                                                                                    84.60</t>
  </si>
  <si>
    <t>7.76                                                                                                    38.80</t>
  </si>
  <si>
    <t>2.05                                                                                                    10.25</t>
  </si>
  <si>
    <t>1.14                                                                                                    5.70</t>
  </si>
  <si>
    <t>0.09                                                                                                    0.45</t>
  </si>
  <si>
    <t>25.91                                                                                                    129.55</t>
  </si>
  <si>
    <t>2.320                                                                                                    11.60</t>
  </si>
  <si>
    <t>17</t>
  </si>
  <si>
    <t>С-ЩУ-ИС                                                  (H14)</t>
  </si>
  <si>
    <t>ШКАФ СИЛОВОЙ ЩУ-ИС 1.......ЩУ-ИС5</t>
  </si>
  <si>
    <t>392.59                                                                                                    1962.95</t>
  </si>
  <si>
    <t>7.85                                                                                                    39.25</t>
  </si>
  <si>
    <t>400.44                                                                                                    2002.20</t>
  </si>
  <si>
    <t>85</t>
  </si>
  <si>
    <t>39</t>
  </si>
  <si>
    <t>1969</t>
  </si>
  <si>
    <t>40</t>
  </si>
  <si>
    <t>2133</t>
  </si>
  <si>
    <t>56</t>
  </si>
  <si>
    <t>2228</t>
  </si>
  <si>
    <t>6434</t>
  </si>
  <si>
    <t>ОБЩЕСТРОИТЕЛЬНЫЕ РАБОТЫ</t>
  </si>
  <si>
    <t>203</t>
  </si>
  <si>
    <t xml:space="preserve">         в т.ч.</t>
  </si>
  <si>
    <t>ЗАРАБОТНАЯ ПЛАТА</t>
  </si>
  <si>
    <t>МАТЕРИАЛЫ</t>
  </si>
  <si>
    <t>ТРАНСПОРТ</t>
  </si>
  <si>
    <t>234</t>
  </si>
  <si>
    <t>ОХР и ОПР 1.14*57.48%</t>
  </si>
  <si>
    <t>ПЛАНОВАЯ ПРИБЫЛЬ 1.1*63.54%</t>
  </si>
  <si>
    <t>ТРУБЫ И ДЕТАЛИ ТРУБОПРОВОДНЫЕ, ЗА ИСКЛЮЧЕНИЕМ ЖЕЛЕЗОБЕТОННЫХ ТРУБ</t>
  </si>
  <si>
    <t>-24</t>
  </si>
  <si>
    <t>ЭЛЕКТРОМОНТАЖНЫЕ РАБОТЫ</t>
  </si>
  <si>
    <t>2351</t>
  </si>
  <si>
    <t>650</t>
  </si>
  <si>
    <t>ЭКСПЛУАТАЦИЯ МАШИН</t>
  </si>
  <si>
    <t>733</t>
  </si>
  <si>
    <t xml:space="preserve">    в т.ч. З/ПЛАТА</t>
  </si>
  <si>
    <t>194</t>
  </si>
  <si>
    <t>116</t>
  </si>
  <si>
    <t>ОХР и ОПР 1.14*52.10%</t>
  </si>
  <si>
    <t>502</t>
  </si>
  <si>
    <t>ПЛАНОВАЯ ПРИБЫЛЬ 1.1*36.85%</t>
  </si>
  <si>
    <t>343</t>
  </si>
  <si>
    <t>МАТЕРИАЛЫ ДЛЯ МОНТАЖНЫХ  РАБОТ</t>
  </si>
  <si>
    <t>1777</t>
  </si>
  <si>
    <t>1687</t>
  </si>
  <si>
    <t>90</t>
  </si>
  <si>
    <t>ТРАСПОРТ РАССЧИТЫВАЕТСЯ, ИСХОДЯ ИЗ ФАКТИЧЕСКИХ ЗАТРАТ</t>
  </si>
  <si>
    <t>123</t>
  </si>
  <si>
    <t>ОБОРУДОВАНИЕ, МЕБЕЛЬ, ИНВЕНТАРЬ</t>
  </si>
  <si>
    <t>2002</t>
  </si>
  <si>
    <t>1963</t>
  </si>
  <si>
    <t>СРЕДНИЙ РАЗРЯД РАБОЧИХ</t>
  </si>
  <si>
    <t>4.1</t>
  </si>
  <si>
    <t>В С Е Г О</t>
  </si>
  <si>
    <t>638</t>
  </si>
  <si>
    <t>1904</t>
  </si>
  <si>
    <t>330</t>
  </si>
  <si>
    <t>493</t>
  </si>
  <si>
    <t>ПЛАНОВАЯ ПРИБЫЛЬ</t>
  </si>
  <si>
    <t>334</t>
  </si>
  <si>
    <t xml:space="preserve">          Составил</t>
  </si>
  <si>
    <t>ИГНАТЬЕВА</t>
  </si>
  <si>
    <t>(должность служащего)</t>
  </si>
  <si>
    <t>(подпись)</t>
  </si>
  <si>
    <t>(инициалы, фамилия)</t>
  </si>
  <si>
    <t xml:space="preserve">          Проверил</t>
  </si>
  <si>
    <t>ПРЯДКО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</si>
  <si>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</si>
  <si>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</si>
  <si>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</si>
  <si>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</si>
  <si>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</si>
  <si>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</si>
  <si>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</si>
  <si>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</si>
  <si>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</si>
  <si>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</si>
  <si>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</si>
  <si>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</si>
  <si>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</si>
  <si>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</si>
  <si>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6-60-10</t>
  </si>
  <si>
    <t>0.0000                                                                                                    М3</t>
  </si>
  <si>
    <t>-13                                                                                                    -2</t>
  </si>
  <si>
    <t>-23                                                                                                    -1</t>
  </si>
  <si>
    <t>-9                                                                                                    -9</t>
  </si>
  <si>
    <t>6-60-30</t>
  </si>
  <si>
    <t>0.0000                                                                                                    М</t>
  </si>
  <si>
    <t>492                                                                                                    69</t>
  </si>
  <si>
    <t>694                                                                                                    184</t>
  </si>
  <si>
    <t>1658                                                                                                    316</t>
  </si>
  <si>
    <t>402                                                                                                    274</t>
  </si>
  <si>
    <t>6-60-40</t>
  </si>
  <si>
    <t>0.0000                                                                                                    ШТ</t>
  </si>
  <si>
    <t>74                                                                                                    11</t>
  </si>
  <si>
    <t>263                                                                                                    14</t>
  </si>
  <si>
    <t>44                                                                                                    30</t>
  </si>
  <si>
    <t>6-60-90</t>
  </si>
  <si>
    <t>85                                                                                                    12</t>
  </si>
  <si>
    <t>39                                                                                                    10</t>
  </si>
  <si>
    <t>6                                                                                                    1</t>
  </si>
  <si>
    <t>1963                                                                                                    39</t>
  </si>
  <si>
    <t>56                                                                                                    39</t>
  </si>
  <si>
    <t>638                                                                                                    90</t>
  </si>
  <si>
    <t>733                                                                                                    194</t>
  </si>
  <si>
    <t>1904                                                                                                    330</t>
  </si>
  <si>
    <t>493                                                                                                    334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</si>
  <si>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</si>
  <si>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</si>
  <si>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</si>
  <si>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</si>
  <si>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</si>
  <si>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</si>
  <si>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</si>
  <si>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</si>
  <si>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</si>
  <si>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</si>
  <si>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</si>
  <si>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</si>
  <si>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</si>
  <si>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</si>
  <si>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</si>
  <si>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89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</si>
  <si>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</si>
  <si>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</si>
  <si>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</si>
  <si>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</si>
  <si>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</si>
  <si>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М010704</t>
  </si>
  <si>
    <t>АВТОМОБИЛЬ САМОСВАЛ 10 Т</t>
  </si>
  <si>
    <t>МАШ.-Ч</t>
  </si>
  <si>
    <t>4.508</t>
  </si>
  <si>
    <t>21.88</t>
  </si>
  <si>
    <t>98.64</t>
  </si>
  <si>
    <t xml:space="preserve">   4</t>
  </si>
  <si>
    <t>М021141</t>
  </si>
  <si>
    <t>КРАНЫ НА АВТОМОБИЛЬНОМ ХОДУ 10 Т</t>
  </si>
  <si>
    <t>2.534312</t>
  </si>
  <si>
    <t>27.31</t>
  </si>
  <si>
    <t>69.21</t>
  </si>
  <si>
    <t xml:space="preserve">   5</t>
  </si>
  <si>
    <t>М030203</t>
  </si>
  <si>
    <t>ДОМКРАТЫ ГИДРАВЛИЧЕСКИЕ ГРУЗОПОДЪЕМНОСТЬЮ 63 Т</t>
  </si>
  <si>
    <t>15.829398</t>
  </si>
  <si>
    <t>0.45</t>
  </si>
  <si>
    <t>7.12</t>
  </si>
  <si>
    <t xml:space="preserve">   6</t>
  </si>
  <si>
    <t>М030408</t>
  </si>
  <si>
    <t>ЛЕБЕДКИ ЭЛЕКТРИЧЕСКИЕ ТЯГОВЫМ УСИЛИЕМ 156,96 (16) КН (Т)</t>
  </si>
  <si>
    <t>29.91</t>
  </si>
  <si>
    <t>473.46</t>
  </si>
  <si>
    <t xml:space="preserve">   7</t>
  </si>
  <si>
    <t>М040502</t>
  </si>
  <si>
    <t>УСТАНОВКИ ДЛЯ СВАРКИ РУЧНОЙ ДУГОВОЙ (ПОСТОЯННОГО ТОКА)</t>
  </si>
  <si>
    <t>4.2</t>
  </si>
  <si>
    <t>2.53</t>
  </si>
  <si>
    <t>10.63</t>
  </si>
  <si>
    <t xml:space="preserve">   8</t>
  </si>
  <si>
    <t>М060337</t>
  </si>
  <si>
    <t>ЭКСКАВАТОРЫ ОДНОКОВШОВЫЕ ДИЗЕЛЬНЫЕ НА ПНЕВМОКОЛЕСНОМ ХОДУ 0,25 М3</t>
  </si>
  <si>
    <t>0.598</t>
  </si>
  <si>
    <t>23.07</t>
  </si>
  <si>
    <t>13.80</t>
  </si>
  <si>
    <t xml:space="preserve">   9</t>
  </si>
  <si>
    <t>М150402</t>
  </si>
  <si>
    <t>ГАЗОВАЯ ГОРЕЛКА</t>
  </si>
  <si>
    <t>1.7</t>
  </si>
  <si>
    <t>0.21</t>
  </si>
  <si>
    <t>0.36</t>
  </si>
  <si>
    <t xml:space="preserve">  10</t>
  </si>
  <si>
    <t>М330301</t>
  </si>
  <si>
    <t>МАШИНЫ ШЛИФОВАЛЬНЫЕ ЭЛЕКТРИЧЕСКИЕ</t>
  </si>
  <si>
    <t>0.4</t>
  </si>
  <si>
    <t>0.53</t>
  </si>
  <si>
    <t xml:space="preserve">  11</t>
  </si>
  <si>
    <t>М400002</t>
  </si>
  <si>
    <t>АВТОМОБИЛЬ БОРТОВОЙ, ГРУЗОПОДЪЕМНОСТЬЮ ДО 8 Т</t>
  </si>
  <si>
    <t>23.51</t>
  </si>
  <si>
    <t>59.58</t>
  </si>
  <si>
    <t>ИТОГО МАШИНЫ И МЕХАНИЗМЫ</t>
  </si>
  <si>
    <t>МАТЕРИАЛЫ,ИЗДЕЛИЯ,КОНСТРУКЦИИ</t>
  </si>
  <si>
    <t xml:space="preserve">  12</t>
  </si>
  <si>
    <t>1/10-240-10-10/130                                                                                                                                    С101-10110</t>
  </si>
  <si>
    <t>БОЛТЫ СТРОИТЕЛЬНЫЕ С ГАЙКАМИ И ШАЙБАМИ</t>
  </si>
  <si>
    <t>Т</t>
  </si>
  <si>
    <t>0.00085</t>
  </si>
  <si>
    <t>3162.13</t>
  </si>
  <si>
    <t>2.69</t>
  </si>
  <si>
    <t xml:space="preserve">  13</t>
  </si>
  <si>
    <t>1/10-200-15/15                                                                                                                                        С101-11401</t>
  </si>
  <si>
    <t>ВЕТОШЬ</t>
  </si>
  <si>
    <t>КГ</t>
  </si>
  <si>
    <t>0.1</t>
  </si>
  <si>
    <t>1.80</t>
  </si>
  <si>
    <t>0.18</t>
  </si>
  <si>
    <t xml:space="preserve">  14</t>
  </si>
  <si>
    <t>1/10-230-20-5/540                                                                                                                                     С101-129200</t>
  </si>
  <si>
    <t>УАЙТ-СПИРИТ</t>
  </si>
  <si>
    <t>0.0025</t>
  </si>
  <si>
    <t>2590.44</t>
  </si>
  <si>
    <t>6.48</t>
  </si>
  <si>
    <t xml:space="preserve">  15</t>
  </si>
  <si>
    <t>1/10-140-40/100                                                                                                                                       С101-151400</t>
  </si>
  <si>
    <t>ЭЛЕКТРОДЫ ТИПА Э42А ДИАМЕТРОМ 4 ММ</t>
  </si>
  <si>
    <t>0.00075</t>
  </si>
  <si>
    <t>2450.00</t>
  </si>
  <si>
    <t>1.84</t>
  </si>
  <si>
    <t xml:space="preserve">  16</t>
  </si>
  <si>
    <t>1/10-230-5-20/130                                                                                                                                     С101-47101</t>
  </si>
  <si>
    <t>КРАСКА МАСЛЯНАЯ МА-15, СУРИК ЖЕЛЕЗНЫЙ</t>
  </si>
  <si>
    <t>0.00127745</t>
  </si>
  <si>
    <t>2799.09</t>
  </si>
  <si>
    <t>3.58</t>
  </si>
  <si>
    <t xml:space="preserve">  17</t>
  </si>
  <si>
    <t>1/10-135-10-5/20                                                                                                                                      С101-7000</t>
  </si>
  <si>
    <t>БЕНЗИН АВТОМОБИЛЬНЫЙ АИ-95</t>
  </si>
  <si>
    <t>-0.0000135</t>
  </si>
  <si>
    <t>1924.00</t>
  </si>
  <si>
    <t>-0.03</t>
  </si>
  <si>
    <t xml:space="preserve">  18</t>
  </si>
  <si>
    <t>1/10-260-210-1/82                                                                                                                                     С101-81404-1</t>
  </si>
  <si>
    <t>ПРОВОЛОКА СТАЛЬНАЯ НИЗКОУГЛЕРОДИСТАЯ ОБЩЕГО НАЗНАЧЕНИЯ ТЕРМИЧЕСКИ ОБРАБОТАННАЯ, ОЦИНКОВАННАЯ, ДИАМЕТРОМ 2 ММ</t>
  </si>
  <si>
    <t>0.180392</t>
  </si>
  <si>
    <t>2.10</t>
  </si>
  <si>
    <t>0.38</t>
  </si>
  <si>
    <t xml:space="preserve">  19</t>
  </si>
  <si>
    <t>1/10-135-20/75                                                                                                                                        С101-82511</t>
  </si>
  <si>
    <t>СМЕСЬ ПРОПАНА И БУТАНА ТЕХНИЧЕСКИХ</t>
  </si>
  <si>
    <t>1.00</t>
  </si>
  <si>
    <t>2.00</t>
  </si>
  <si>
    <t xml:space="preserve">  20</t>
  </si>
  <si>
    <t>1/10-260-30-31/6                                                                                                                                      С101-98500</t>
  </si>
  <si>
    <t>ПРОКАТ ГОРЯЧЕКАТАНЫЙ ПОЛОСОВОЙ ИЗ СТАЛИ УГЛЕРОДИСТОЙ ОБЫКНОВЕННОГО КАЧЕСТВА МАРКИ СТ6СП, ТОЛЩИНОЙ 10 - 80 ММ ПРИ ШИРИНЕ 100 - 200 ММ</t>
  </si>
  <si>
    <t>0.0045098</t>
  </si>
  <si>
    <t>1712.36</t>
  </si>
  <si>
    <t>7.72</t>
  </si>
  <si>
    <t xml:space="preserve">  21</t>
  </si>
  <si>
    <t>1/10-260-150-1/104                                                                                                                                    С101-98900</t>
  </si>
  <si>
    <t>УГОЛОК РАВНОПОЛОЧНЫЙ ГОРЯЧЕКАТАНЫЙ ИЗ СТАЛИ УГЛЕРОДИСТОЙ ОБЫКНОВЕННОГО КАЧЕСТВА МАРКИ СТ3СП, СТ3ПС, ТОЛЩИНОЙ 11-30 ММ ПРИ ШИРИНЕ ПОЛКИ 180-200 ММ</t>
  </si>
  <si>
    <t>0.045098</t>
  </si>
  <si>
    <t>1922.95</t>
  </si>
  <si>
    <t>86.72</t>
  </si>
  <si>
    <t xml:space="preserve">  22</t>
  </si>
  <si>
    <t>1/55-50-20/30                                                                                                                                         С113-7900</t>
  </si>
  <si>
    <t>ЛАК БИТУМНЫЙ БТ-577</t>
  </si>
  <si>
    <t>0.00027059</t>
  </si>
  <si>
    <t>0.66</t>
  </si>
  <si>
    <t xml:space="preserve">  23</t>
  </si>
  <si>
    <t>2/50-30-30/15                                                                                                                                         С203-39600-1</t>
  </si>
  <si>
    <t>ПРОБКИ ДЕРЕВЯННЫЕ</t>
  </si>
  <si>
    <t>М3</t>
  </si>
  <si>
    <t>-0.0005733</t>
  </si>
  <si>
    <t>544.44</t>
  </si>
  <si>
    <t>-0.31</t>
  </si>
  <si>
    <t xml:space="preserve">  24</t>
  </si>
  <si>
    <t>4/1-5-40-10-10/30                                                                                                                                     С412-1500-2</t>
  </si>
  <si>
    <t>21</t>
  </si>
  <si>
    <t>5.88</t>
  </si>
  <si>
    <t>123.48</t>
  </si>
  <si>
    <t xml:space="preserve">  25</t>
  </si>
  <si>
    <t>5/10-10-10-5/62                                                                                                                                       С501-99232</t>
  </si>
  <si>
    <t>1000 М</t>
  </si>
  <si>
    <t>0.46</t>
  </si>
  <si>
    <t>3117.21</t>
  </si>
  <si>
    <t>1433.92</t>
  </si>
  <si>
    <t xml:space="preserve">  26</t>
  </si>
  <si>
    <t>5/50-30-3/2                                                                                                                                           С517-17500</t>
  </si>
  <si>
    <t>ЛИСТ НОРМАЛЬНОЙ ТОЧНОСТИ ИЗГОТОВЛЕНИЯ,ТОЛЩИНОЙ 1 ММ,ИЗ СВИНЦА МАРКИ С1</t>
  </si>
  <si>
    <t>0.00360784</t>
  </si>
  <si>
    <t xml:space="preserve">  27</t>
  </si>
  <si>
    <t>6/40-10-10/9                                                                                                                                          С530-21908</t>
  </si>
  <si>
    <t>10 М</t>
  </si>
  <si>
    <t>-1.5</t>
  </si>
  <si>
    <t>95.14</t>
  </si>
  <si>
    <t>-142.71</t>
  </si>
  <si>
    <t xml:space="preserve">  28</t>
  </si>
  <si>
    <t>6/40-80-15-1/2                                                                                                                                        С530-72501</t>
  </si>
  <si>
    <t>ШТ</t>
  </si>
  <si>
    <t>4.62</t>
  </si>
  <si>
    <t>120.12</t>
  </si>
  <si>
    <t xml:space="preserve">  29</t>
  </si>
  <si>
    <t>5/10-30-10-4-2/1                                                                                                                                      С552-1111-15</t>
  </si>
  <si>
    <t>КОМПЛЕКТ</t>
  </si>
  <si>
    <t>25.29</t>
  </si>
  <si>
    <t>252.90</t>
  </si>
  <si>
    <t xml:space="preserve">  30</t>
  </si>
  <si>
    <t>5/20-30-5/2                                                                                                                                           С552-202</t>
  </si>
  <si>
    <t>БИРКА МАРКИРОВОЧНАЯ У134</t>
  </si>
  <si>
    <t>100 ШТ</t>
  </si>
  <si>
    <t>0.2849018</t>
  </si>
  <si>
    <t>5.36</t>
  </si>
  <si>
    <t>1.53</t>
  </si>
  <si>
    <t xml:space="preserve">  31</t>
  </si>
  <si>
    <t>5/20-30-3/2                                                                                                                                           С552-803</t>
  </si>
  <si>
    <t>КНОПКА К227 УХЛ2</t>
  </si>
  <si>
    <t>1000 ШТ</t>
  </si>
  <si>
    <t>0.05752154</t>
  </si>
  <si>
    <t>0.78</t>
  </si>
  <si>
    <t>0.04</t>
  </si>
  <si>
    <t xml:space="preserve">  32</t>
  </si>
  <si>
    <t>1/10-180-5/78                                                                                                                                         С552-804</t>
  </si>
  <si>
    <t>КРУГИ ШЛИФОВАЛЬНЫЕ ДЛЯ СПЕЦИАЛЬНЫХ МОНТАЖНЫХ РАБОТ 5П 180Х6Х22</t>
  </si>
  <si>
    <t>0.35</t>
  </si>
  <si>
    <t>0.74</t>
  </si>
  <si>
    <t xml:space="preserve">  33</t>
  </si>
  <si>
    <t>5/20-30-3/43                                                                                                                                          С552-901</t>
  </si>
  <si>
    <t>ЛЕНТА К226</t>
  </si>
  <si>
    <t>100 М</t>
  </si>
  <si>
    <t>0.06329408</t>
  </si>
  <si>
    <t>20.66</t>
  </si>
  <si>
    <t>1.31</t>
  </si>
  <si>
    <t>ИТОГО МАТЕРИАЛЫ,ИЗДЕЛИЯ,КОНСТРУКЦИИ</t>
  </si>
  <si>
    <t>1903</t>
  </si>
  <si>
    <t>96</t>
  </si>
  <si>
    <t xml:space="preserve">  34</t>
  </si>
  <si>
    <t>С-ЩУ-ИС</t>
  </si>
  <si>
    <t>392.59</t>
  </si>
  <si>
    <t>1962.95</t>
  </si>
  <si>
    <t xml:space="preserve">                         Составил</t>
  </si>
  <si>
    <t xml:space="preserve">                         Проверил</t>
  </si>
  <si>
    <t>=S4&amp;T4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</si>
</sst>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9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49" fontId="5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right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zoomScaleNormal="100" workbookViewId="0">
      <selection activeCell="B15" sqref="B15"/>
    </sheetView>
  </sheetViews>
  <sheetFormatPr defaultColWidth="9.140625" defaultRowHeight="12" x14ac:dyDescent="0.2"/>
  <cols>
    <col min="1" max="1" width="11" style="2" customWidth="1"/>
    <col min="2" max="2" width="28.28515625" style="2" customWidth="1"/>
    <col min="3" max="3" width="14.5703125" style="2" customWidth="1"/>
    <col min="4" max="4" width="15.42578125" style="2" customWidth="1"/>
    <col min="5" max="5" width="14.85546875" style="2" customWidth="1"/>
    <col min="6" max="6" width="13.42578125" style="2" customWidth="1"/>
    <col min="7" max="7" width="14.85546875" style="2" customWidth="1"/>
    <col min="8" max="8" width="12.42578125" style="2" customWidth="1"/>
    <col min="9" max="9" width="14.5703125" style="2" customWidth="1"/>
    <col min="10" max="10" width="8.140625" style="2" customWidth="1"/>
    <col min="11" max="18" width="9.140625" style="2"/>
    <col min="19" max="20" width="9.140625" style="2" customWidth="1"/>
    <col min="21" max="16384" width="9.140625" style="2"/>
  </cols>
  <sheetData>
    <row r="1" spans="1:23" ht="9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2" t="s">
        <v>2</v>
      </c>
      <c r="B2" s="112"/>
      <c r="C2" s="113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3"/>
      <c r="E2" s="113"/>
      <c r="F2" s="113"/>
      <c r="G2" s="113"/>
      <c r="H2" s="113"/>
      <c r="I2" s="113"/>
      <c r="J2" s="4"/>
      <c r="S2" s="3" t="s">
        <v>3</v>
      </c>
      <c r="T2" s="2" t="s">
        <v>4</v>
      </c>
    </row>
    <row r="3" spans="1:23" ht="15" customHeight="1" x14ac:dyDescent="0.2">
      <c r="A3" s="112" t="s">
        <v>5</v>
      </c>
      <c r="B3" s="112"/>
      <c r="C3" s="114" t="s">
        <v>6</v>
      </c>
      <c r="D3" s="115"/>
      <c r="E3" s="115"/>
      <c r="F3" s="115"/>
      <c r="G3" s="115"/>
      <c r="H3" s="115"/>
      <c r="I3" s="115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16" t="s">
        <v>10</v>
      </c>
      <c r="B5" s="116"/>
      <c r="C5" s="116"/>
      <c r="D5" s="116"/>
      <c r="E5" s="116"/>
      <c r="F5" s="7" t="s">
        <v>3</v>
      </c>
      <c r="G5" s="8"/>
      <c r="H5" s="8"/>
      <c r="I5" s="8"/>
      <c r="J5" s="8"/>
    </row>
    <row r="6" spans="1:23" ht="13.5" customHeight="1" x14ac:dyDescent="0.2">
      <c r="A6" s="111" t="s">
        <v>11</v>
      </c>
      <c r="B6" s="111"/>
      <c r="C6" s="111"/>
      <c r="D6" s="111"/>
      <c r="E6" s="111"/>
      <c r="F6" s="9" t="str">
        <f>S2&amp;T2</f>
        <v>45)</v>
      </c>
      <c r="G6" s="8"/>
      <c r="H6" s="8"/>
      <c r="I6" s="8"/>
      <c r="J6" s="8"/>
    </row>
    <row r="7" spans="1:23" ht="13.5" customHeight="1" x14ac:dyDescent="0.2">
      <c r="A7" s="117" t="s">
        <v>12</v>
      </c>
      <c r="B7" s="117"/>
      <c r="C7" s="117"/>
      <c r="D7" s="117"/>
      <c r="E7" s="117"/>
      <c r="F7" s="117"/>
      <c r="G7" s="117"/>
      <c r="H7" s="117"/>
      <c r="I7" s="117"/>
      <c r="J7" s="8"/>
    </row>
    <row r="8" spans="1:23" ht="27.75" customHeight="1" x14ac:dyDescent="0.2">
      <c r="A8" s="118" t="s">
        <v>13</v>
      </c>
      <c r="B8" s="118"/>
      <c r="C8" s="115" t="s">
        <v>527</v>
      </c>
      <c r="D8" s="113"/>
      <c r="E8" s="113"/>
      <c r="F8" s="113"/>
      <c r="G8" s="113"/>
      <c r="H8" s="113"/>
      <c r="I8" s="113"/>
      <c r="J8" s="4"/>
    </row>
    <row r="9" spans="1:23" ht="16.5" customHeight="1" x14ac:dyDescent="0.25">
      <c r="A9" s="119" t="s">
        <v>14</v>
      </c>
      <c r="B9" s="119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20" t="s">
        <v>18</v>
      </c>
      <c r="B11" s="120" t="s">
        <v>19</v>
      </c>
      <c r="C11" s="120" t="s">
        <v>20</v>
      </c>
      <c r="D11" s="120"/>
      <c r="E11" s="120"/>
      <c r="F11" s="120"/>
      <c r="G11" s="120"/>
      <c r="H11" s="120"/>
      <c r="I11" s="120" t="s">
        <v>21</v>
      </c>
    </row>
    <row r="12" spans="1:23" ht="44.25" customHeight="1" x14ac:dyDescent="0.2">
      <c r="A12" s="120"/>
      <c r="B12" s="120"/>
      <c r="C12" s="120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20" t="s">
        <v>27</v>
      </c>
      <c r="I12" s="120"/>
    </row>
    <row r="13" spans="1:23" ht="36" x14ac:dyDescent="0.2">
      <c r="A13" s="120"/>
      <c r="B13" s="120"/>
      <c r="C13" s="120"/>
      <c r="D13" s="14" t="s">
        <v>28</v>
      </c>
      <c r="E13" s="15" t="s">
        <v>29</v>
      </c>
      <c r="F13" s="14" t="s">
        <v>30</v>
      </c>
      <c r="G13" s="16" t="s">
        <v>29</v>
      </c>
      <c r="H13" s="120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24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4" x14ac:dyDescent="0.2">
      <c r="A16" s="18" t="s">
        <v>0</v>
      </c>
      <c r="B16" s="19" t="s">
        <v>41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4" x14ac:dyDescent="0.25">
      <c r="A17" s="21" t="s">
        <v>0</v>
      </c>
      <c r="B17" s="22" t="s">
        <v>43</v>
      </c>
      <c r="C17" s="23" t="s">
        <v>0</v>
      </c>
      <c r="D17" s="23" t="s">
        <v>0</v>
      </c>
      <c r="E17" s="23" t="s">
        <v>0</v>
      </c>
      <c r="F17" s="23" t="s">
        <v>0</v>
      </c>
      <c r="G17" s="23" t="s">
        <v>0</v>
      </c>
      <c r="H17" s="23" t="s">
        <v>0</v>
      </c>
      <c r="I17" s="23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4" x14ac:dyDescent="0.2">
      <c r="A18" s="24" t="s">
        <v>0</v>
      </c>
      <c r="B18" s="25" t="s">
        <v>45</v>
      </c>
      <c r="C18" s="26" t="s">
        <v>34</v>
      </c>
      <c r="D18" s="26" t="s">
        <v>35</v>
      </c>
      <c r="E18" s="26" t="s">
        <v>36</v>
      </c>
      <c r="F18" s="26" t="s">
        <v>37</v>
      </c>
      <c r="G18" s="26" t="s">
        <v>38</v>
      </c>
      <c r="H18" s="26" t="s">
        <v>39</v>
      </c>
      <c r="I18" s="26" t="s">
        <v>40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4" x14ac:dyDescent="0.2">
      <c r="A19" s="18" t="s">
        <v>0</v>
      </c>
      <c r="B19" s="19" t="s">
        <v>41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42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4" x14ac:dyDescent="0.2">
      <c r="A20" s="18" t="s">
        <v>0</v>
      </c>
      <c r="B20" s="19" t="s">
        <v>43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5" spans="1:23" ht="15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23" x14ac:dyDescent="0.2">
      <c r="A26" s="115" t="s">
        <v>46</v>
      </c>
      <c r="B26" s="115"/>
      <c r="C26" s="121" t="s">
        <v>47</v>
      </c>
      <c r="D26" s="121"/>
      <c r="E26" s="121"/>
      <c r="F26" s="121"/>
      <c r="G26" s="121"/>
      <c r="H26" s="121"/>
      <c r="I26" s="121"/>
    </row>
    <row r="27" spans="1:23" x14ac:dyDescent="0.2">
      <c r="A27" s="115"/>
      <c r="B27" s="115"/>
      <c r="C27" s="121"/>
      <c r="D27" s="121"/>
      <c r="E27" s="121"/>
      <c r="F27" s="121"/>
      <c r="G27" s="121"/>
      <c r="H27" s="121"/>
      <c r="I27" s="121"/>
    </row>
    <row r="28" spans="1:23" x14ac:dyDescent="0.2">
      <c r="A28" s="115" t="s">
        <v>48</v>
      </c>
      <c r="B28" s="115"/>
      <c r="C28" s="121" t="s">
        <v>49</v>
      </c>
      <c r="D28" s="121"/>
      <c r="E28" s="121"/>
      <c r="F28" s="121"/>
      <c r="G28" s="121"/>
      <c r="H28" s="121"/>
      <c r="I28" s="121"/>
    </row>
    <row r="29" spans="1:23" x14ac:dyDescent="0.2">
      <c r="A29" s="115"/>
      <c r="B29" s="115"/>
      <c r="C29" s="121"/>
      <c r="D29" s="121"/>
      <c r="E29" s="121"/>
      <c r="F29" s="121"/>
      <c r="G29" s="121"/>
      <c r="H29" s="121"/>
      <c r="I29" s="121"/>
    </row>
    <row r="30" spans="1:23" x14ac:dyDescent="0.2">
      <c r="A30" s="115"/>
      <c r="B30" s="115"/>
      <c r="C30" s="121"/>
      <c r="D30" s="121"/>
      <c r="E30" s="121"/>
      <c r="F30" s="121"/>
      <c r="G30" s="121"/>
      <c r="H30" s="121"/>
      <c r="I30" s="121"/>
    </row>
    <row r="31" spans="1:23" x14ac:dyDescent="0.2">
      <c r="A31" s="115"/>
      <c r="B31" s="115"/>
      <c r="C31" s="121"/>
      <c r="D31" s="121"/>
      <c r="E31" s="121"/>
      <c r="F31" s="121"/>
      <c r="G31" s="121"/>
      <c r="H31" s="121"/>
      <c r="I31" s="121"/>
    </row>
    <row r="32" spans="1:23" x14ac:dyDescent="0.2">
      <c r="A32" s="115"/>
      <c r="B32" s="115"/>
      <c r="C32" s="121"/>
      <c r="D32" s="121"/>
      <c r="E32" s="121"/>
      <c r="F32" s="121"/>
      <c r="G32" s="121"/>
      <c r="H32" s="121"/>
      <c r="I32" s="121"/>
    </row>
  </sheetData>
  <mergeCells count="30">
    <mergeCell ref="A32:B32"/>
    <mergeCell ref="C32:I32"/>
    <mergeCell ref="A29:B29"/>
    <mergeCell ref="C29:I29"/>
    <mergeCell ref="A30:B30"/>
    <mergeCell ref="C30:I30"/>
    <mergeCell ref="A31:B31"/>
    <mergeCell ref="C31:I31"/>
    <mergeCell ref="A26:B26"/>
    <mergeCell ref="C26:I26"/>
    <mergeCell ref="A27:B27"/>
    <mergeCell ref="C27:I27"/>
    <mergeCell ref="A28:B28"/>
    <mergeCell ref="C28:I28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6:E6"/>
    <mergeCell ref="A2:B2"/>
    <mergeCell ref="C2:I2"/>
    <mergeCell ref="A3:B3"/>
    <mergeCell ref="C3:I3"/>
    <mergeCell ref="A5:E5"/>
  </mergeCells>
  <pageMargins left="0.70866141732283472" right="0.70866141732283472" top="0.74803149606299213" bottom="0.74803149606299213" header="0.31496062992125984" footer="0.31496062992125984"/>
  <pageSetup paperSize="9" scale="90" firstPageNumber="1648" orientation="landscape" useFirstPageNumber="1" r:id="rId1"/>
  <headerFooter>
    <oddHeader xml:space="preserve">&amp;RОбъект: '51/19-С Здание: '45  </oddHeader>
    <oddFooter>&amp;C&amp;P</oddFooter>
  </headerFooter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45"/>
  <sheetViews>
    <sheetView zoomScale="80" zoomScaleNormal="80" workbookViewId="0"/>
  </sheetViews>
  <sheetFormatPr defaultColWidth="9.140625" defaultRowHeight="14.25" x14ac:dyDescent="0.2"/>
  <cols>
    <col min="1" max="1" width="6.28515625" style="28" customWidth="1"/>
    <col min="2" max="2" width="23.140625" style="28" customWidth="1"/>
    <col min="3" max="3" width="51.42578125" style="28" customWidth="1"/>
    <col min="4" max="4" width="10.7109375" style="28" customWidth="1"/>
    <col min="5" max="6" width="14.7109375" style="28" customWidth="1"/>
    <col min="7" max="7" width="10.7109375" style="28" customWidth="1"/>
    <col min="8" max="8" width="14.7109375" style="28" customWidth="1"/>
    <col min="9" max="9" width="10.7109375" style="28" customWidth="1"/>
    <col min="10" max="10" width="14.7109375" style="28" customWidth="1"/>
    <col min="11" max="11" width="12.140625" style="28" customWidth="1"/>
    <col min="12" max="24" width="9.140625" style="28"/>
    <col min="25" max="25" width="12.85546875" style="28" hidden="1" customWidth="1"/>
    <col min="26" max="26" width="12.42578125" style="28" hidden="1" customWidth="1"/>
    <col min="27" max="16384" width="9.14062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">
      <c r="A2" s="123" t="s">
        <v>2</v>
      </c>
      <c r="B2" s="123"/>
      <c r="C2" s="12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24"/>
      <c r="E2" s="124"/>
      <c r="F2" s="124"/>
      <c r="G2" s="124"/>
      <c r="H2" s="124"/>
      <c r="I2" s="124"/>
      <c r="J2" s="124"/>
      <c r="Y2" s="29" t="s">
        <v>7</v>
      </c>
      <c r="Z2" s="28" t="s">
        <v>8</v>
      </c>
    </row>
    <row r="3" spans="1:48" ht="16.5" customHeight="1" x14ac:dyDescent="0.2">
      <c r="A3" s="123" t="s">
        <v>5</v>
      </c>
      <c r="B3" s="123"/>
      <c r="C3" s="125" t="s">
        <v>6</v>
      </c>
      <c r="D3" s="126"/>
      <c r="E3" s="126"/>
      <c r="F3" s="126"/>
      <c r="G3" s="126"/>
      <c r="H3" s="126"/>
      <c r="I3" s="126"/>
      <c r="J3" s="31"/>
      <c r="Y3" s="29" t="s">
        <v>33</v>
      </c>
      <c r="Z3" s="29" t="s">
        <v>0</v>
      </c>
    </row>
    <row r="4" spans="1:48" ht="31.5" customHeight="1" x14ac:dyDescent="0.2">
      <c r="A4" s="123" t="s">
        <v>50</v>
      </c>
      <c r="B4" s="123"/>
      <c r="C4" s="127" t="str">
        <f>Y4&amp;Z4</f>
        <v>ОБЩЕПЛОЩАДОЧНЫЕ РАБОТЫ.СЕТИ ЭЛЕКТРОСНАБЖЕНИЯ 0.4кВ. (КОРРЕКТИРОВКА 2)</v>
      </c>
      <c r="D4" s="127"/>
      <c r="E4" s="127"/>
      <c r="F4" s="127"/>
      <c r="G4" s="127"/>
      <c r="H4" s="127"/>
      <c r="I4" s="127"/>
      <c r="J4" s="127"/>
      <c r="K4" s="127"/>
      <c r="Y4" s="29" t="s">
        <v>9</v>
      </c>
      <c r="Z4" s="29" t="s">
        <v>0</v>
      </c>
    </row>
    <row r="5" spans="1:48" ht="31.5" customHeight="1" x14ac:dyDescent="0.2">
      <c r="A5" s="123" t="s">
        <v>51</v>
      </c>
      <c r="B5" s="123"/>
      <c r="C5" s="125" t="s">
        <v>3</v>
      </c>
      <c r="D5" s="126"/>
      <c r="E5" s="126"/>
      <c r="F5" s="126"/>
      <c r="G5" s="126"/>
      <c r="H5" s="126"/>
      <c r="I5" s="126"/>
      <c r="J5" s="31"/>
    </row>
    <row r="6" spans="1:48" ht="16.5" customHeight="1" x14ac:dyDescent="0.2">
      <c r="A6" s="123" t="s">
        <v>52</v>
      </c>
      <c r="B6" s="123"/>
      <c r="C6" s="125" t="s">
        <v>53</v>
      </c>
      <c r="D6" s="126"/>
      <c r="E6" s="126"/>
      <c r="F6" s="126"/>
      <c r="G6" s="126"/>
      <c r="H6" s="126"/>
      <c r="I6" s="126"/>
      <c r="J6" s="31"/>
    </row>
    <row r="7" spans="1:48" ht="16.5" customHeight="1" x14ac:dyDescent="0.2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">
      <c r="A8" s="128" t="s">
        <v>54</v>
      </c>
      <c r="B8" s="128"/>
      <c r="C8" s="128"/>
      <c r="D8" s="128"/>
      <c r="E8" s="33" t="s">
        <v>55</v>
      </c>
      <c r="F8" s="34"/>
      <c r="G8" s="34"/>
      <c r="H8" s="34"/>
      <c r="I8" s="34"/>
      <c r="J8" s="34"/>
      <c r="K8" s="34"/>
    </row>
    <row r="9" spans="1:48" s="35" customFormat="1" ht="15.75" customHeight="1" x14ac:dyDescent="0.25">
      <c r="A9" s="122" t="s">
        <v>56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48" x14ac:dyDescent="0.2">
      <c r="A10" s="129" t="s">
        <v>12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48" ht="18.75" customHeight="1" x14ac:dyDescent="0.2">
      <c r="A11" s="130" t="str">
        <f>Y3&amp;Z3</f>
        <v>СЕТИ 0.4кВ.ИЗМ.4(ДОП К  Л.С.№6-301 )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48" ht="15" customHeight="1" x14ac:dyDescent="0.2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ht="15" x14ac:dyDescent="0.25">
      <c r="A13" s="132" t="s">
        <v>57</v>
      </c>
      <c r="B13" s="132"/>
      <c r="C13" s="28" t="str">
        <f>Y2&amp;" "&amp;Z2</f>
        <v>на 01 августа 2020 г.</v>
      </c>
      <c r="H13" s="39"/>
      <c r="I13" s="40" t="s">
        <v>58</v>
      </c>
      <c r="J13" s="41" t="s">
        <v>16</v>
      </c>
      <c r="K13" s="40" t="s">
        <v>59</v>
      </c>
    </row>
    <row r="14" spans="1:48" ht="15" customHeight="1" x14ac:dyDescent="0.2">
      <c r="A14" s="133" t="s">
        <v>60</v>
      </c>
      <c r="B14" s="133" t="s">
        <v>61</v>
      </c>
      <c r="C14" s="133" t="s">
        <v>62</v>
      </c>
      <c r="D14" s="134" t="s">
        <v>63</v>
      </c>
      <c r="E14" s="133" t="s">
        <v>64</v>
      </c>
      <c r="F14" s="133"/>
      <c r="G14" s="133"/>
      <c r="H14" s="133"/>
      <c r="I14" s="133"/>
      <c r="J14" s="133"/>
      <c r="K14" s="133"/>
    </row>
    <row r="15" spans="1:48" ht="54.95" customHeight="1" x14ac:dyDescent="0.2">
      <c r="A15" s="133"/>
      <c r="B15" s="133"/>
      <c r="C15" s="133"/>
      <c r="D15" s="135"/>
      <c r="E15" s="133" t="s">
        <v>65</v>
      </c>
      <c r="F15" s="133" t="s">
        <v>66</v>
      </c>
      <c r="G15" s="133"/>
      <c r="H15" s="133" t="s">
        <v>67</v>
      </c>
      <c r="I15" s="133" t="s">
        <v>68</v>
      </c>
      <c r="J15" s="133" t="s">
        <v>69</v>
      </c>
      <c r="K15" s="134" t="s">
        <v>70</v>
      </c>
    </row>
    <row r="16" spans="1:48" ht="37.5" customHeight="1" x14ac:dyDescent="0.2">
      <c r="A16" s="133"/>
      <c r="B16" s="133"/>
      <c r="C16" s="133"/>
      <c r="D16" s="42" t="s">
        <v>71</v>
      </c>
      <c r="E16" s="133"/>
      <c r="F16" s="42" t="s">
        <v>72</v>
      </c>
      <c r="G16" s="42" t="s">
        <v>73</v>
      </c>
      <c r="H16" s="133"/>
      <c r="I16" s="133"/>
      <c r="J16" s="133"/>
      <c r="K16" s="136"/>
    </row>
    <row r="17" spans="1:23" ht="15" x14ac:dyDescent="0.2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5" x14ac:dyDescent="0.2">
      <c r="A18" s="137" t="s">
        <v>74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">
      <c r="A19" s="139" t="s">
        <v>75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15" x14ac:dyDescent="0.2">
      <c r="A20" s="38" t="s">
        <v>0</v>
      </c>
      <c r="B20" s="34" t="s">
        <v>76</v>
      </c>
      <c r="C20" s="45" t="s">
        <v>77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15" x14ac:dyDescent="0.2">
      <c r="A21" s="38" t="s">
        <v>78</v>
      </c>
      <c r="B21" s="34" t="s">
        <v>79</v>
      </c>
      <c r="C21" s="45" t="s">
        <v>80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57" x14ac:dyDescent="0.2">
      <c r="A22" s="38" t="s">
        <v>81</v>
      </c>
      <c r="B22" s="34" t="s">
        <v>82</v>
      </c>
      <c r="C22" s="45" t="s">
        <v>83</v>
      </c>
      <c r="D22" s="46" t="s">
        <v>84</v>
      </c>
      <c r="E22" s="47" t="s">
        <v>85</v>
      </c>
      <c r="F22" s="47" t="s">
        <v>0</v>
      </c>
      <c r="G22" s="47" t="s">
        <v>0</v>
      </c>
      <c r="H22" s="47" t="s">
        <v>86</v>
      </c>
      <c r="I22" s="47" t="s">
        <v>87</v>
      </c>
      <c r="J22" s="47" t="s">
        <v>88</v>
      </c>
      <c r="K22" s="47" t="s">
        <v>89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15" x14ac:dyDescent="0.2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57" x14ac:dyDescent="0.2">
      <c r="A24" s="38" t="s">
        <v>90</v>
      </c>
      <c r="B24" s="34" t="s">
        <v>91</v>
      </c>
      <c r="C24" s="45" t="s">
        <v>92</v>
      </c>
      <c r="D24" s="46" t="s">
        <v>93</v>
      </c>
      <c r="E24" s="47" t="s">
        <v>0</v>
      </c>
      <c r="F24" s="47" t="s">
        <v>0</v>
      </c>
      <c r="G24" s="47" t="s">
        <v>0</v>
      </c>
      <c r="H24" s="47" t="s">
        <v>94</v>
      </c>
      <c r="I24" s="47" t="s">
        <v>95</v>
      </c>
      <c r="J24" s="47" t="s">
        <v>96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15" x14ac:dyDescent="0.2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15" x14ac:dyDescent="0.2">
      <c r="A26" s="38" t="s">
        <v>97</v>
      </c>
      <c r="B26" s="34" t="s">
        <v>79</v>
      </c>
      <c r="C26" s="45" t="s">
        <v>98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30" x14ac:dyDescent="0.2">
      <c r="A27" s="38" t="s">
        <v>99</v>
      </c>
      <c r="B27" s="34" t="s">
        <v>100</v>
      </c>
      <c r="C27" s="45" t="s">
        <v>101</v>
      </c>
      <c r="D27" s="46" t="s">
        <v>102</v>
      </c>
      <c r="E27" s="47" t="s">
        <v>0</v>
      </c>
      <c r="F27" s="47" t="s">
        <v>0</v>
      </c>
      <c r="G27" s="47" t="s">
        <v>0</v>
      </c>
      <c r="H27" s="47" t="s">
        <v>103</v>
      </c>
      <c r="I27" s="47" t="s">
        <v>104</v>
      </c>
      <c r="J27" s="47" t="s">
        <v>105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15" x14ac:dyDescent="0.2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15" x14ac:dyDescent="0.2">
      <c r="A29" s="48" t="s">
        <v>0</v>
      </c>
      <c r="B29" s="49" t="s">
        <v>0</v>
      </c>
      <c r="C29" s="49" t="s">
        <v>106</v>
      </c>
      <c r="D29" s="50" t="s">
        <v>0</v>
      </c>
      <c r="E29" s="51" t="s">
        <v>107</v>
      </c>
      <c r="F29" s="51" t="s">
        <v>44</v>
      </c>
      <c r="G29" s="51" t="s">
        <v>44</v>
      </c>
      <c r="H29" s="51" t="s">
        <v>108</v>
      </c>
      <c r="I29" s="51" t="s">
        <v>109</v>
      </c>
      <c r="J29" s="51" t="s">
        <v>110</v>
      </c>
      <c r="K29" s="51" t="s">
        <v>111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15" x14ac:dyDescent="0.2">
      <c r="A30" s="38" t="s">
        <v>0</v>
      </c>
      <c r="B30" s="34" t="s">
        <v>0</v>
      </c>
      <c r="C30" s="45" t="s">
        <v>112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113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15" x14ac:dyDescent="0.2">
      <c r="A31" s="38" t="s">
        <v>0</v>
      </c>
      <c r="B31" s="34" t="s">
        <v>0</v>
      </c>
      <c r="C31" s="45" t="s">
        <v>114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113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15" x14ac:dyDescent="0.2">
      <c r="A32" s="48" t="s">
        <v>0</v>
      </c>
      <c r="B32" s="49" t="s">
        <v>0</v>
      </c>
      <c r="C32" s="49" t="s">
        <v>115</v>
      </c>
      <c r="D32" s="50" t="s">
        <v>0</v>
      </c>
      <c r="E32" s="51" t="s">
        <v>0</v>
      </c>
      <c r="F32" s="51" t="s">
        <v>0</v>
      </c>
      <c r="G32" s="51" t="s">
        <v>0</v>
      </c>
      <c r="H32" s="51" t="s">
        <v>0</v>
      </c>
      <c r="I32" s="51" t="s">
        <v>0</v>
      </c>
      <c r="J32" s="51" t="s">
        <v>116</v>
      </c>
      <c r="K32" s="51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15" x14ac:dyDescent="0.2">
      <c r="A33" s="38" t="s">
        <v>0</v>
      </c>
      <c r="B33" s="34" t="s">
        <v>0</v>
      </c>
      <c r="C33" s="45" t="s">
        <v>117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111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15" x14ac:dyDescent="0.2">
      <c r="A34" s="38" t="s">
        <v>0</v>
      </c>
      <c r="B34" s="34" t="s">
        <v>0</v>
      </c>
      <c r="C34" s="45" t="s">
        <v>118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44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15" x14ac:dyDescent="0.2">
      <c r="A35" s="48" t="s">
        <v>0</v>
      </c>
      <c r="B35" s="49" t="s">
        <v>0</v>
      </c>
      <c r="C35" s="49" t="s">
        <v>0</v>
      </c>
      <c r="D35" s="50" t="s">
        <v>0</v>
      </c>
      <c r="E35" s="51" t="s">
        <v>0</v>
      </c>
      <c r="F35" s="51" t="s">
        <v>0</v>
      </c>
      <c r="G35" s="51" t="s">
        <v>0</v>
      </c>
      <c r="H35" s="51" t="s">
        <v>0</v>
      </c>
      <c r="I35" s="51" t="s">
        <v>0</v>
      </c>
      <c r="J35" s="51" t="s">
        <v>0</v>
      </c>
      <c r="K35" s="51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15" x14ac:dyDescent="0.2">
      <c r="A36" s="38" t="s">
        <v>0</v>
      </c>
      <c r="B36" s="34" t="s">
        <v>119</v>
      </c>
      <c r="C36" s="45" t="s">
        <v>120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15" x14ac:dyDescent="0.2">
      <c r="A37" s="38" t="s">
        <v>121</v>
      </c>
      <c r="B37" s="34" t="s">
        <v>79</v>
      </c>
      <c r="C37" s="45" t="s">
        <v>122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42.75" x14ac:dyDescent="0.2">
      <c r="A38" s="38" t="s">
        <v>123</v>
      </c>
      <c r="B38" s="34" t="s">
        <v>124</v>
      </c>
      <c r="C38" s="45" t="s">
        <v>125</v>
      </c>
      <c r="D38" s="46" t="s">
        <v>126</v>
      </c>
      <c r="E38" s="47" t="s">
        <v>127</v>
      </c>
      <c r="F38" s="47" t="s">
        <v>128</v>
      </c>
      <c r="G38" s="47" t="s">
        <v>129</v>
      </c>
      <c r="H38" s="47" t="s">
        <v>130</v>
      </c>
      <c r="I38" s="47" t="s">
        <v>131</v>
      </c>
      <c r="J38" s="47" t="s">
        <v>132</v>
      </c>
      <c r="K38" s="47" t="s">
        <v>133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ht="15" x14ac:dyDescent="0.2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99.75" x14ac:dyDescent="0.2">
      <c r="A40" s="38" t="s">
        <v>134</v>
      </c>
      <c r="B40" s="34" t="s">
        <v>135</v>
      </c>
      <c r="C40" s="45" t="s">
        <v>136</v>
      </c>
      <c r="D40" s="46" t="s">
        <v>137</v>
      </c>
      <c r="E40" s="47" t="s">
        <v>0</v>
      </c>
      <c r="F40" s="47" t="s">
        <v>0</v>
      </c>
      <c r="G40" s="47" t="s">
        <v>0</v>
      </c>
      <c r="H40" s="47" t="s">
        <v>138</v>
      </c>
      <c r="I40" s="47" t="s">
        <v>139</v>
      </c>
      <c r="J40" s="47" t="s">
        <v>140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ht="15" x14ac:dyDescent="0.2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42.75" x14ac:dyDescent="0.2">
      <c r="A42" s="38" t="s">
        <v>141</v>
      </c>
      <c r="B42" s="34" t="s">
        <v>142</v>
      </c>
      <c r="C42" s="45" t="s">
        <v>143</v>
      </c>
      <c r="D42" s="46" t="s">
        <v>144</v>
      </c>
      <c r="E42" s="47" t="s">
        <v>145</v>
      </c>
      <c r="F42" s="47" t="s">
        <v>146</v>
      </c>
      <c r="G42" s="47" t="s">
        <v>147</v>
      </c>
      <c r="H42" s="47" t="s">
        <v>0</v>
      </c>
      <c r="I42" s="47" t="s">
        <v>0</v>
      </c>
      <c r="J42" s="47" t="s">
        <v>148</v>
      </c>
      <c r="K42" s="47" t="s">
        <v>149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ht="15" x14ac:dyDescent="0.2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30" x14ac:dyDescent="0.2">
      <c r="A44" s="38" t="s">
        <v>150</v>
      </c>
      <c r="B44" s="34" t="s">
        <v>151</v>
      </c>
      <c r="C44" s="45" t="s">
        <v>152</v>
      </c>
      <c r="D44" s="46" t="s">
        <v>153</v>
      </c>
      <c r="E44" s="47" t="s">
        <v>0</v>
      </c>
      <c r="F44" s="47" t="s">
        <v>0</v>
      </c>
      <c r="G44" s="47" t="s">
        <v>0</v>
      </c>
      <c r="H44" s="47" t="s">
        <v>154</v>
      </c>
      <c r="I44" s="47" t="s">
        <v>0</v>
      </c>
      <c r="J44" s="47" t="s">
        <v>154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15" x14ac:dyDescent="0.2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71.25" x14ac:dyDescent="0.2">
      <c r="A46" s="38" t="s">
        <v>155</v>
      </c>
      <c r="B46" s="34" t="s">
        <v>156</v>
      </c>
      <c r="C46" s="45" t="s">
        <v>157</v>
      </c>
      <c r="D46" s="46" t="s">
        <v>158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159</v>
      </c>
      <c r="J46" s="47" t="s">
        <v>159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15" x14ac:dyDescent="0.2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15" x14ac:dyDescent="0.2">
      <c r="A48" s="48" t="s">
        <v>0</v>
      </c>
      <c r="B48" s="49" t="s">
        <v>0</v>
      </c>
      <c r="C48" s="49" t="s">
        <v>106</v>
      </c>
      <c r="D48" s="50" t="s">
        <v>0</v>
      </c>
      <c r="E48" s="51" t="s">
        <v>160</v>
      </c>
      <c r="F48" s="51" t="s">
        <v>161</v>
      </c>
      <c r="G48" s="51" t="s">
        <v>162</v>
      </c>
      <c r="H48" s="51" t="s">
        <v>163</v>
      </c>
      <c r="I48" s="51" t="s">
        <v>164</v>
      </c>
      <c r="J48" s="51" t="s">
        <v>165</v>
      </c>
      <c r="K48" s="51" t="s">
        <v>166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15" x14ac:dyDescent="0.2">
      <c r="A49" s="38" t="s">
        <v>0</v>
      </c>
      <c r="B49" s="34" t="s">
        <v>0</v>
      </c>
      <c r="C49" s="45" t="s">
        <v>112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167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15" x14ac:dyDescent="0.2">
      <c r="A50" s="38" t="s">
        <v>0</v>
      </c>
      <c r="B50" s="34" t="s">
        <v>0</v>
      </c>
      <c r="C50" s="45" t="s">
        <v>114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168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15" x14ac:dyDescent="0.2">
      <c r="A51" s="48" t="s">
        <v>0</v>
      </c>
      <c r="B51" s="49" t="s">
        <v>0</v>
      </c>
      <c r="C51" s="49" t="s">
        <v>115</v>
      </c>
      <c r="D51" s="50" t="s">
        <v>0</v>
      </c>
      <c r="E51" s="51" t="s">
        <v>0</v>
      </c>
      <c r="F51" s="51" t="s">
        <v>0</v>
      </c>
      <c r="G51" s="51" t="s">
        <v>0</v>
      </c>
      <c r="H51" s="51" t="s">
        <v>0</v>
      </c>
      <c r="I51" s="51" t="s">
        <v>0</v>
      </c>
      <c r="J51" s="51" t="s">
        <v>169</v>
      </c>
      <c r="K51" s="51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ht="15" x14ac:dyDescent="0.2">
      <c r="A52" s="38" t="s">
        <v>0</v>
      </c>
      <c r="B52" s="34" t="s">
        <v>0</v>
      </c>
      <c r="C52" s="45" t="s">
        <v>117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166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15" x14ac:dyDescent="0.2">
      <c r="A53" s="38" t="s">
        <v>0</v>
      </c>
      <c r="B53" s="34" t="s">
        <v>0</v>
      </c>
      <c r="C53" s="45" t="s">
        <v>118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170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ht="15" x14ac:dyDescent="0.2">
      <c r="A54" s="48" t="s">
        <v>0</v>
      </c>
      <c r="B54" s="49" t="s">
        <v>0</v>
      </c>
      <c r="C54" s="49" t="s">
        <v>0</v>
      </c>
      <c r="D54" s="50" t="s">
        <v>0</v>
      </c>
      <c r="E54" s="51" t="s">
        <v>0</v>
      </c>
      <c r="F54" s="51" t="s">
        <v>0</v>
      </c>
      <c r="G54" s="51" t="s">
        <v>0</v>
      </c>
      <c r="H54" s="51" t="s">
        <v>0</v>
      </c>
      <c r="I54" s="51" t="s">
        <v>0</v>
      </c>
      <c r="J54" s="51" t="s">
        <v>0</v>
      </c>
      <c r="K54" s="51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15" x14ac:dyDescent="0.2">
      <c r="A55" s="38" t="s">
        <v>0</v>
      </c>
      <c r="B55" s="34" t="s">
        <v>171</v>
      </c>
      <c r="C55" s="45" t="s">
        <v>172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0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ht="15" x14ac:dyDescent="0.2">
      <c r="A56" s="38" t="s">
        <v>173</v>
      </c>
      <c r="B56" s="34" t="s">
        <v>79</v>
      </c>
      <c r="C56" s="45" t="s">
        <v>174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71.25" x14ac:dyDescent="0.2">
      <c r="A57" s="38" t="s">
        <v>175</v>
      </c>
      <c r="B57" s="34" t="s">
        <v>176</v>
      </c>
      <c r="C57" s="45" t="s">
        <v>177</v>
      </c>
      <c r="D57" s="46" t="s">
        <v>178</v>
      </c>
      <c r="E57" s="47" t="s">
        <v>179</v>
      </c>
      <c r="F57" s="47" t="s">
        <v>180</v>
      </c>
      <c r="G57" s="47" t="s">
        <v>0</v>
      </c>
      <c r="H57" s="47" t="s">
        <v>181</v>
      </c>
      <c r="I57" s="47" t="s">
        <v>182</v>
      </c>
      <c r="J57" s="47" t="s">
        <v>183</v>
      </c>
      <c r="K57" s="47" t="s">
        <v>184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ht="15" x14ac:dyDescent="0.2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42.75" x14ac:dyDescent="0.2">
      <c r="A59" s="38" t="s">
        <v>185</v>
      </c>
      <c r="B59" s="34" t="s">
        <v>186</v>
      </c>
      <c r="C59" s="45" t="s">
        <v>187</v>
      </c>
      <c r="D59" s="46" t="s">
        <v>188</v>
      </c>
      <c r="E59" s="47" t="s">
        <v>0</v>
      </c>
      <c r="F59" s="47" t="s">
        <v>0</v>
      </c>
      <c r="G59" s="47" t="s">
        <v>0</v>
      </c>
      <c r="H59" s="47" t="s">
        <v>189</v>
      </c>
      <c r="I59" s="47" t="s">
        <v>190</v>
      </c>
      <c r="J59" s="47" t="s">
        <v>191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ht="15" x14ac:dyDescent="0.2">
      <c r="A60" s="38" t="s">
        <v>0</v>
      </c>
      <c r="B60" s="34" t="s">
        <v>0</v>
      </c>
      <c r="C60" s="45" t="s">
        <v>0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ht="15" x14ac:dyDescent="0.2">
      <c r="A61" s="48" t="s">
        <v>0</v>
      </c>
      <c r="B61" s="49" t="s">
        <v>0</v>
      </c>
      <c r="C61" s="49" t="s">
        <v>106</v>
      </c>
      <c r="D61" s="50" t="s">
        <v>0</v>
      </c>
      <c r="E61" s="51" t="s">
        <v>192</v>
      </c>
      <c r="F61" s="51" t="s">
        <v>44</v>
      </c>
      <c r="G61" s="51" t="s">
        <v>44</v>
      </c>
      <c r="H61" s="51" t="s">
        <v>193</v>
      </c>
      <c r="I61" s="51" t="s">
        <v>185</v>
      </c>
      <c r="J61" s="51" t="s">
        <v>194</v>
      </c>
      <c r="K61" s="51" t="s">
        <v>155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ht="15" x14ac:dyDescent="0.2">
      <c r="A62" s="38" t="s">
        <v>0</v>
      </c>
      <c r="B62" s="34" t="s">
        <v>0</v>
      </c>
      <c r="C62" s="45" t="s">
        <v>112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195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ht="15" x14ac:dyDescent="0.2">
      <c r="A63" s="38" t="s">
        <v>0</v>
      </c>
      <c r="B63" s="34" t="s">
        <v>0</v>
      </c>
      <c r="C63" s="45" t="s">
        <v>114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196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ht="15" x14ac:dyDescent="0.2">
      <c r="A64" s="48" t="s">
        <v>0</v>
      </c>
      <c r="B64" s="49" t="s">
        <v>0</v>
      </c>
      <c r="C64" s="49" t="s">
        <v>115</v>
      </c>
      <c r="D64" s="50" t="s">
        <v>0</v>
      </c>
      <c r="E64" s="51" t="s">
        <v>0</v>
      </c>
      <c r="F64" s="51" t="s">
        <v>0</v>
      </c>
      <c r="G64" s="51" t="s">
        <v>0</v>
      </c>
      <c r="H64" s="51" t="s">
        <v>0</v>
      </c>
      <c r="I64" s="51" t="s">
        <v>0</v>
      </c>
      <c r="J64" s="51" t="s">
        <v>197</v>
      </c>
      <c r="K64" s="51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ht="15" x14ac:dyDescent="0.2">
      <c r="A65" s="38" t="s">
        <v>0</v>
      </c>
      <c r="B65" s="34" t="s">
        <v>0</v>
      </c>
      <c r="C65" s="45" t="s">
        <v>117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155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ht="15" x14ac:dyDescent="0.2">
      <c r="A66" s="38" t="s">
        <v>0</v>
      </c>
      <c r="B66" s="34" t="s">
        <v>0</v>
      </c>
      <c r="C66" s="45" t="s">
        <v>118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44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ht="15" x14ac:dyDescent="0.2">
      <c r="A67" s="48" t="s">
        <v>0</v>
      </c>
      <c r="B67" s="49" t="s">
        <v>0</v>
      </c>
      <c r="C67" s="49" t="s">
        <v>0</v>
      </c>
      <c r="D67" s="50" t="s">
        <v>0</v>
      </c>
      <c r="E67" s="51" t="s">
        <v>0</v>
      </c>
      <c r="F67" s="51" t="s">
        <v>0</v>
      </c>
      <c r="G67" s="51" t="s">
        <v>0</v>
      </c>
      <c r="H67" s="51" t="s">
        <v>0</v>
      </c>
      <c r="I67" s="51" t="s">
        <v>0</v>
      </c>
      <c r="J67" s="51" t="s">
        <v>0</v>
      </c>
      <c r="K67" s="51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ht="15" x14ac:dyDescent="0.2">
      <c r="A68" s="38" t="s">
        <v>0</v>
      </c>
      <c r="B68" s="34" t="s">
        <v>198</v>
      </c>
      <c r="C68" s="45" t="s">
        <v>199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0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ht="15" x14ac:dyDescent="0.2">
      <c r="A69" s="38" t="s">
        <v>200</v>
      </c>
      <c r="B69" s="34" t="s">
        <v>79</v>
      </c>
      <c r="C69" s="45" t="s">
        <v>98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ht="57" x14ac:dyDescent="0.2">
      <c r="A70" s="38" t="s">
        <v>201</v>
      </c>
      <c r="B70" s="34" t="s">
        <v>202</v>
      </c>
      <c r="C70" s="45" t="s">
        <v>203</v>
      </c>
      <c r="D70" s="46" t="s">
        <v>204</v>
      </c>
      <c r="E70" s="47" t="s">
        <v>205</v>
      </c>
      <c r="F70" s="47" t="s">
        <v>206</v>
      </c>
      <c r="G70" s="47" t="s">
        <v>207</v>
      </c>
      <c r="H70" s="47" t="s">
        <v>208</v>
      </c>
      <c r="I70" s="47" t="s">
        <v>209</v>
      </c>
      <c r="J70" s="47" t="s">
        <v>210</v>
      </c>
      <c r="K70" s="47" t="s">
        <v>211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ht="15" x14ac:dyDescent="0.2">
      <c r="A71" s="38" t="s">
        <v>0</v>
      </c>
      <c r="B71" s="34" t="s">
        <v>0</v>
      </c>
      <c r="C71" s="45" t="s">
        <v>0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0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ht="30" x14ac:dyDescent="0.2">
      <c r="A72" s="38" t="s">
        <v>212</v>
      </c>
      <c r="B72" s="34" t="s">
        <v>213</v>
      </c>
      <c r="C72" s="45" t="s">
        <v>214</v>
      </c>
      <c r="D72" s="46" t="s">
        <v>204</v>
      </c>
      <c r="E72" s="47" t="s">
        <v>0</v>
      </c>
      <c r="F72" s="47" t="s">
        <v>0</v>
      </c>
      <c r="G72" s="47" t="s">
        <v>0</v>
      </c>
      <c r="H72" s="47" t="s">
        <v>215</v>
      </c>
      <c r="I72" s="47" t="s">
        <v>216</v>
      </c>
      <c r="J72" s="47" t="s">
        <v>217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ht="15" x14ac:dyDescent="0.2">
      <c r="A73" s="38" t="s">
        <v>0</v>
      </c>
      <c r="B73" s="34" t="s">
        <v>0</v>
      </c>
      <c r="C73" s="45" t="s">
        <v>0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ht="15" x14ac:dyDescent="0.2">
      <c r="A74" s="48" t="s">
        <v>0</v>
      </c>
      <c r="B74" s="49" t="s">
        <v>0</v>
      </c>
      <c r="C74" s="49" t="s">
        <v>106</v>
      </c>
      <c r="D74" s="50" t="s">
        <v>0</v>
      </c>
      <c r="E74" s="51" t="s">
        <v>218</v>
      </c>
      <c r="F74" s="51" t="s">
        <v>219</v>
      </c>
      <c r="G74" s="51" t="s">
        <v>150</v>
      </c>
      <c r="H74" s="51" t="s">
        <v>220</v>
      </c>
      <c r="I74" s="51" t="s">
        <v>221</v>
      </c>
      <c r="J74" s="51" t="s">
        <v>222</v>
      </c>
      <c r="K74" s="51" t="s">
        <v>173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ht="15" x14ac:dyDescent="0.2">
      <c r="A75" s="38" t="s">
        <v>0</v>
      </c>
      <c r="B75" s="34" t="s">
        <v>0</v>
      </c>
      <c r="C75" s="45" t="s">
        <v>112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223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ht="15" x14ac:dyDescent="0.2">
      <c r="A76" s="38" t="s">
        <v>0</v>
      </c>
      <c r="B76" s="34" t="s">
        <v>0</v>
      </c>
      <c r="C76" s="45" t="s">
        <v>114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219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ht="15" x14ac:dyDescent="0.2">
      <c r="A77" s="48" t="s">
        <v>0</v>
      </c>
      <c r="B77" s="49" t="s">
        <v>0</v>
      </c>
      <c r="C77" s="49" t="s">
        <v>115</v>
      </c>
      <c r="D77" s="50" t="s">
        <v>0</v>
      </c>
      <c r="E77" s="51" t="s">
        <v>0</v>
      </c>
      <c r="F77" s="51" t="s">
        <v>0</v>
      </c>
      <c r="G77" s="51" t="s">
        <v>0</v>
      </c>
      <c r="H77" s="51" t="s">
        <v>0</v>
      </c>
      <c r="I77" s="51" t="s">
        <v>0</v>
      </c>
      <c r="J77" s="51" t="s">
        <v>224</v>
      </c>
      <c r="K77" s="51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ht="15" x14ac:dyDescent="0.2">
      <c r="A78" s="38" t="s">
        <v>0</v>
      </c>
      <c r="B78" s="34" t="s">
        <v>0</v>
      </c>
      <c r="C78" s="45" t="s">
        <v>117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173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ht="15" x14ac:dyDescent="0.2">
      <c r="A79" s="38" t="s">
        <v>0</v>
      </c>
      <c r="B79" s="34" t="s">
        <v>0</v>
      </c>
      <c r="C79" s="45" t="s">
        <v>118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78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ht="15" x14ac:dyDescent="0.2">
      <c r="A80" s="48" t="s">
        <v>0</v>
      </c>
      <c r="B80" s="49" t="s">
        <v>0</v>
      </c>
      <c r="C80" s="49" t="s">
        <v>0</v>
      </c>
      <c r="D80" s="50" t="s">
        <v>0</v>
      </c>
      <c r="E80" s="51" t="s">
        <v>0</v>
      </c>
      <c r="F80" s="51" t="s">
        <v>0</v>
      </c>
      <c r="G80" s="51" t="s">
        <v>0</v>
      </c>
      <c r="H80" s="51" t="s">
        <v>0</v>
      </c>
      <c r="I80" s="51" t="s">
        <v>0</v>
      </c>
      <c r="J80" s="51" t="s">
        <v>0</v>
      </c>
      <c r="K80" s="51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ht="15" x14ac:dyDescent="0.2">
      <c r="A81" s="38" t="s">
        <v>0</v>
      </c>
      <c r="B81" s="34" t="s">
        <v>0</v>
      </c>
      <c r="C81" s="45" t="s">
        <v>72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225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ht="15" x14ac:dyDescent="0.2">
      <c r="A82" s="38" t="s">
        <v>0</v>
      </c>
      <c r="B82" s="34" t="s">
        <v>0</v>
      </c>
      <c r="C82" s="45" t="s">
        <v>226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227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ht="15" x14ac:dyDescent="0.2">
      <c r="A83" s="38" t="s">
        <v>0</v>
      </c>
      <c r="B83" s="34" t="s">
        <v>0</v>
      </c>
      <c r="C83" s="45" t="s">
        <v>228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ht="15" x14ac:dyDescent="0.2">
      <c r="A84" s="38" t="s">
        <v>0</v>
      </c>
      <c r="B84" s="34" t="s">
        <v>0</v>
      </c>
      <c r="C84" s="45" t="s">
        <v>229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107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ht="15" x14ac:dyDescent="0.2">
      <c r="A85" s="38" t="s">
        <v>0</v>
      </c>
      <c r="B85" s="34" t="s">
        <v>0</v>
      </c>
      <c r="C85" s="45" t="s">
        <v>230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44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ht="15" x14ac:dyDescent="0.2">
      <c r="A86" s="38" t="s">
        <v>0</v>
      </c>
      <c r="B86" s="34" t="s">
        <v>0</v>
      </c>
      <c r="C86" s="45" t="s">
        <v>231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232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ht="15" x14ac:dyDescent="0.2">
      <c r="A87" s="38" t="s">
        <v>0</v>
      </c>
      <c r="B87" s="34" t="s">
        <v>0</v>
      </c>
      <c r="C87" s="45" t="s">
        <v>233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113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ht="15" x14ac:dyDescent="0.2">
      <c r="A88" s="38" t="s">
        <v>0</v>
      </c>
      <c r="B88" s="34" t="s">
        <v>0</v>
      </c>
      <c r="C88" s="45" t="s">
        <v>234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113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ht="28.5" x14ac:dyDescent="0.2">
      <c r="A89" s="38" t="s">
        <v>0</v>
      </c>
      <c r="B89" s="34" t="s">
        <v>0</v>
      </c>
      <c r="C89" s="45" t="s">
        <v>235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236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ht="15" x14ac:dyDescent="0.2">
      <c r="A90" s="38" t="s">
        <v>0</v>
      </c>
      <c r="B90" s="34" t="s">
        <v>0</v>
      </c>
      <c r="C90" s="45" t="s">
        <v>228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ht="15" x14ac:dyDescent="0.2">
      <c r="A91" s="38" t="s">
        <v>0</v>
      </c>
      <c r="B91" s="34" t="s">
        <v>0</v>
      </c>
      <c r="C91" s="45" t="s">
        <v>230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108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ht="15" x14ac:dyDescent="0.2">
      <c r="A92" s="38" t="s">
        <v>0</v>
      </c>
      <c r="B92" s="34" t="s">
        <v>0</v>
      </c>
      <c r="C92" s="45" t="s">
        <v>231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109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ht="15" x14ac:dyDescent="0.2">
      <c r="A93" s="38" t="s">
        <v>0</v>
      </c>
      <c r="B93" s="34" t="s">
        <v>0</v>
      </c>
      <c r="C93" s="45" t="s">
        <v>237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238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ht="15" x14ac:dyDescent="0.2">
      <c r="A94" s="38" t="s">
        <v>0</v>
      </c>
      <c r="B94" s="34" t="s">
        <v>0</v>
      </c>
      <c r="C94" s="45" t="s">
        <v>228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0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ht="15" x14ac:dyDescent="0.2">
      <c r="A95" s="38" t="s">
        <v>0</v>
      </c>
      <c r="B95" s="34" t="s">
        <v>0</v>
      </c>
      <c r="C95" s="45" t="s">
        <v>229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239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ht="15" x14ac:dyDescent="0.2">
      <c r="A96" s="38" t="s">
        <v>0</v>
      </c>
      <c r="B96" s="34" t="s">
        <v>0</v>
      </c>
      <c r="C96" s="45" t="s">
        <v>240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241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ht="15" x14ac:dyDescent="0.2">
      <c r="A97" s="38" t="s">
        <v>0</v>
      </c>
      <c r="B97" s="34" t="s">
        <v>0</v>
      </c>
      <c r="C97" s="45" t="s">
        <v>242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243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ht="15" x14ac:dyDescent="0.2">
      <c r="A98" s="38" t="s">
        <v>0</v>
      </c>
      <c r="B98" s="34" t="s">
        <v>0</v>
      </c>
      <c r="C98" s="45" t="s">
        <v>230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244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ht="15" x14ac:dyDescent="0.2">
      <c r="A99" s="38" t="s">
        <v>0</v>
      </c>
      <c r="B99" s="34" t="s">
        <v>0</v>
      </c>
      <c r="C99" s="45" t="s">
        <v>231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123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ht="15" x14ac:dyDescent="0.2">
      <c r="A100" s="38" t="s">
        <v>0</v>
      </c>
      <c r="B100" s="34" t="s">
        <v>0</v>
      </c>
      <c r="C100" s="45" t="s">
        <v>245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246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ht="15" x14ac:dyDescent="0.2">
      <c r="A101" s="38" t="s">
        <v>0</v>
      </c>
      <c r="B101" s="34" t="s">
        <v>0</v>
      </c>
      <c r="C101" s="45" t="s">
        <v>247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248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ht="15" x14ac:dyDescent="0.2">
      <c r="A102" s="38" t="s">
        <v>0</v>
      </c>
      <c r="B102" s="34" t="s">
        <v>0</v>
      </c>
      <c r="C102" s="45" t="s">
        <v>249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250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ht="15" x14ac:dyDescent="0.2">
      <c r="A103" s="38" t="s">
        <v>0</v>
      </c>
      <c r="B103" s="34" t="s">
        <v>0</v>
      </c>
      <c r="C103" s="45" t="s">
        <v>228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0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ht="15" x14ac:dyDescent="0.2">
      <c r="A104" s="38" t="s">
        <v>0</v>
      </c>
      <c r="B104" s="34" t="s">
        <v>0</v>
      </c>
      <c r="C104" s="45" t="s">
        <v>230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251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ht="15" x14ac:dyDescent="0.2">
      <c r="A105" s="38" t="s">
        <v>0</v>
      </c>
      <c r="B105" s="34" t="s">
        <v>0</v>
      </c>
      <c r="C105" s="45" t="s">
        <v>231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252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ht="28.5" x14ac:dyDescent="0.2">
      <c r="A106" s="38" t="s">
        <v>0</v>
      </c>
      <c r="B106" s="34" t="s">
        <v>0</v>
      </c>
      <c r="C106" s="45" t="s">
        <v>253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254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ht="15" x14ac:dyDescent="0.2">
      <c r="A107" s="38" t="s">
        <v>0</v>
      </c>
      <c r="B107" s="34" t="s">
        <v>0</v>
      </c>
      <c r="C107" s="45" t="s">
        <v>228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0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ht="15" x14ac:dyDescent="0.2">
      <c r="A108" s="38" t="s">
        <v>0</v>
      </c>
      <c r="B108" s="34" t="s">
        <v>0</v>
      </c>
      <c r="C108" s="45" t="s">
        <v>230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254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ht="15" x14ac:dyDescent="0.2">
      <c r="A109" s="38" t="s">
        <v>0</v>
      </c>
      <c r="B109" s="34" t="s">
        <v>0</v>
      </c>
      <c r="C109" s="45" t="s">
        <v>255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256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ht="15" x14ac:dyDescent="0.2">
      <c r="A110" s="38" t="s">
        <v>0</v>
      </c>
      <c r="B110" s="34" t="s">
        <v>0</v>
      </c>
      <c r="C110" s="45" t="s">
        <v>228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0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ht="15" x14ac:dyDescent="0.2">
      <c r="A111" s="38" t="s">
        <v>0</v>
      </c>
      <c r="B111" s="34" t="s">
        <v>0</v>
      </c>
      <c r="C111" s="45" t="s">
        <v>199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257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ht="15" x14ac:dyDescent="0.2">
      <c r="A112" s="38" t="s">
        <v>0</v>
      </c>
      <c r="B112" s="34" t="s">
        <v>0</v>
      </c>
      <c r="C112" s="45" t="s">
        <v>231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219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ht="15" x14ac:dyDescent="0.2">
      <c r="A113" s="38" t="s">
        <v>0</v>
      </c>
      <c r="B113" s="34" t="s">
        <v>0</v>
      </c>
      <c r="C113" s="45" t="s">
        <v>117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252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ht="15" x14ac:dyDescent="0.2">
      <c r="A114" s="38" t="s">
        <v>0</v>
      </c>
      <c r="B114" s="34" t="s">
        <v>0</v>
      </c>
      <c r="C114" s="45" t="s">
        <v>258</v>
      </c>
      <c r="D114" s="46" t="s">
        <v>0</v>
      </c>
      <c r="E114" s="47" t="s">
        <v>0</v>
      </c>
      <c r="F114" s="47" t="s">
        <v>0</v>
      </c>
      <c r="G114" s="47" t="s">
        <v>0</v>
      </c>
      <c r="H114" s="47" t="s">
        <v>0</v>
      </c>
      <c r="I114" s="47" t="s">
        <v>0</v>
      </c>
      <c r="J114" s="47" t="s">
        <v>259</v>
      </c>
      <c r="K114" s="47" t="s">
        <v>0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ht="15" x14ac:dyDescent="0.2">
      <c r="A115" s="38" t="s">
        <v>0</v>
      </c>
      <c r="B115" s="34" t="s">
        <v>0</v>
      </c>
      <c r="C115" s="45" t="s">
        <v>118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42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ht="15" x14ac:dyDescent="0.2">
      <c r="A116" s="38" t="s">
        <v>0</v>
      </c>
      <c r="B116" s="34" t="s">
        <v>0</v>
      </c>
      <c r="C116" s="45" t="s">
        <v>260</v>
      </c>
      <c r="D116" s="46" t="s">
        <v>0</v>
      </c>
      <c r="E116" s="47" t="s">
        <v>0</v>
      </c>
      <c r="F116" s="47" t="s">
        <v>0</v>
      </c>
      <c r="G116" s="47" t="s">
        <v>0</v>
      </c>
      <c r="H116" s="47" t="s">
        <v>0</v>
      </c>
      <c r="I116" s="47" t="s">
        <v>0</v>
      </c>
      <c r="J116" s="47" t="s">
        <v>225</v>
      </c>
      <c r="K116" s="47" t="s">
        <v>0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ht="15" x14ac:dyDescent="0.2">
      <c r="A117" s="38" t="s">
        <v>0</v>
      </c>
      <c r="B117" s="34" t="s">
        <v>0</v>
      </c>
      <c r="C117" s="45" t="s">
        <v>228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0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ht="15" x14ac:dyDescent="0.2">
      <c r="A118" s="38" t="s">
        <v>0</v>
      </c>
      <c r="B118" s="34" t="s">
        <v>0</v>
      </c>
      <c r="C118" s="45" t="s">
        <v>229</v>
      </c>
      <c r="D118" s="46" t="s">
        <v>0</v>
      </c>
      <c r="E118" s="47" t="s">
        <v>0</v>
      </c>
      <c r="F118" s="47" t="s">
        <v>0</v>
      </c>
      <c r="G118" s="47" t="s">
        <v>0</v>
      </c>
      <c r="H118" s="47" t="s">
        <v>0</v>
      </c>
      <c r="I118" s="47" t="s">
        <v>0</v>
      </c>
      <c r="J118" s="47" t="s">
        <v>261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ht="15" x14ac:dyDescent="0.2">
      <c r="A119" s="38" t="s">
        <v>0</v>
      </c>
      <c r="B119" s="34" t="s">
        <v>0</v>
      </c>
      <c r="C119" s="45" t="s">
        <v>240</v>
      </c>
      <c r="D119" s="46" t="s">
        <v>0</v>
      </c>
      <c r="E119" s="47" t="s">
        <v>0</v>
      </c>
      <c r="F119" s="47" t="s">
        <v>0</v>
      </c>
      <c r="G119" s="47" t="s">
        <v>0</v>
      </c>
      <c r="H119" s="47" t="s">
        <v>0</v>
      </c>
      <c r="I119" s="47" t="s">
        <v>0</v>
      </c>
      <c r="J119" s="47" t="s">
        <v>241</v>
      </c>
      <c r="K119" s="47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ht="15" x14ac:dyDescent="0.2">
      <c r="A120" s="38" t="s">
        <v>0</v>
      </c>
      <c r="B120" s="34" t="s">
        <v>0</v>
      </c>
      <c r="C120" s="45" t="s">
        <v>242</v>
      </c>
      <c r="D120" s="46" t="s">
        <v>0</v>
      </c>
      <c r="E120" s="47" t="s">
        <v>0</v>
      </c>
      <c r="F120" s="47" t="s">
        <v>0</v>
      </c>
      <c r="G120" s="47" t="s">
        <v>0</v>
      </c>
      <c r="H120" s="47" t="s">
        <v>0</v>
      </c>
      <c r="I120" s="47" t="s">
        <v>0</v>
      </c>
      <c r="J120" s="47" t="s">
        <v>243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ht="15" x14ac:dyDescent="0.2">
      <c r="A121" s="38" t="s">
        <v>0</v>
      </c>
      <c r="B121" s="34" t="s">
        <v>0</v>
      </c>
      <c r="C121" s="45" t="s">
        <v>230</v>
      </c>
      <c r="D121" s="46" t="s">
        <v>0</v>
      </c>
      <c r="E121" s="47" t="s">
        <v>0</v>
      </c>
      <c r="F121" s="47" t="s">
        <v>0</v>
      </c>
      <c r="G121" s="47" t="s">
        <v>0</v>
      </c>
      <c r="H121" s="47" t="s">
        <v>0</v>
      </c>
      <c r="I121" s="47" t="s">
        <v>0</v>
      </c>
      <c r="J121" s="47" t="s">
        <v>262</v>
      </c>
      <c r="K121" s="47" t="s">
        <v>0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ht="15" x14ac:dyDescent="0.2">
      <c r="A122" s="38" t="s">
        <v>0</v>
      </c>
      <c r="B122" s="34" t="s">
        <v>0</v>
      </c>
      <c r="C122" s="45" t="s">
        <v>231</v>
      </c>
      <c r="D122" s="46" t="s">
        <v>0</v>
      </c>
      <c r="E122" s="47" t="s">
        <v>0</v>
      </c>
      <c r="F122" s="47" t="s">
        <v>0</v>
      </c>
      <c r="G122" s="47" t="s">
        <v>0</v>
      </c>
      <c r="H122" s="47" t="s">
        <v>0</v>
      </c>
      <c r="I122" s="47" t="s">
        <v>0</v>
      </c>
      <c r="J122" s="47" t="s">
        <v>263</v>
      </c>
      <c r="K122" s="47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ht="15" x14ac:dyDescent="0.2">
      <c r="A123" s="38" t="s">
        <v>0</v>
      </c>
      <c r="B123" s="34" t="s">
        <v>0</v>
      </c>
      <c r="C123" s="45" t="s">
        <v>199</v>
      </c>
      <c r="D123" s="46" t="s">
        <v>0</v>
      </c>
      <c r="E123" s="47" t="s">
        <v>0</v>
      </c>
      <c r="F123" s="47" t="s">
        <v>0</v>
      </c>
      <c r="G123" s="47" t="s">
        <v>0</v>
      </c>
      <c r="H123" s="47" t="s">
        <v>0</v>
      </c>
      <c r="I123" s="47" t="s">
        <v>0</v>
      </c>
      <c r="J123" s="47" t="s">
        <v>257</v>
      </c>
      <c r="K123" s="47" t="s">
        <v>0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ht="15" x14ac:dyDescent="0.2">
      <c r="A124" s="38" t="s">
        <v>0</v>
      </c>
      <c r="B124" s="34" t="s">
        <v>0</v>
      </c>
      <c r="C124" s="45" t="s">
        <v>231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219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ht="15" x14ac:dyDescent="0.2">
      <c r="A125" s="38" t="s">
        <v>0</v>
      </c>
      <c r="B125" s="34" t="s">
        <v>0</v>
      </c>
      <c r="C125" s="45" t="s">
        <v>25</v>
      </c>
      <c r="D125" s="46" t="s">
        <v>0</v>
      </c>
      <c r="E125" s="47" t="s">
        <v>0</v>
      </c>
      <c r="F125" s="47" t="s">
        <v>0</v>
      </c>
      <c r="G125" s="47" t="s">
        <v>0</v>
      </c>
      <c r="H125" s="47" t="s">
        <v>0</v>
      </c>
      <c r="I125" s="47" t="s">
        <v>0</v>
      </c>
      <c r="J125" s="47" t="s">
        <v>264</v>
      </c>
      <c r="K125" s="47" t="s">
        <v>0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ht="15" x14ac:dyDescent="0.2">
      <c r="A126" s="38" t="s">
        <v>0</v>
      </c>
      <c r="B126" s="34" t="s">
        <v>0</v>
      </c>
      <c r="C126" s="45" t="s">
        <v>265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266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</row>
    <row r="128" spans="1:23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</row>
    <row r="129" spans="1:12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12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</row>
    <row r="131" spans="1:12" x14ac:dyDescent="0.2">
      <c r="B131" s="53" t="s">
        <v>267</v>
      </c>
      <c r="C131" s="54" t="s">
        <v>0</v>
      </c>
      <c r="D131" s="55"/>
      <c r="E131" s="54" t="s">
        <v>0</v>
      </c>
      <c r="F131" s="55"/>
      <c r="G131" s="141" t="s">
        <v>268</v>
      </c>
      <c r="H131" s="142"/>
      <c r="I131" s="52"/>
      <c r="J131" s="52"/>
      <c r="K131" s="52"/>
      <c r="L131" s="52"/>
    </row>
    <row r="132" spans="1:12" x14ac:dyDescent="0.2">
      <c r="C132" s="56" t="s">
        <v>269</v>
      </c>
      <c r="D132" s="56"/>
      <c r="E132" s="56" t="s">
        <v>270</v>
      </c>
      <c r="F132" s="56"/>
      <c r="G132" s="143" t="s">
        <v>271</v>
      </c>
      <c r="H132" s="143"/>
      <c r="I132" s="52"/>
      <c r="J132" s="52"/>
      <c r="K132" s="52"/>
      <c r="L132" s="52"/>
    </row>
    <row r="133" spans="1:12" x14ac:dyDescent="0.2">
      <c r="C133" s="55"/>
      <c r="D133" s="55"/>
      <c r="E133" s="55"/>
      <c r="F133" s="55"/>
      <c r="G133" s="55"/>
      <c r="H133" s="55"/>
      <c r="I133" s="52"/>
      <c r="J133" s="52"/>
      <c r="K133" s="52"/>
      <c r="L133" s="52"/>
    </row>
    <row r="134" spans="1:12" x14ac:dyDescent="0.2">
      <c r="I134" s="52"/>
      <c r="J134" s="52"/>
      <c r="K134" s="52"/>
      <c r="L134" s="52"/>
    </row>
    <row r="135" spans="1:12" x14ac:dyDescent="0.2">
      <c r="B135" s="57" t="s">
        <v>272</v>
      </c>
      <c r="C135" s="54" t="s">
        <v>0</v>
      </c>
      <c r="E135" s="54" t="s">
        <v>0</v>
      </c>
      <c r="G135" s="141" t="s">
        <v>273</v>
      </c>
      <c r="H135" s="142"/>
      <c r="I135" s="52"/>
      <c r="J135" s="52"/>
      <c r="K135" s="52"/>
      <c r="L135" s="52"/>
    </row>
    <row r="136" spans="1:12" x14ac:dyDescent="0.2">
      <c r="C136" s="58" t="s">
        <v>269</v>
      </c>
      <c r="E136" s="58" t="s">
        <v>270</v>
      </c>
      <c r="G136" s="143" t="s">
        <v>271</v>
      </c>
      <c r="H136" s="143"/>
      <c r="I136" s="52"/>
      <c r="J136" s="52"/>
      <c r="K136" s="52"/>
      <c r="L136" s="52"/>
    </row>
    <row r="137" spans="1:12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</row>
    <row r="138" spans="1:12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</row>
    <row r="139" spans="1:12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</row>
    <row r="140" spans="1:12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</row>
    <row r="141" spans="1:12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</row>
    <row r="142" spans="1:12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</row>
    <row r="143" spans="1:12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</row>
    <row r="144" spans="1:12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</row>
    <row r="145" spans="1:12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</row>
  </sheetData>
  <mergeCells count="32">
    <mergeCell ref="G136:H136"/>
    <mergeCell ref="H15:H16"/>
    <mergeCell ref="A18:K18"/>
    <mergeCell ref="A19:K19"/>
    <mergeCell ref="G131:H131"/>
    <mergeCell ref="G132:H132"/>
    <mergeCell ref="G135:H135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</mergeCells>
  <conditionalFormatting sqref="L20:N63 A20:K126 A18:A19 L18:M19">
    <cfRule type="cellIs" dxfId="15" priority="6" stopIfTrue="1" operator="equal">
      <formula>0</formula>
    </cfRule>
  </conditionalFormatting>
  <conditionalFormatting sqref="B135">
    <cfRule type="cellIs" dxfId="14" priority="1" stopIfTrue="1" operator="equal">
      <formula>0</formula>
    </cfRule>
  </conditionalFormatting>
  <conditionalFormatting sqref="A132:G132 A131 A133:H134 D131:F131 A135 C135:G135 A136:G136">
    <cfRule type="cellIs" dxfId="13" priority="5" stopIfTrue="1" operator="equal">
      <formula>0</formula>
    </cfRule>
  </conditionalFormatting>
  <conditionalFormatting sqref="G131">
    <cfRule type="cellIs" dxfId="12" priority="4" stopIfTrue="1" operator="equal">
      <formula>0</formula>
    </cfRule>
  </conditionalFormatting>
  <conditionalFormatting sqref="B131">
    <cfRule type="cellIs" dxfId="11" priority="3" stopIfTrue="1" operator="equal">
      <formula>0</formula>
    </cfRule>
  </conditionalFormatting>
  <conditionalFormatting sqref="C131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'45  Рег № данных: '6-302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8"/>
  <sheetViews>
    <sheetView workbookViewId="0"/>
  </sheetViews>
  <sheetFormatPr defaultColWidth="9.140625" defaultRowHeight="12" x14ac:dyDescent="0.2"/>
  <cols>
    <col min="1" max="1" width="9.140625" style="5"/>
    <col min="2" max="2" width="20.5703125" style="5" customWidth="1"/>
    <col min="3" max="3" width="15" style="5" customWidth="1"/>
    <col min="4" max="5" width="13.5703125" style="5" customWidth="1"/>
    <col min="6" max="6" width="16.28515625" style="5" customWidth="1"/>
    <col min="7" max="7" width="16" style="5" customWidth="1"/>
    <col min="8" max="8" width="14.85546875" style="5" customWidth="1"/>
    <col min="9" max="9" width="12.42578125" style="5" customWidth="1"/>
    <col min="10" max="10" width="16" style="5" customWidth="1"/>
    <col min="11" max="17" width="9.140625" style="5"/>
    <col min="18" max="18" width="9.28515625" style="5" customWidth="1"/>
    <col min="19" max="20" width="9.140625" style="5" hidden="1" customWidth="1"/>
    <col min="21" max="16384" width="9.140625" style="5"/>
  </cols>
  <sheetData>
    <row r="1" spans="1:23" ht="7.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45" t="s">
        <v>2</v>
      </c>
      <c r="B2" s="145"/>
      <c r="C2" s="14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6"/>
      <c r="E2" s="146"/>
      <c r="F2" s="146"/>
      <c r="G2" s="146"/>
      <c r="H2" s="146"/>
      <c r="I2" s="146"/>
      <c r="J2" s="146"/>
      <c r="S2" s="61" t="s">
        <v>7</v>
      </c>
      <c r="T2" s="5" t="s">
        <v>8</v>
      </c>
    </row>
    <row r="3" spans="1:23" x14ac:dyDescent="0.2">
      <c r="A3" s="145" t="s">
        <v>5</v>
      </c>
      <c r="B3" s="145"/>
      <c r="C3" s="147" t="s">
        <v>6</v>
      </c>
      <c r="D3" s="148"/>
      <c r="E3" s="148"/>
      <c r="F3" s="148"/>
      <c r="G3" s="148"/>
      <c r="H3" s="148"/>
      <c r="I3" s="148"/>
      <c r="J3" s="148"/>
      <c r="S3" s="60" t="s">
        <v>33</v>
      </c>
      <c r="T3" s="60" t="s">
        <v>0</v>
      </c>
    </row>
    <row r="4" spans="1:23" ht="24" customHeight="1" x14ac:dyDescent="0.2">
      <c r="A4" s="112" t="s">
        <v>50</v>
      </c>
      <c r="B4" s="112"/>
      <c r="C4" s="149" t="str">
        <f>S4&amp;T4</f>
        <v>ОБЩЕПЛОЩАДОЧНЫЕ РАБОТЫ.СЕТИ ЭЛЕКТРОСНАБЖЕНИЯ 0.4кВ. (КОРРЕКТИРОВКА 2)</v>
      </c>
      <c r="D4" s="150"/>
      <c r="E4" s="150"/>
      <c r="F4" s="150"/>
      <c r="G4" s="150"/>
      <c r="H4" s="150"/>
      <c r="I4" s="150"/>
      <c r="J4" s="150"/>
      <c r="S4" s="60" t="s">
        <v>9</v>
      </c>
      <c r="T4" s="60" t="s">
        <v>0</v>
      </c>
    </row>
    <row r="5" spans="1:23" x14ac:dyDescent="0.2">
      <c r="A5" s="145" t="s">
        <v>51</v>
      </c>
      <c r="B5" s="145"/>
      <c r="C5" s="147" t="s">
        <v>3</v>
      </c>
      <c r="D5" s="148"/>
      <c r="E5" s="148"/>
      <c r="F5" s="148"/>
      <c r="G5" s="148"/>
      <c r="H5" s="148"/>
      <c r="I5" s="148"/>
      <c r="J5" s="148"/>
    </row>
    <row r="6" spans="1:23" x14ac:dyDescent="0.2">
      <c r="A6" s="151" t="s">
        <v>52</v>
      </c>
      <c r="B6" s="151"/>
      <c r="C6" s="147" t="s">
        <v>53</v>
      </c>
      <c r="D6" s="148"/>
      <c r="E6" s="148"/>
      <c r="F6" s="148"/>
      <c r="G6" s="148"/>
      <c r="H6" s="148"/>
      <c r="I6" s="148"/>
      <c r="J6" s="148"/>
    </row>
    <row r="8" spans="1:23" ht="15" x14ac:dyDescent="0.25">
      <c r="A8" s="152" t="s">
        <v>274</v>
      </c>
      <c r="B8" s="152"/>
      <c r="C8" s="152"/>
      <c r="D8" s="152"/>
      <c r="E8" s="152"/>
      <c r="F8" s="152"/>
      <c r="G8" s="62" t="s">
        <v>55</v>
      </c>
      <c r="H8" s="63"/>
      <c r="I8" s="63"/>
      <c r="J8" s="6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23" x14ac:dyDescent="0.2">
      <c r="A10" s="153" t="str">
        <f>S3&amp;T3</f>
        <v>СЕТИ 0.4кВ.ИЗМ.4(ДОП К  Л.С.№6-301 )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23" x14ac:dyDescent="0.2">
      <c r="A11" s="155" t="s">
        <v>275</v>
      </c>
      <c r="B11" s="155"/>
      <c r="C11" s="156" t="str">
        <f>S2&amp;" "&amp;T2</f>
        <v>на 01 августа 2020 г.</v>
      </c>
      <c r="D11" s="156"/>
    </row>
    <row r="12" spans="1:23" ht="33.6" customHeight="1" x14ac:dyDescent="0.2">
      <c r="A12" s="120" t="s">
        <v>276</v>
      </c>
      <c r="B12" s="120" t="s">
        <v>277</v>
      </c>
      <c r="C12" s="14" t="s">
        <v>71</v>
      </c>
      <c r="D12" s="14" t="s">
        <v>278</v>
      </c>
      <c r="E12" s="14" t="s">
        <v>279</v>
      </c>
      <c r="F12" s="14" t="s">
        <v>280</v>
      </c>
      <c r="G12" s="14" t="s">
        <v>281</v>
      </c>
      <c r="H12" s="64" t="s">
        <v>25</v>
      </c>
      <c r="I12" s="120" t="s">
        <v>282</v>
      </c>
      <c r="J12" s="120" t="s">
        <v>283</v>
      </c>
    </row>
    <row r="13" spans="1:23" ht="24" x14ac:dyDescent="0.2">
      <c r="A13" s="120"/>
      <c r="B13" s="120"/>
      <c r="C13" s="14" t="s">
        <v>284</v>
      </c>
      <c r="D13" s="14" t="s">
        <v>285</v>
      </c>
      <c r="E13" s="14" t="s">
        <v>286</v>
      </c>
      <c r="F13" s="15" t="s">
        <v>29</v>
      </c>
      <c r="G13" s="15" t="s">
        <v>29</v>
      </c>
      <c r="H13" s="14" t="s">
        <v>287</v>
      </c>
      <c r="I13" s="120"/>
      <c r="J13" s="120"/>
    </row>
    <row r="14" spans="1:23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4" x14ac:dyDescent="0.2">
      <c r="A15" s="66" t="s">
        <v>288</v>
      </c>
      <c r="B15" s="67" t="s">
        <v>77</v>
      </c>
      <c r="C15" s="67" t="s">
        <v>289</v>
      </c>
      <c r="D15" s="66" t="s">
        <v>290</v>
      </c>
      <c r="E15" s="66" t="s">
        <v>0</v>
      </c>
      <c r="F15" s="66" t="s">
        <v>291</v>
      </c>
      <c r="G15" s="66" t="s">
        <v>0</v>
      </c>
      <c r="H15" s="66" t="s">
        <v>292</v>
      </c>
      <c r="I15" s="66" t="s">
        <v>0</v>
      </c>
      <c r="J15" s="66" t="s">
        <v>116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6" t="s">
        <v>293</v>
      </c>
      <c r="B16" s="67" t="s">
        <v>120</v>
      </c>
      <c r="C16" s="67" t="s">
        <v>294</v>
      </c>
      <c r="D16" s="66" t="s">
        <v>295</v>
      </c>
      <c r="E16" s="66" t="s">
        <v>296</v>
      </c>
      <c r="F16" s="66" t="s">
        <v>297</v>
      </c>
      <c r="G16" s="66" t="s">
        <v>0</v>
      </c>
      <c r="H16" s="66" t="s">
        <v>298</v>
      </c>
      <c r="I16" s="66" t="s">
        <v>0</v>
      </c>
      <c r="J16" s="66" t="s">
        <v>169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66" t="s">
        <v>299</v>
      </c>
      <c r="B17" s="67" t="s">
        <v>172</v>
      </c>
      <c r="C17" s="67" t="s">
        <v>300</v>
      </c>
      <c r="D17" s="66" t="s">
        <v>301</v>
      </c>
      <c r="E17" s="66" t="s">
        <v>0</v>
      </c>
      <c r="F17" s="66" t="s">
        <v>302</v>
      </c>
      <c r="G17" s="66" t="s">
        <v>0</v>
      </c>
      <c r="H17" s="66" t="s">
        <v>303</v>
      </c>
      <c r="I17" s="66" t="s">
        <v>0</v>
      </c>
      <c r="J17" s="66" t="s">
        <v>197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18" spans="1:23" ht="24" x14ac:dyDescent="0.2">
      <c r="A18" s="68" t="s">
        <v>304</v>
      </c>
      <c r="B18" s="69" t="s">
        <v>199</v>
      </c>
      <c r="C18" s="69" t="s">
        <v>300</v>
      </c>
      <c r="D18" s="68" t="s">
        <v>305</v>
      </c>
      <c r="E18" s="68" t="s">
        <v>306</v>
      </c>
      <c r="F18" s="68" t="s">
        <v>307</v>
      </c>
      <c r="G18" s="68" t="s">
        <v>308</v>
      </c>
      <c r="H18" s="68" t="s">
        <v>309</v>
      </c>
      <c r="I18" s="68" t="s">
        <v>0</v>
      </c>
      <c r="J18" s="68" t="s">
        <v>224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</row>
    <row r="19" spans="1:23" ht="24" x14ac:dyDescent="0.2">
      <c r="A19" s="70" t="s">
        <v>0</v>
      </c>
      <c r="B19" s="71" t="s">
        <v>45</v>
      </c>
      <c r="C19" s="71" t="s">
        <v>0</v>
      </c>
      <c r="D19" s="70" t="s">
        <v>310</v>
      </c>
      <c r="E19" s="70" t="s">
        <v>311</v>
      </c>
      <c r="F19" s="70" t="s">
        <v>312</v>
      </c>
      <c r="G19" s="70" t="s">
        <v>308</v>
      </c>
      <c r="H19" s="70" t="s">
        <v>313</v>
      </c>
      <c r="I19" s="70" t="s">
        <v>0</v>
      </c>
      <c r="J19" s="70" t="s">
        <v>225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  <c r="Q19" s="5" t="s">
        <v>0</v>
      </c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</row>
    <row r="23" spans="1:23" x14ac:dyDescent="0.2">
      <c r="A23" s="72"/>
      <c r="B23" s="73" t="s">
        <v>314</v>
      </c>
      <c r="C23" s="158" t="s">
        <v>0</v>
      </c>
      <c r="D23" s="159"/>
      <c r="E23" s="74"/>
      <c r="F23" s="75" t="s">
        <v>0</v>
      </c>
      <c r="G23" s="74"/>
      <c r="H23" s="158" t="s">
        <v>268</v>
      </c>
      <c r="I23" s="159"/>
    </row>
    <row r="24" spans="1:23" x14ac:dyDescent="0.2">
      <c r="B24" s="76"/>
      <c r="C24" s="157" t="s">
        <v>269</v>
      </c>
      <c r="D24" s="157"/>
      <c r="E24" s="77"/>
      <c r="F24" s="78" t="s">
        <v>270</v>
      </c>
      <c r="G24" s="77"/>
      <c r="H24" s="157" t="s">
        <v>271</v>
      </c>
      <c r="I24" s="157"/>
    </row>
    <row r="25" spans="1:23" x14ac:dyDescent="0.2">
      <c r="B25" s="76"/>
      <c r="C25" s="72"/>
      <c r="D25" s="72"/>
      <c r="E25" s="72"/>
      <c r="F25" s="72"/>
      <c r="G25" s="74"/>
      <c r="H25" s="74"/>
      <c r="I25" s="74"/>
    </row>
    <row r="26" spans="1:23" x14ac:dyDescent="0.2">
      <c r="B26" s="76"/>
      <c r="C26" s="72"/>
      <c r="D26" s="79"/>
      <c r="E26" s="79"/>
      <c r="F26" s="79"/>
      <c r="G26" s="74"/>
      <c r="H26" s="74"/>
      <c r="I26" s="74"/>
    </row>
    <row r="27" spans="1:23" x14ac:dyDescent="0.2">
      <c r="B27" s="76" t="s">
        <v>315</v>
      </c>
      <c r="C27" s="158" t="s">
        <v>0</v>
      </c>
      <c r="D27" s="159"/>
      <c r="E27" s="74"/>
      <c r="F27" s="75" t="s">
        <v>0</v>
      </c>
      <c r="G27" s="74"/>
      <c r="H27" s="158" t="s">
        <v>273</v>
      </c>
      <c r="I27" s="159"/>
    </row>
    <row r="28" spans="1:23" x14ac:dyDescent="0.2">
      <c r="C28" s="157" t="s">
        <v>269</v>
      </c>
      <c r="D28" s="157"/>
      <c r="E28" s="77"/>
      <c r="F28" s="78" t="s">
        <v>270</v>
      </c>
      <c r="G28" s="77"/>
      <c r="H28" s="157" t="s">
        <v>271</v>
      </c>
      <c r="I28" s="157"/>
    </row>
  </sheetData>
  <mergeCells count="27">
    <mergeCell ref="C28:D28"/>
    <mergeCell ref="H28:I28"/>
    <mergeCell ref="C23:D23"/>
    <mergeCell ref="H23:I23"/>
    <mergeCell ref="C24:D24"/>
    <mergeCell ref="H24:I24"/>
    <mergeCell ref="C27:D27"/>
    <mergeCell ref="H27:I27"/>
    <mergeCell ref="A10:J10"/>
    <mergeCell ref="A11:B11"/>
    <mergeCell ref="C11:D11"/>
    <mergeCell ref="A12:A13"/>
    <mergeCell ref="B12:B13"/>
    <mergeCell ref="I12:I13"/>
    <mergeCell ref="J12:J13"/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</mergeCells>
  <conditionalFormatting sqref="A25:F26 A23:C24 E24 A27:C28 E27:E28">
    <cfRule type="cellIs" dxfId="9" priority="5" stopIfTrue="1" operator="equal">
      <formula>0</formula>
    </cfRule>
  </conditionalFormatting>
  <conditionalFormatting sqref="G27:G28">
    <cfRule type="cellIs" dxfId="8" priority="4" stopIfTrue="1" operator="equal">
      <formula>0</formula>
    </cfRule>
  </conditionalFormatting>
  <conditionalFormatting sqref="F24">
    <cfRule type="cellIs" dxfId="7" priority="3" stopIfTrue="1" operator="equal">
      <formula>0</formula>
    </cfRule>
  </conditionalFormatting>
  <conditionalFormatting sqref="F27">
    <cfRule type="cellIs" dxfId="6" priority="2" stopIfTrue="1" operator="equal">
      <formula>0</formula>
    </cfRule>
  </conditionalFormatting>
  <conditionalFormatting sqref="F28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'45  Рег № данных: '6-302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3"/>
  <sheetViews>
    <sheetView workbookViewId="0"/>
  </sheetViews>
  <sheetFormatPr defaultColWidth="9.140625" defaultRowHeight="9.75" x14ac:dyDescent="0.2"/>
  <cols>
    <col min="1" max="1" width="7.42578125" style="81" customWidth="1"/>
    <col min="2" max="2" width="20.140625" style="81" customWidth="1"/>
    <col min="3" max="3" width="41.5703125" style="81" customWidth="1"/>
    <col min="4" max="4" width="15.28515625" style="81" customWidth="1"/>
    <col min="5" max="5" width="13.85546875" style="81" customWidth="1"/>
    <col min="6" max="6" width="14.140625" style="81" customWidth="1"/>
    <col min="7" max="7" width="15" style="81" customWidth="1"/>
    <col min="8" max="18" width="9.140625" style="81"/>
    <col min="19" max="20" width="9.140625" style="81" hidden="1" customWidth="1"/>
    <col min="21" max="16384" width="9.14062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61" t="s">
        <v>2</v>
      </c>
      <c r="B2" s="161"/>
      <c r="C2" s="16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62"/>
      <c r="E2" s="162"/>
      <c r="F2" s="162"/>
      <c r="G2" s="162"/>
      <c r="S2" s="83" t="s">
        <v>7</v>
      </c>
      <c r="T2" s="81" t="s">
        <v>8</v>
      </c>
    </row>
    <row r="3" spans="1:23" x14ac:dyDescent="0.2">
      <c r="A3" s="161" t="s">
        <v>316</v>
      </c>
      <c r="B3" s="161"/>
      <c r="C3" s="163" t="s">
        <v>6</v>
      </c>
      <c r="D3" s="164"/>
      <c r="E3" s="164"/>
      <c r="F3" s="164"/>
      <c r="G3" s="164"/>
      <c r="S3" s="82" t="s">
        <v>33</v>
      </c>
      <c r="T3" s="82" t="s">
        <v>0</v>
      </c>
    </row>
    <row r="4" spans="1:23" ht="29.25" customHeight="1" x14ac:dyDescent="0.2">
      <c r="A4" s="165" t="s">
        <v>50</v>
      </c>
      <c r="B4" s="165"/>
      <c r="C4" s="162" t="str">
        <f>S4&amp;T4</f>
        <v>ОБЩЕПЛОЩАДОЧНЫЕ РАБОТЫ.СЕТИ ЭЛЕКТРОСНАБЖЕНИЯ 0.4кВ. (КОРРЕКТИРОВКА 2)</v>
      </c>
      <c r="D4" s="166"/>
      <c r="E4" s="166"/>
      <c r="F4" s="166"/>
      <c r="G4" s="166"/>
      <c r="S4" s="82" t="s">
        <v>9</v>
      </c>
      <c r="T4" s="82" t="s">
        <v>0</v>
      </c>
    </row>
    <row r="5" spans="1:23" ht="17.25" customHeight="1" x14ac:dyDescent="0.2">
      <c r="A5" s="165" t="s">
        <v>51</v>
      </c>
      <c r="B5" s="165"/>
      <c r="C5" s="163" t="s">
        <v>3</v>
      </c>
      <c r="D5" s="164"/>
      <c r="E5" s="164"/>
      <c r="F5" s="164"/>
      <c r="G5" s="164"/>
    </row>
    <row r="6" spans="1:23" x14ac:dyDescent="0.2">
      <c r="A6" s="167" t="s">
        <v>52</v>
      </c>
      <c r="B6" s="167"/>
      <c r="C6" s="168" t="s">
        <v>53</v>
      </c>
      <c r="D6" s="169"/>
      <c r="E6" s="169"/>
      <c r="F6" s="169"/>
      <c r="G6" s="169"/>
    </row>
    <row r="8" spans="1:23" x14ac:dyDescent="0.2">
      <c r="A8" s="170" t="s">
        <v>317</v>
      </c>
      <c r="B8" s="170"/>
      <c r="C8" s="170"/>
      <c r="D8" s="84" t="s">
        <v>55</v>
      </c>
      <c r="E8" s="85"/>
      <c r="F8" s="85"/>
      <c r="G8" s="85"/>
    </row>
    <row r="9" spans="1:23" x14ac:dyDescent="0.2">
      <c r="A9" s="160" t="s">
        <v>12</v>
      </c>
      <c r="B9" s="160"/>
      <c r="C9" s="160"/>
      <c r="D9" s="160"/>
      <c r="E9" s="160"/>
      <c r="F9" s="160"/>
      <c r="G9" s="160"/>
    </row>
    <row r="10" spans="1:23" x14ac:dyDescent="0.2">
      <c r="A10" s="174" t="str">
        <f>S3&amp;T3</f>
        <v>СЕТИ 0.4кВ.ИЗМ.4(ДОП К  Л.С.№6-301 )</v>
      </c>
      <c r="B10" s="174"/>
      <c r="C10" s="174"/>
      <c r="D10" s="174"/>
      <c r="E10" s="174"/>
      <c r="F10" s="174"/>
      <c r="G10" s="174"/>
    </row>
    <row r="11" spans="1:23" x14ac:dyDescent="0.2">
      <c r="A11" s="175" t="s">
        <v>318</v>
      </c>
      <c r="B11" s="175"/>
      <c r="C11" s="86" t="str">
        <f>S2&amp;" "&amp;T2</f>
        <v>на 01 августа 2020 г.</v>
      </c>
    </row>
    <row r="12" spans="1:23" ht="15.75" customHeight="1" x14ac:dyDescent="0.2">
      <c r="A12" s="176" t="s">
        <v>60</v>
      </c>
      <c r="B12" s="177" t="s">
        <v>319</v>
      </c>
      <c r="C12" s="177" t="s">
        <v>320</v>
      </c>
      <c r="D12" s="177" t="s">
        <v>321</v>
      </c>
      <c r="E12" s="177" t="s">
        <v>71</v>
      </c>
      <c r="F12" s="178" t="s">
        <v>322</v>
      </c>
      <c r="G12" s="178"/>
    </row>
    <row r="13" spans="1:23" ht="27" customHeight="1" x14ac:dyDescent="0.2">
      <c r="A13" s="176"/>
      <c r="B13" s="177"/>
      <c r="C13" s="177"/>
      <c r="D13" s="177"/>
      <c r="E13" s="177"/>
      <c r="F13" s="87" t="s">
        <v>323</v>
      </c>
      <c r="G13" s="87" t="s">
        <v>324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325</v>
      </c>
      <c r="B15" s="91" t="s">
        <v>326</v>
      </c>
      <c r="C15" s="91" t="s">
        <v>327</v>
      </c>
      <c r="D15" s="91" t="s">
        <v>328</v>
      </c>
      <c r="E15" s="90" t="s">
        <v>329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330</v>
      </c>
      <c r="B16" s="94" t="s">
        <v>331</v>
      </c>
      <c r="C16" s="94" t="s">
        <v>332</v>
      </c>
      <c r="D16" s="94" t="s">
        <v>328</v>
      </c>
      <c r="E16" s="93" t="s">
        <v>42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333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334</v>
      </c>
      <c r="B18" s="91" t="s">
        <v>335</v>
      </c>
      <c r="C18" s="91" t="s">
        <v>336</v>
      </c>
      <c r="D18" s="91" t="s">
        <v>337</v>
      </c>
      <c r="E18" s="90" t="s">
        <v>338</v>
      </c>
      <c r="F18" s="92" t="s">
        <v>339</v>
      </c>
      <c r="G18" s="92" t="s">
        <v>340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341</v>
      </c>
      <c r="B19" s="91" t="s">
        <v>342</v>
      </c>
      <c r="C19" s="91" t="s">
        <v>343</v>
      </c>
      <c r="D19" s="91" t="s">
        <v>337</v>
      </c>
      <c r="E19" s="90" t="s">
        <v>344</v>
      </c>
      <c r="F19" s="92" t="s">
        <v>345</v>
      </c>
      <c r="G19" s="92" t="s">
        <v>346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x14ac:dyDescent="0.2">
      <c r="A20" s="90" t="s">
        <v>347</v>
      </c>
      <c r="B20" s="91" t="s">
        <v>348</v>
      </c>
      <c r="C20" s="91" t="s">
        <v>349</v>
      </c>
      <c r="D20" s="91" t="s">
        <v>337</v>
      </c>
      <c r="E20" s="90" t="s">
        <v>350</v>
      </c>
      <c r="F20" s="92" t="s">
        <v>351</v>
      </c>
      <c r="G20" s="92" t="s">
        <v>352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ht="19.5" x14ac:dyDescent="0.2">
      <c r="A21" s="90" t="s">
        <v>353</v>
      </c>
      <c r="B21" s="91" t="s">
        <v>354</v>
      </c>
      <c r="C21" s="91" t="s">
        <v>355</v>
      </c>
      <c r="D21" s="91" t="s">
        <v>337</v>
      </c>
      <c r="E21" s="90" t="s">
        <v>350</v>
      </c>
      <c r="F21" s="92" t="s">
        <v>356</v>
      </c>
      <c r="G21" s="92" t="s">
        <v>357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ht="19.5" x14ac:dyDescent="0.2">
      <c r="A22" s="90" t="s">
        <v>358</v>
      </c>
      <c r="B22" s="91" t="s">
        <v>359</v>
      </c>
      <c r="C22" s="91" t="s">
        <v>360</v>
      </c>
      <c r="D22" s="91" t="s">
        <v>337</v>
      </c>
      <c r="E22" s="90" t="s">
        <v>361</v>
      </c>
      <c r="F22" s="92" t="s">
        <v>362</v>
      </c>
      <c r="G22" s="92" t="s">
        <v>363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ht="19.5" x14ac:dyDescent="0.2">
      <c r="A23" s="90" t="s">
        <v>364</v>
      </c>
      <c r="B23" s="91" t="s">
        <v>365</v>
      </c>
      <c r="C23" s="91" t="s">
        <v>366</v>
      </c>
      <c r="D23" s="91" t="s">
        <v>337</v>
      </c>
      <c r="E23" s="90" t="s">
        <v>367</v>
      </c>
      <c r="F23" s="92" t="s">
        <v>368</v>
      </c>
      <c r="G23" s="92" t="s">
        <v>369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x14ac:dyDescent="0.2">
      <c r="A24" s="90" t="s">
        <v>370</v>
      </c>
      <c r="B24" s="91" t="s">
        <v>371</v>
      </c>
      <c r="C24" s="91" t="s">
        <v>372</v>
      </c>
      <c r="D24" s="91" t="s">
        <v>337</v>
      </c>
      <c r="E24" s="90" t="s">
        <v>373</v>
      </c>
      <c r="F24" s="92" t="s">
        <v>374</v>
      </c>
      <c r="G24" s="92" t="s">
        <v>375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x14ac:dyDescent="0.2">
      <c r="A25" s="90" t="s">
        <v>376</v>
      </c>
      <c r="B25" s="91" t="s">
        <v>377</v>
      </c>
      <c r="C25" s="91" t="s">
        <v>378</v>
      </c>
      <c r="D25" s="91" t="s">
        <v>337</v>
      </c>
      <c r="E25" s="90" t="s">
        <v>379</v>
      </c>
      <c r="F25" s="92" t="s">
        <v>380</v>
      </c>
      <c r="G25" s="92" t="s">
        <v>374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x14ac:dyDescent="0.2">
      <c r="A26" s="93" t="s">
        <v>381</v>
      </c>
      <c r="B26" s="94" t="s">
        <v>382</v>
      </c>
      <c r="C26" s="94" t="s">
        <v>383</v>
      </c>
      <c r="D26" s="94" t="s">
        <v>337</v>
      </c>
      <c r="E26" s="93" t="s">
        <v>344</v>
      </c>
      <c r="F26" s="95" t="s">
        <v>384</v>
      </c>
      <c r="G26" s="95" t="s">
        <v>385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x14ac:dyDescent="0.2">
      <c r="A27" s="96" t="s">
        <v>0</v>
      </c>
      <c r="B27" s="97" t="s">
        <v>0</v>
      </c>
      <c r="C27" s="97" t="s">
        <v>386</v>
      </c>
      <c r="D27" s="97" t="s">
        <v>0</v>
      </c>
      <c r="E27" s="96" t="s">
        <v>0</v>
      </c>
      <c r="F27" s="98" t="s">
        <v>0</v>
      </c>
      <c r="G27" s="98" t="s">
        <v>241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x14ac:dyDescent="0.2">
      <c r="A28" s="96" t="s">
        <v>0</v>
      </c>
      <c r="B28" s="97" t="s">
        <v>0</v>
      </c>
      <c r="C28" s="97" t="s">
        <v>387</v>
      </c>
      <c r="D28" s="97" t="s">
        <v>0</v>
      </c>
      <c r="E28" s="96" t="s">
        <v>0</v>
      </c>
      <c r="F28" s="98" t="s">
        <v>0</v>
      </c>
      <c r="G28" s="98" t="s">
        <v>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5" x14ac:dyDescent="0.2">
      <c r="A29" s="90" t="s">
        <v>388</v>
      </c>
      <c r="B29" s="91" t="s">
        <v>389</v>
      </c>
      <c r="C29" s="91" t="s">
        <v>390</v>
      </c>
      <c r="D29" s="91" t="s">
        <v>391</v>
      </c>
      <c r="E29" s="90" t="s">
        <v>392</v>
      </c>
      <c r="F29" s="92" t="s">
        <v>393</v>
      </c>
      <c r="G29" s="92" t="s">
        <v>394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19.5" x14ac:dyDescent="0.2">
      <c r="A30" s="90" t="s">
        <v>395</v>
      </c>
      <c r="B30" s="91" t="s">
        <v>396</v>
      </c>
      <c r="C30" s="91" t="s">
        <v>397</v>
      </c>
      <c r="D30" s="91" t="s">
        <v>398</v>
      </c>
      <c r="E30" s="90" t="s">
        <v>399</v>
      </c>
      <c r="F30" s="92" t="s">
        <v>400</v>
      </c>
      <c r="G30" s="92" t="s">
        <v>401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19.5" x14ac:dyDescent="0.2">
      <c r="A31" s="90" t="s">
        <v>402</v>
      </c>
      <c r="B31" s="91" t="s">
        <v>403</v>
      </c>
      <c r="C31" s="91" t="s">
        <v>404</v>
      </c>
      <c r="D31" s="91" t="s">
        <v>391</v>
      </c>
      <c r="E31" s="90" t="s">
        <v>405</v>
      </c>
      <c r="F31" s="92" t="s">
        <v>406</v>
      </c>
      <c r="G31" s="92" t="s">
        <v>407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19.5" x14ac:dyDescent="0.2">
      <c r="A32" s="90" t="s">
        <v>408</v>
      </c>
      <c r="B32" s="91" t="s">
        <v>409</v>
      </c>
      <c r="C32" s="91" t="s">
        <v>410</v>
      </c>
      <c r="D32" s="91" t="s">
        <v>391</v>
      </c>
      <c r="E32" s="90" t="s">
        <v>411</v>
      </c>
      <c r="F32" s="92" t="s">
        <v>412</v>
      </c>
      <c r="G32" s="92" t="s">
        <v>413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ht="19.5" x14ac:dyDescent="0.2">
      <c r="A33" s="90" t="s">
        <v>414</v>
      </c>
      <c r="B33" s="91" t="s">
        <v>415</v>
      </c>
      <c r="C33" s="91" t="s">
        <v>416</v>
      </c>
      <c r="D33" s="91" t="s">
        <v>391</v>
      </c>
      <c r="E33" s="90" t="s">
        <v>417</v>
      </c>
      <c r="F33" s="92" t="s">
        <v>418</v>
      </c>
      <c r="G33" s="92" t="s">
        <v>419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ht="19.5" x14ac:dyDescent="0.2">
      <c r="A34" s="90" t="s">
        <v>420</v>
      </c>
      <c r="B34" s="91" t="s">
        <v>421</v>
      </c>
      <c r="C34" s="91" t="s">
        <v>422</v>
      </c>
      <c r="D34" s="91" t="s">
        <v>391</v>
      </c>
      <c r="E34" s="90" t="s">
        <v>423</v>
      </c>
      <c r="F34" s="92" t="s">
        <v>424</v>
      </c>
      <c r="G34" s="92" t="s">
        <v>425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29.25" x14ac:dyDescent="0.2">
      <c r="A35" s="90" t="s">
        <v>426</v>
      </c>
      <c r="B35" s="91" t="s">
        <v>427</v>
      </c>
      <c r="C35" s="91" t="s">
        <v>428</v>
      </c>
      <c r="D35" s="91" t="s">
        <v>398</v>
      </c>
      <c r="E35" s="90" t="s">
        <v>429</v>
      </c>
      <c r="F35" s="92" t="s">
        <v>430</v>
      </c>
      <c r="G35" s="92" t="s">
        <v>431</v>
      </c>
      <c r="H35" s="81" t="s">
        <v>0</v>
      </c>
      <c r="I35" s="81" t="s">
        <v>0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  <c r="O35" s="81" t="s">
        <v>0</v>
      </c>
      <c r="P35" s="81" t="s">
        <v>0</v>
      </c>
      <c r="Q35" s="81" t="s">
        <v>0</v>
      </c>
      <c r="R35" s="81" t="s">
        <v>0</v>
      </c>
      <c r="S35" s="81" t="s">
        <v>0</v>
      </c>
      <c r="T35" s="81" t="s">
        <v>0</v>
      </c>
      <c r="U35" s="81" t="s">
        <v>0</v>
      </c>
      <c r="V35" s="81" t="s">
        <v>0</v>
      </c>
      <c r="W35" s="81" t="s">
        <v>0</v>
      </c>
    </row>
    <row r="36" spans="1:23" ht="19.5" x14ac:dyDescent="0.2">
      <c r="A36" s="90" t="s">
        <v>432</v>
      </c>
      <c r="B36" s="91" t="s">
        <v>433</v>
      </c>
      <c r="C36" s="91" t="s">
        <v>434</v>
      </c>
      <c r="D36" s="91" t="s">
        <v>398</v>
      </c>
      <c r="E36" s="90" t="s">
        <v>81</v>
      </c>
      <c r="F36" s="92" t="s">
        <v>435</v>
      </c>
      <c r="G36" s="92" t="s">
        <v>436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1" t="s">
        <v>0</v>
      </c>
      <c r="O36" s="81" t="s">
        <v>0</v>
      </c>
      <c r="P36" s="81" t="s">
        <v>0</v>
      </c>
      <c r="Q36" s="81" t="s">
        <v>0</v>
      </c>
      <c r="R36" s="81" t="s">
        <v>0</v>
      </c>
      <c r="S36" s="81" t="s">
        <v>0</v>
      </c>
      <c r="T36" s="81" t="s">
        <v>0</v>
      </c>
      <c r="U36" s="81" t="s">
        <v>0</v>
      </c>
      <c r="V36" s="81" t="s">
        <v>0</v>
      </c>
      <c r="W36" s="81" t="s">
        <v>0</v>
      </c>
    </row>
    <row r="37" spans="1:23" ht="29.25" x14ac:dyDescent="0.2">
      <c r="A37" s="90" t="s">
        <v>437</v>
      </c>
      <c r="B37" s="91" t="s">
        <v>438</v>
      </c>
      <c r="C37" s="91" t="s">
        <v>439</v>
      </c>
      <c r="D37" s="91" t="s">
        <v>391</v>
      </c>
      <c r="E37" s="90" t="s">
        <v>440</v>
      </c>
      <c r="F37" s="92" t="s">
        <v>441</v>
      </c>
      <c r="G37" s="92" t="s">
        <v>442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81" t="s">
        <v>0</v>
      </c>
      <c r="Q37" s="81" t="s">
        <v>0</v>
      </c>
      <c r="R37" s="81" t="s">
        <v>0</v>
      </c>
      <c r="S37" s="81" t="s">
        <v>0</v>
      </c>
      <c r="T37" s="81" t="s">
        <v>0</v>
      </c>
      <c r="U37" s="81" t="s">
        <v>0</v>
      </c>
      <c r="V37" s="81" t="s">
        <v>0</v>
      </c>
      <c r="W37" s="81" t="s">
        <v>0</v>
      </c>
    </row>
    <row r="38" spans="1:23" ht="39" x14ac:dyDescent="0.2">
      <c r="A38" s="90" t="s">
        <v>443</v>
      </c>
      <c r="B38" s="91" t="s">
        <v>444</v>
      </c>
      <c r="C38" s="91" t="s">
        <v>445</v>
      </c>
      <c r="D38" s="91" t="s">
        <v>391</v>
      </c>
      <c r="E38" s="90" t="s">
        <v>446</v>
      </c>
      <c r="F38" s="92" t="s">
        <v>447</v>
      </c>
      <c r="G38" s="92" t="s">
        <v>448</v>
      </c>
      <c r="H38" s="81" t="s">
        <v>0</v>
      </c>
      <c r="I38" s="81" t="s">
        <v>0</v>
      </c>
      <c r="J38" s="81" t="s">
        <v>0</v>
      </c>
      <c r="K38" s="81" t="s">
        <v>0</v>
      </c>
      <c r="L38" s="81" t="s">
        <v>0</v>
      </c>
      <c r="M38" s="81" t="s">
        <v>0</v>
      </c>
      <c r="N38" s="81" t="s">
        <v>0</v>
      </c>
      <c r="O38" s="81" t="s">
        <v>0</v>
      </c>
      <c r="P38" s="81" t="s">
        <v>0</v>
      </c>
      <c r="Q38" s="81" t="s">
        <v>0</v>
      </c>
      <c r="R38" s="81" t="s">
        <v>0</v>
      </c>
      <c r="S38" s="81" t="s">
        <v>0</v>
      </c>
      <c r="T38" s="81" t="s">
        <v>0</v>
      </c>
      <c r="U38" s="81" t="s">
        <v>0</v>
      </c>
      <c r="V38" s="81" t="s">
        <v>0</v>
      </c>
      <c r="W38" s="81" t="s">
        <v>0</v>
      </c>
    </row>
    <row r="39" spans="1:23" ht="19.5" x14ac:dyDescent="0.2">
      <c r="A39" s="90" t="s">
        <v>449</v>
      </c>
      <c r="B39" s="91" t="s">
        <v>450</v>
      </c>
      <c r="C39" s="91" t="s">
        <v>451</v>
      </c>
      <c r="D39" s="91" t="s">
        <v>391</v>
      </c>
      <c r="E39" s="90" t="s">
        <v>452</v>
      </c>
      <c r="F39" s="92" t="s">
        <v>412</v>
      </c>
      <c r="G39" s="92" t="s">
        <v>453</v>
      </c>
      <c r="H39" s="81" t="s">
        <v>0</v>
      </c>
      <c r="I39" s="81" t="s">
        <v>0</v>
      </c>
      <c r="J39" s="81" t="s">
        <v>0</v>
      </c>
      <c r="K39" s="81" t="s">
        <v>0</v>
      </c>
      <c r="L39" s="81" t="s">
        <v>0</v>
      </c>
      <c r="M39" s="81" t="s">
        <v>0</v>
      </c>
      <c r="N39" s="81" t="s">
        <v>0</v>
      </c>
      <c r="O39" s="81" t="s">
        <v>0</v>
      </c>
      <c r="P39" s="81" t="s">
        <v>0</v>
      </c>
      <c r="Q39" s="81" t="s">
        <v>0</v>
      </c>
      <c r="R39" s="81" t="s">
        <v>0</v>
      </c>
      <c r="S39" s="81" t="s">
        <v>0</v>
      </c>
      <c r="T39" s="81" t="s">
        <v>0</v>
      </c>
      <c r="U39" s="81" t="s">
        <v>0</v>
      </c>
      <c r="V39" s="81" t="s">
        <v>0</v>
      </c>
      <c r="W39" s="81" t="s">
        <v>0</v>
      </c>
    </row>
    <row r="40" spans="1:23" ht="19.5" x14ac:dyDescent="0.2">
      <c r="A40" s="90" t="s">
        <v>454</v>
      </c>
      <c r="B40" s="91" t="s">
        <v>455</v>
      </c>
      <c r="C40" s="91" t="s">
        <v>456</v>
      </c>
      <c r="D40" s="91" t="s">
        <v>457</v>
      </c>
      <c r="E40" s="90" t="s">
        <v>458</v>
      </c>
      <c r="F40" s="92" t="s">
        <v>459</v>
      </c>
      <c r="G40" s="92" t="s">
        <v>460</v>
      </c>
      <c r="H40" s="81" t="s">
        <v>0</v>
      </c>
      <c r="I40" s="81" t="s">
        <v>0</v>
      </c>
      <c r="J40" s="81" t="s">
        <v>0</v>
      </c>
      <c r="K40" s="81" t="s">
        <v>0</v>
      </c>
      <c r="L40" s="81" t="s">
        <v>0</v>
      </c>
      <c r="M40" s="81" t="s">
        <v>0</v>
      </c>
      <c r="N40" s="81" t="s">
        <v>0</v>
      </c>
      <c r="O40" s="81" t="s">
        <v>0</v>
      </c>
      <c r="P40" s="81" t="s">
        <v>0</v>
      </c>
      <c r="Q40" s="81" t="s">
        <v>0</v>
      </c>
      <c r="R40" s="81" t="s">
        <v>0</v>
      </c>
      <c r="S40" s="81" t="s">
        <v>0</v>
      </c>
      <c r="T40" s="81" t="s">
        <v>0</v>
      </c>
      <c r="U40" s="81" t="s">
        <v>0</v>
      </c>
      <c r="V40" s="81" t="s">
        <v>0</v>
      </c>
      <c r="W40" s="81" t="s">
        <v>0</v>
      </c>
    </row>
    <row r="41" spans="1:23" ht="19.5" x14ac:dyDescent="0.2">
      <c r="A41" s="90" t="s">
        <v>461</v>
      </c>
      <c r="B41" s="91" t="s">
        <v>462</v>
      </c>
      <c r="C41" s="91" t="s">
        <v>152</v>
      </c>
      <c r="D41" s="91" t="s">
        <v>457</v>
      </c>
      <c r="E41" s="90" t="s">
        <v>463</v>
      </c>
      <c r="F41" s="92" t="s">
        <v>464</v>
      </c>
      <c r="G41" s="92" t="s">
        <v>465</v>
      </c>
      <c r="H41" s="81" t="s">
        <v>0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  <c r="O41" s="81" t="s">
        <v>0</v>
      </c>
      <c r="P41" s="81" t="s">
        <v>0</v>
      </c>
      <c r="Q41" s="81" t="s">
        <v>0</v>
      </c>
      <c r="R41" s="81" t="s">
        <v>0</v>
      </c>
      <c r="S41" s="81" t="s">
        <v>0</v>
      </c>
      <c r="T41" s="81" t="s">
        <v>0</v>
      </c>
      <c r="U41" s="81" t="s">
        <v>0</v>
      </c>
      <c r="V41" s="81" t="s">
        <v>0</v>
      </c>
      <c r="W41" s="81" t="s">
        <v>0</v>
      </c>
    </row>
    <row r="42" spans="1:23" ht="48.75" x14ac:dyDescent="0.2">
      <c r="A42" s="90" t="s">
        <v>466</v>
      </c>
      <c r="B42" s="91" t="s">
        <v>467</v>
      </c>
      <c r="C42" s="91" t="s">
        <v>136</v>
      </c>
      <c r="D42" s="91" t="s">
        <v>468</v>
      </c>
      <c r="E42" s="90" t="s">
        <v>469</v>
      </c>
      <c r="F42" s="92" t="s">
        <v>470</v>
      </c>
      <c r="G42" s="92" t="s">
        <v>471</v>
      </c>
      <c r="H42" s="81" t="s">
        <v>0</v>
      </c>
      <c r="I42" s="81" t="s">
        <v>0</v>
      </c>
      <c r="J42" s="81" t="s">
        <v>0</v>
      </c>
      <c r="K42" s="81" t="s">
        <v>0</v>
      </c>
      <c r="L42" s="81" t="s">
        <v>0</v>
      </c>
      <c r="M42" s="81" t="s">
        <v>0</v>
      </c>
      <c r="N42" s="81" t="s">
        <v>0</v>
      </c>
      <c r="O42" s="81" t="s">
        <v>0</v>
      </c>
      <c r="P42" s="81" t="s">
        <v>0</v>
      </c>
      <c r="Q42" s="81" t="s">
        <v>0</v>
      </c>
      <c r="R42" s="81" t="s">
        <v>0</v>
      </c>
      <c r="S42" s="81" t="s">
        <v>0</v>
      </c>
      <c r="T42" s="81" t="s">
        <v>0</v>
      </c>
      <c r="U42" s="81" t="s">
        <v>0</v>
      </c>
      <c r="V42" s="81" t="s">
        <v>0</v>
      </c>
      <c r="W42" s="81" t="s">
        <v>0</v>
      </c>
    </row>
    <row r="43" spans="1:23" ht="19.5" x14ac:dyDescent="0.2">
      <c r="A43" s="90" t="s">
        <v>472</v>
      </c>
      <c r="B43" s="91" t="s">
        <v>473</v>
      </c>
      <c r="C43" s="91" t="s">
        <v>474</v>
      </c>
      <c r="D43" s="91" t="s">
        <v>391</v>
      </c>
      <c r="E43" s="90" t="s">
        <v>475</v>
      </c>
      <c r="F43" s="92" t="s">
        <v>0</v>
      </c>
      <c r="G43" s="92" t="s">
        <v>0</v>
      </c>
      <c r="H43" s="81" t="s">
        <v>0</v>
      </c>
      <c r="I43" s="81" t="s">
        <v>0</v>
      </c>
      <c r="J43" s="81" t="s">
        <v>0</v>
      </c>
      <c r="K43" s="81" t="s">
        <v>0</v>
      </c>
      <c r="L43" s="81" t="s">
        <v>0</v>
      </c>
      <c r="M43" s="81" t="s">
        <v>0</v>
      </c>
      <c r="N43" s="81" t="s">
        <v>0</v>
      </c>
      <c r="O43" s="81" t="s">
        <v>0</v>
      </c>
      <c r="P43" s="81" t="s">
        <v>0</v>
      </c>
      <c r="Q43" s="81" t="s">
        <v>0</v>
      </c>
      <c r="R43" s="81" t="s">
        <v>0</v>
      </c>
      <c r="S43" s="81" t="s">
        <v>0</v>
      </c>
      <c r="T43" s="81" t="s">
        <v>0</v>
      </c>
      <c r="U43" s="81" t="s">
        <v>0</v>
      </c>
      <c r="V43" s="81" t="s">
        <v>0</v>
      </c>
      <c r="W43" s="81" t="s">
        <v>0</v>
      </c>
    </row>
    <row r="44" spans="1:23" ht="29.25" x14ac:dyDescent="0.2">
      <c r="A44" s="90" t="s">
        <v>476</v>
      </c>
      <c r="B44" s="91" t="s">
        <v>477</v>
      </c>
      <c r="C44" s="91" t="s">
        <v>92</v>
      </c>
      <c r="D44" s="91" t="s">
        <v>478</v>
      </c>
      <c r="E44" s="90" t="s">
        <v>479</v>
      </c>
      <c r="F44" s="92" t="s">
        <v>480</v>
      </c>
      <c r="G44" s="92" t="s">
        <v>481</v>
      </c>
      <c r="H44" s="81" t="s">
        <v>0</v>
      </c>
      <c r="I44" s="81" t="s">
        <v>0</v>
      </c>
      <c r="J44" s="81" t="s">
        <v>0</v>
      </c>
      <c r="K44" s="81" t="s">
        <v>0</v>
      </c>
      <c r="L44" s="81" t="s">
        <v>0</v>
      </c>
      <c r="M44" s="81" t="s">
        <v>0</v>
      </c>
      <c r="N44" s="81" t="s">
        <v>0</v>
      </c>
      <c r="O44" s="81" t="s">
        <v>0</v>
      </c>
      <c r="P44" s="81" t="s">
        <v>0</v>
      </c>
      <c r="Q44" s="81" t="s">
        <v>0</v>
      </c>
      <c r="R44" s="81" t="s">
        <v>0</v>
      </c>
      <c r="S44" s="81" t="s">
        <v>0</v>
      </c>
      <c r="T44" s="81" t="s">
        <v>0</v>
      </c>
      <c r="U44" s="81" t="s">
        <v>0</v>
      </c>
      <c r="V44" s="81" t="s">
        <v>0</v>
      </c>
      <c r="W44" s="81" t="s">
        <v>0</v>
      </c>
    </row>
    <row r="45" spans="1:23" ht="19.5" x14ac:dyDescent="0.2">
      <c r="A45" s="90" t="s">
        <v>482</v>
      </c>
      <c r="B45" s="91" t="s">
        <v>483</v>
      </c>
      <c r="C45" s="91" t="s">
        <v>101</v>
      </c>
      <c r="D45" s="91" t="s">
        <v>484</v>
      </c>
      <c r="E45" s="90" t="s">
        <v>42</v>
      </c>
      <c r="F45" s="92" t="s">
        <v>485</v>
      </c>
      <c r="G45" s="92" t="s">
        <v>486</v>
      </c>
      <c r="H45" s="81" t="s">
        <v>0</v>
      </c>
      <c r="I45" s="81" t="s">
        <v>0</v>
      </c>
      <c r="J45" s="81" t="s">
        <v>0</v>
      </c>
      <c r="K45" s="81" t="s">
        <v>0</v>
      </c>
      <c r="L45" s="81" t="s">
        <v>0</v>
      </c>
      <c r="M45" s="81" t="s">
        <v>0</v>
      </c>
      <c r="N45" s="81" t="s">
        <v>0</v>
      </c>
      <c r="O45" s="81" t="s">
        <v>0</v>
      </c>
      <c r="P45" s="81" t="s">
        <v>0</v>
      </c>
      <c r="Q45" s="81" t="s">
        <v>0</v>
      </c>
      <c r="R45" s="81" t="s">
        <v>0</v>
      </c>
      <c r="S45" s="81" t="s">
        <v>0</v>
      </c>
      <c r="T45" s="81" t="s">
        <v>0</v>
      </c>
      <c r="U45" s="81" t="s">
        <v>0</v>
      </c>
      <c r="V45" s="81" t="s">
        <v>0</v>
      </c>
      <c r="W45" s="81" t="s">
        <v>0</v>
      </c>
    </row>
    <row r="46" spans="1:23" ht="19.5" x14ac:dyDescent="0.2">
      <c r="A46" s="90" t="s">
        <v>487</v>
      </c>
      <c r="B46" s="91" t="s">
        <v>488</v>
      </c>
      <c r="C46" s="91" t="s">
        <v>187</v>
      </c>
      <c r="D46" s="91" t="s">
        <v>489</v>
      </c>
      <c r="E46" s="90" t="s">
        <v>150</v>
      </c>
      <c r="F46" s="92" t="s">
        <v>490</v>
      </c>
      <c r="G46" s="92" t="s">
        <v>491</v>
      </c>
      <c r="H46" s="81" t="s">
        <v>0</v>
      </c>
      <c r="I46" s="81" t="s">
        <v>0</v>
      </c>
      <c r="J46" s="81" t="s">
        <v>0</v>
      </c>
      <c r="K46" s="81" t="s">
        <v>0</v>
      </c>
      <c r="L46" s="81" t="s">
        <v>0</v>
      </c>
      <c r="M46" s="81" t="s">
        <v>0</v>
      </c>
      <c r="N46" s="81" t="s">
        <v>0</v>
      </c>
      <c r="O46" s="81" t="s">
        <v>0</v>
      </c>
      <c r="P46" s="81" t="s">
        <v>0</v>
      </c>
      <c r="Q46" s="81" t="s">
        <v>0</v>
      </c>
      <c r="R46" s="81" t="s">
        <v>0</v>
      </c>
      <c r="S46" s="81" t="s">
        <v>0</v>
      </c>
      <c r="T46" s="81" t="s">
        <v>0</v>
      </c>
      <c r="U46" s="81" t="s">
        <v>0</v>
      </c>
      <c r="V46" s="81" t="s">
        <v>0</v>
      </c>
      <c r="W46" s="81" t="s">
        <v>0</v>
      </c>
    </row>
    <row r="47" spans="1:23" ht="19.5" x14ac:dyDescent="0.2">
      <c r="A47" s="90" t="s">
        <v>492</v>
      </c>
      <c r="B47" s="91" t="s">
        <v>493</v>
      </c>
      <c r="C47" s="91" t="s">
        <v>494</v>
      </c>
      <c r="D47" s="91" t="s">
        <v>495</v>
      </c>
      <c r="E47" s="90" t="s">
        <v>496</v>
      </c>
      <c r="F47" s="92" t="s">
        <v>497</v>
      </c>
      <c r="G47" s="92" t="s">
        <v>498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  <c r="P47" s="81" t="s">
        <v>0</v>
      </c>
      <c r="Q47" s="81" t="s">
        <v>0</v>
      </c>
      <c r="R47" s="81" t="s">
        <v>0</v>
      </c>
      <c r="S47" s="81" t="s">
        <v>0</v>
      </c>
      <c r="T47" s="81" t="s">
        <v>0</v>
      </c>
      <c r="U47" s="81" t="s">
        <v>0</v>
      </c>
      <c r="V47" s="81" t="s">
        <v>0</v>
      </c>
      <c r="W47" s="81" t="s">
        <v>0</v>
      </c>
    </row>
    <row r="48" spans="1:23" ht="19.5" x14ac:dyDescent="0.2">
      <c r="A48" s="90" t="s">
        <v>499</v>
      </c>
      <c r="B48" s="91" t="s">
        <v>500</v>
      </c>
      <c r="C48" s="91" t="s">
        <v>501</v>
      </c>
      <c r="D48" s="91" t="s">
        <v>502</v>
      </c>
      <c r="E48" s="90" t="s">
        <v>503</v>
      </c>
      <c r="F48" s="92" t="s">
        <v>504</v>
      </c>
      <c r="G48" s="92" t="s">
        <v>505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81" t="s">
        <v>0</v>
      </c>
      <c r="R48" s="81" t="s">
        <v>0</v>
      </c>
      <c r="S48" s="81" t="s">
        <v>0</v>
      </c>
      <c r="T48" s="81" t="s">
        <v>0</v>
      </c>
      <c r="U48" s="81" t="s">
        <v>0</v>
      </c>
      <c r="V48" s="81" t="s">
        <v>0</v>
      </c>
      <c r="W48" s="81" t="s">
        <v>0</v>
      </c>
    </row>
    <row r="49" spans="1:23" ht="19.5" x14ac:dyDescent="0.2">
      <c r="A49" s="90" t="s">
        <v>506</v>
      </c>
      <c r="B49" s="91" t="s">
        <v>507</v>
      </c>
      <c r="C49" s="91" t="s">
        <v>508</v>
      </c>
      <c r="D49" s="91" t="s">
        <v>484</v>
      </c>
      <c r="E49" s="90" t="s">
        <v>509</v>
      </c>
      <c r="F49" s="92" t="s">
        <v>430</v>
      </c>
      <c r="G49" s="92" t="s">
        <v>510</v>
      </c>
      <c r="H49" s="81" t="s">
        <v>0</v>
      </c>
      <c r="I49" s="81" t="s">
        <v>0</v>
      </c>
      <c r="J49" s="81" t="s">
        <v>0</v>
      </c>
      <c r="K49" s="81" t="s">
        <v>0</v>
      </c>
      <c r="L49" s="81" t="s">
        <v>0</v>
      </c>
      <c r="M49" s="81" t="s">
        <v>0</v>
      </c>
      <c r="N49" s="81" t="s">
        <v>0</v>
      </c>
      <c r="O49" s="81" t="s">
        <v>0</v>
      </c>
      <c r="P49" s="81" t="s">
        <v>0</v>
      </c>
      <c r="Q49" s="81" t="s">
        <v>0</v>
      </c>
      <c r="R49" s="81" t="s">
        <v>0</v>
      </c>
      <c r="S49" s="81" t="s">
        <v>0</v>
      </c>
      <c r="T49" s="81" t="s">
        <v>0</v>
      </c>
      <c r="U49" s="81" t="s">
        <v>0</v>
      </c>
      <c r="V49" s="81" t="s">
        <v>0</v>
      </c>
      <c r="W49" s="81" t="s">
        <v>0</v>
      </c>
    </row>
    <row r="50" spans="1:23" ht="19.5" x14ac:dyDescent="0.2">
      <c r="A50" s="93" t="s">
        <v>511</v>
      </c>
      <c r="B50" s="94" t="s">
        <v>512</v>
      </c>
      <c r="C50" s="94" t="s">
        <v>513</v>
      </c>
      <c r="D50" s="94" t="s">
        <v>514</v>
      </c>
      <c r="E50" s="93" t="s">
        <v>515</v>
      </c>
      <c r="F50" s="95" t="s">
        <v>516</v>
      </c>
      <c r="G50" s="95" t="s">
        <v>517</v>
      </c>
      <c r="H50" s="81" t="s">
        <v>0</v>
      </c>
      <c r="I50" s="81" t="s">
        <v>0</v>
      </c>
      <c r="J50" s="81" t="s">
        <v>0</v>
      </c>
      <c r="K50" s="81" t="s">
        <v>0</v>
      </c>
      <c r="L50" s="81" t="s">
        <v>0</v>
      </c>
      <c r="M50" s="81" t="s">
        <v>0</v>
      </c>
      <c r="N50" s="81" t="s">
        <v>0</v>
      </c>
      <c r="O50" s="81" t="s">
        <v>0</v>
      </c>
      <c r="P50" s="81" t="s">
        <v>0</v>
      </c>
      <c r="Q50" s="81" t="s">
        <v>0</v>
      </c>
      <c r="R50" s="81" t="s">
        <v>0</v>
      </c>
      <c r="S50" s="81" t="s">
        <v>0</v>
      </c>
      <c r="T50" s="81" t="s">
        <v>0</v>
      </c>
      <c r="U50" s="81" t="s">
        <v>0</v>
      </c>
      <c r="V50" s="81" t="s">
        <v>0</v>
      </c>
      <c r="W50" s="81" t="s">
        <v>0</v>
      </c>
    </row>
    <row r="51" spans="1:23" x14ac:dyDescent="0.2">
      <c r="A51" s="96" t="s">
        <v>0</v>
      </c>
      <c r="B51" s="97" t="s">
        <v>0</v>
      </c>
      <c r="C51" s="97" t="s">
        <v>518</v>
      </c>
      <c r="D51" s="97" t="s">
        <v>0</v>
      </c>
      <c r="E51" s="96" t="s">
        <v>0</v>
      </c>
      <c r="F51" s="98" t="s">
        <v>0</v>
      </c>
      <c r="G51" s="98" t="s">
        <v>519</v>
      </c>
      <c r="H51" s="81" t="s">
        <v>0</v>
      </c>
      <c r="I51" s="81" t="s">
        <v>0</v>
      </c>
      <c r="J51" s="81" t="s">
        <v>0</v>
      </c>
      <c r="K51" s="81" t="s">
        <v>0</v>
      </c>
      <c r="L51" s="81" t="s">
        <v>0</v>
      </c>
      <c r="M51" s="81" t="s">
        <v>0</v>
      </c>
      <c r="N51" s="81" t="s">
        <v>0</v>
      </c>
      <c r="O51" s="81" t="s">
        <v>0</v>
      </c>
      <c r="P51" s="81" t="s">
        <v>0</v>
      </c>
      <c r="Q51" s="81" t="s">
        <v>0</v>
      </c>
      <c r="R51" s="81" t="s">
        <v>0</v>
      </c>
      <c r="S51" s="81" t="s">
        <v>0</v>
      </c>
      <c r="T51" s="81" t="s">
        <v>0</v>
      </c>
      <c r="U51" s="81" t="s">
        <v>0</v>
      </c>
      <c r="V51" s="81" t="s">
        <v>0</v>
      </c>
      <c r="W51" s="81" t="s">
        <v>0</v>
      </c>
    </row>
    <row r="52" spans="1:23" x14ac:dyDescent="0.2">
      <c r="A52" s="96" t="s">
        <v>0</v>
      </c>
      <c r="B52" s="97" t="s">
        <v>0</v>
      </c>
      <c r="C52" s="97" t="s">
        <v>231</v>
      </c>
      <c r="D52" s="97" t="s">
        <v>0</v>
      </c>
      <c r="E52" s="96" t="s">
        <v>0</v>
      </c>
      <c r="F52" s="98" t="s">
        <v>0</v>
      </c>
      <c r="G52" s="98" t="s">
        <v>520</v>
      </c>
      <c r="H52" s="81" t="s">
        <v>0</v>
      </c>
      <c r="I52" s="81" t="s">
        <v>0</v>
      </c>
      <c r="J52" s="81" t="s">
        <v>0</v>
      </c>
      <c r="K52" s="81" t="s">
        <v>0</v>
      </c>
      <c r="L52" s="81" t="s">
        <v>0</v>
      </c>
      <c r="M52" s="81" t="s">
        <v>0</v>
      </c>
      <c r="N52" s="81" t="s">
        <v>0</v>
      </c>
      <c r="O52" s="81" t="s">
        <v>0</v>
      </c>
      <c r="P52" s="81" t="s">
        <v>0</v>
      </c>
      <c r="Q52" s="81" t="s">
        <v>0</v>
      </c>
      <c r="R52" s="81" t="s">
        <v>0</v>
      </c>
      <c r="S52" s="81" t="s">
        <v>0</v>
      </c>
      <c r="T52" s="81" t="s">
        <v>0</v>
      </c>
      <c r="U52" s="81" t="s">
        <v>0</v>
      </c>
      <c r="V52" s="81" t="s">
        <v>0</v>
      </c>
      <c r="W52" s="81" t="s">
        <v>0</v>
      </c>
    </row>
    <row r="53" spans="1:23" x14ac:dyDescent="0.2">
      <c r="A53" s="96" t="s">
        <v>0</v>
      </c>
      <c r="B53" s="97" t="s">
        <v>0</v>
      </c>
      <c r="C53" s="97" t="s">
        <v>199</v>
      </c>
      <c r="D53" s="97" t="s">
        <v>0</v>
      </c>
      <c r="E53" s="96" t="s">
        <v>0</v>
      </c>
      <c r="F53" s="98" t="s">
        <v>0</v>
      </c>
      <c r="G53" s="98" t="s">
        <v>0</v>
      </c>
      <c r="H53" s="81" t="s">
        <v>0</v>
      </c>
      <c r="I53" s="81" t="s">
        <v>0</v>
      </c>
      <c r="J53" s="81" t="s">
        <v>0</v>
      </c>
      <c r="K53" s="81" t="s">
        <v>0</v>
      </c>
      <c r="L53" s="81" t="s">
        <v>0</v>
      </c>
      <c r="M53" s="81" t="s">
        <v>0</v>
      </c>
      <c r="N53" s="81" t="s">
        <v>0</v>
      </c>
      <c r="O53" s="81" t="s">
        <v>0</v>
      </c>
      <c r="P53" s="81" t="s">
        <v>0</v>
      </c>
      <c r="Q53" s="81" t="s">
        <v>0</v>
      </c>
      <c r="R53" s="81" t="s">
        <v>0</v>
      </c>
      <c r="S53" s="81" t="s">
        <v>0</v>
      </c>
      <c r="T53" s="81" t="s">
        <v>0</v>
      </c>
      <c r="U53" s="81" t="s">
        <v>0</v>
      </c>
      <c r="V53" s="81" t="s">
        <v>0</v>
      </c>
      <c r="W53" s="81" t="s">
        <v>0</v>
      </c>
    </row>
    <row r="54" spans="1:23" x14ac:dyDescent="0.2">
      <c r="A54" s="90" t="s">
        <v>521</v>
      </c>
      <c r="B54" s="91" t="s">
        <v>522</v>
      </c>
      <c r="C54" s="91" t="s">
        <v>214</v>
      </c>
      <c r="D54" s="91" t="s">
        <v>484</v>
      </c>
      <c r="E54" s="90" t="s">
        <v>99</v>
      </c>
      <c r="F54" s="92" t="s">
        <v>523</v>
      </c>
      <c r="G54" s="92" t="s">
        <v>524</v>
      </c>
      <c r="H54" s="81" t="s">
        <v>0</v>
      </c>
      <c r="I54" s="81" t="s">
        <v>0</v>
      </c>
      <c r="J54" s="81" t="s">
        <v>0</v>
      </c>
      <c r="K54" s="81" t="s">
        <v>0</v>
      </c>
      <c r="L54" s="81" t="s">
        <v>0</v>
      </c>
      <c r="M54" s="81" t="s">
        <v>0</v>
      </c>
      <c r="N54" s="81" t="s">
        <v>0</v>
      </c>
      <c r="O54" s="81" t="s">
        <v>0</v>
      </c>
      <c r="P54" s="81" t="s">
        <v>0</v>
      </c>
      <c r="Q54" s="81" t="s">
        <v>0</v>
      </c>
      <c r="R54" s="81" t="s">
        <v>0</v>
      </c>
      <c r="S54" s="81" t="s">
        <v>0</v>
      </c>
      <c r="T54" s="81" t="s">
        <v>0</v>
      </c>
      <c r="U54" s="81" t="s">
        <v>0</v>
      </c>
      <c r="V54" s="81" t="s">
        <v>0</v>
      </c>
      <c r="W54" s="81" t="s">
        <v>0</v>
      </c>
    </row>
    <row r="55" spans="1:23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23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23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23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23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23" ht="15" x14ac:dyDescent="0.25">
      <c r="A60" s="99"/>
      <c r="B60" s="100" t="s">
        <v>525</v>
      </c>
      <c r="C60" s="101" t="s">
        <v>0</v>
      </c>
      <c r="D60" s="101" t="s">
        <v>0</v>
      </c>
      <c r="E60" s="171" t="s">
        <v>268</v>
      </c>
      <c r="F60" s="172"/>
      <c r="G60" s="102"/>
      <c r="H60"/>
      <c r="I60"/>
      <c r="J60"/>
      <c r="K60"/>
      <c r="L60"/>
    </row>
    <row r="61" spans="1:23" ht="15" x14ac:dyDescent="0.25">
      <c r="A61" s="102"/>
      <c r="B61" s="103"/>
      <c r="C61" s="103" t="s">
        <v>269</v>
      </c>
      <c r="D61" s="104" t="s">
        <v>270</v>
      </c>
      <c r="E61" s="173" t="s">
        <v>271</v>
      </c>
      <c r="F61" s="173"/>
      <c r="G61" s="102"/>
      <c r="H61"/>
      <c r="I61"/>
      <c r="J61"/>
      <c r="K61"/>
      <c r="L61"/>
    </row>
    <row r="62" spans="1:23" ht="15" x14ac:dyDescent="0.25">
      <c r="A62" s="102"/>
      <c r="B62" s="99"/>
      <c r="C62" s="99"/>
      <c r="D62" s="105"/>
      <c r="E62" s="106"/>
      <c r="F62" s="106"/>
      <c r="G62" s="102"/>
      <c r="H62"/>
      <c r="I62"/>
      <c r="J62"/>
      <c r="K62"/>
      <c r="L62"/>
    </row>
    <row r="63" spans="1:23" ht="15" x14ac:dyDescent="0.25">
      <c r="A63" s="102"/>
      <c r="B63" s="99"/>
      <c r="C63" s="105"/>
      <c r="D63" s="105"/>
      <c r="E63" s="106"/>
      <c r="F63" s="106"/>
      <c r="G63" s="107"/>
      <c r="H63"/>
      <c r="I63"/>
      <c r="J63"/>
      <c r="K63"/>
      <c r="L63"/>
    </row>
    <row r="64" spans="1:23" ht="15" x14ac:dyDescent="0.25">
      <c r="A64" s="102"/>
      <c r="B64" s="108" t="s">
        <v>526</v>
      </c>
      <c r="C64" s="101" t="s">
        <v>0</v>
      </c>
      <c r="D64" s="101" t="s">
        <v>0</v>
      </c>
      <c r="E64" s="171" t="s">
        <v>273</v>
      </c>
      <c r="F64" s="172"/>
      <c r="G64" s="107"/>
      <c r="H64"/>
      <c r="I64"/>
      <c r="J64"/>
      <c r="K64"/>
      <c r="L64"/>
    </row>
    <row r="65" spans="1:12" ht="15" x14ac:dyDescent="0.25">
      <c r="A65" s="102"/>
      <c r="B65" s="109"/>
      <c r="C65" s="109" t="s">
        <v>269</v>
      </c>
      <c r="D65" s="104" t="s">
        <v>270</v>
      </c>
      <c r="E65" s="173" t="s">
        <v>271</v>
      </c>
      <c r="F65" s="173"/>
      <c r="G65" s="110"/>
      <c r="H65"/>
      <c r="I65"/>
      <c r="J65"/>
      <c r="K65"/>
      <c r="L65"/>
    </row>
    <row r="66" spans="1:12" ht="15" x14ac:dyDescent="0.25">
      <c r="A66" s="102"/>
      <c r="B66" s="102"/>
      <c r="C66" s="102"/>
      <c r="D66" s="102"/>
      <c r="E66" s="102"/>
      <c r="F66" s="102"/>
      <c r="G66" s="110"/>
      <c r="H66"/>
      <c r="I66"/>
      <c r="J66"/>
      <c r="K66"/>
      <c r="L66"/>
    </row>
    <row r="67" spans="1:12" ht="15" x14ac:dyDescent="0.25">
      <c r="A67" s="102"/>
      <c r="B67" s="102"/>
      <c r="C67" s="102"/>
      <c r="D67" s="102"/>
      <c r="E67" s="102"/>
      <c r="F67" s="102"/>
      <c r="G67" s="102"/>
      <c r="H67"/>
      <c r="I67"/>
      <c r="J67"/>
      <c r="K67"/>
      <c r="L67"/>
    </row>
    <row r="68" spans="1:12" ht="15" x14ac:dyDescent="0.25">
      <c r="A68" s="102"/>
      <c r="B68" s="102"/>
      <c r="C68" s="102"/>
      <c r="D68" s="102"/>
      <c r="E68" s="102"/>
      <c r="F68" s="102"/>
      <c r="G68" s="102"/>
      <c r="H68"/>
      <c r="I68"/>
      <c r="J68"/>
      <c r="K68"/>
      <c r="L68"/>
    </row>
    <row r="69" spans="1:12" ht="15" x14ac:dyDescent="0.25">
      <c r="A69" s="107"/>
      <c r="B69" s="107"/>
      <c r="C69" s="107"/>
      <c r="D69" s="107"/>
      <c r="E69" s="107"/>
      <c r="F69" s="107"/>
      <c r="G69" s="107"/>
      <c r="H69"/>
      <c r="I69"/>
      <c r="J69"/>
      <c r="K69"/>
      <c r="L69"/>
    </row>
    <row r="70" spans="1:12" ht="15" x14ac:dyDescent="0.25">
      <c r="A70" s="107"/>
      <c r="B70" s="107"/>
      <c r="C70" s="107"/>
      <c r="D70" s="107"/>
      <c r="E70" s="107"/>
      <c r="F70" s="107"/>
      <c r="G70" s="107"/>
      <c r="H70"/>
      <c r="I70"/>
      <c r="J70"/>
      <c r="K70"/>
      <c r="L70"/>
    </row>
    <row r="71" spans="1:12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5" x14ac:dyDescent="0.25">
      <c r="A73"/>
      <c r="B73"/>
      <c r="C73"/>
      <c r="D73"/>
      <c r="E73"/>
      <c r="F73"/>
      <c r="G73"/>
      <c r="H73"/>
      <c r="I73"/>
      <c r="J73"/>
      <c r="K73"/>
      <c r="L73"/>
    </row>
  </sheetData>
  <mergeCells count="24">
    <mergeCell ref="E60:F60"/>
    <mergeCell ref="E61:F61"/>
    <mergeCell ref="E64:F64"/>
    <mergeCell ref="E65:F65"/>
    <mergeCell ref="A10:G10"/>
    <mergeCell ref="A11:B11"/>
    <mergeCell ref="A12:A13"/>
    <mergeCell ref="B12:B13"/>
    <mergeCell ref="C12:C13"/>
    <mergeCell ref="D12:D13"/>
    <mergeCell ref="E12:E13"/>
    <mergeCell ref="F12:G12"/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</mergeCells>
  <conditionalFormatting sqref="A67:G68">
    <cfRule type="cellIs" dxfId="4" priority="5" stopIfTrue="1" operator="equal">
      <formula>0</formula>
    </cfRule>
  </conditionalFormatting>
  <conditionalFormatting sqref="E62">
    <cfRule type="cellIs" dxfId="3" priority="2" stopIfTrue="1" operator="equal">
      <formula>0</formula>
    </cfRule>
  </conditionalFormatting>
  <conditionalFormatting sqref="C60:C61">
    <cfRule type="cellIs" dxfId="2" priority="1" stopIfTrue="1" operator="equal">
      <formula>0</formula>
    </cfRule>
  </conditionalFormatting>
  <conditionalFormatting sqref="A62:D62 A63:E63 D61 A60:B61 A64:D65 A66:F66 G60:G62">
    <cfRule type="cellIs" dxfId="1" priority="4" stopIfTrue="1" operator="equal">
      <formula>0</formula>
    </cfRule>
  </conditionalFormatting>
  <conditionalFormatting sqref="E64:E65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'45  Рег № данных: '6-302</oddHeader>
    <oddFooter>&amp;C&amp;P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ОС45</vt:lpstr>
      <vt:lpstr>ЛС6-302</vt:lpstr>
      <vt:lpstr>ВО6-302</vt:lpstr>
      <vt:lpstr>ВР6-302</vt:lpstr>
      <vt:lpstr>'ВО6-302'!Заголовки_для_печати</vt:lpstr>
      <vt:lpstr>'ВР6-302'!Заголовки_для_печати</vt:lpstr>
      <vt:lpstr>'ЛС6-302'!Заголовки_для_печати</vt:lpstr>
      <vt:lpstr>ОС45!Заголовки_для_печати</vt:lpstr>
      <vt:lpstr>'ВО6-302'!Область_печати</vt:lpstr>
      <vt:lpstr>'ВР6-302'!Область_печати</vt:lpstr>
      <vt:lpstr>'ЛС6-302'!Область_печати</vt:lpstr>
      <vt:lpstr>ОС45!Область_печати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Tehnobars</cp:lastModifiedBy>
  <cp:lastPrinted>2025-07-08T05:15:53Z</cp:lastPrinted>
  <dcterms:created xsi:type="dcterms:W3CDTF">2016-08-31T13:49:18Z</dcterms:created>
  <dcterms:modified xsi:type="dcterms:W3CDTF">2025-07-16T13:31:30Z</dcterms:modified>
</cp:coreProperties>
</file>