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ЦЗ 2025\СТРОЙКИ 2025\"/>
    </mc:Choice>
  </mc:AlternateContent>
  <xr:revisionPtr revIDLastSave="0" documentId="13_ncr:81_{8577A4BF-CEA6-493C-B967-59D7B0F9FE22}" xr6:coauthVersionLast="36" xr6:coauthVersionMax="36" xr10:uidLastSave="{00000000-0000-0000-0000-000000000000}"/>
  <bookViews>
    <workbookView xWindow="0" yWindow="0" windowWidth="28800" windowHeight="12225" tabRatio="300" xr2:uid="{00000000-000D-0000-FFFF-FFFF00000000}"/>
  </bookViews>
  <sheets>
    <sheet name="График" sheetId="1" r:id="rId1"/>
    <sheet name="НСИ" sheetId="2" r:id="rId2"/>
    <sheet name="Сведения" sheetId="3" r:id="rId3"/>
  </sheets>
  <definedNames>
    <definedName name="_xlnm._FilterDatabase" localSheetId="0" hidden="1">График!$A$6:$M$78</definedName>
    <definedName name="Z_0BC2999C_0CC3_4CAA_BDE9_B3BC97399796_.wvu.FilterData" localSheetId="0" hidden="1">График!$A$6:$M$20</definedName>
    <definedName name="Z_124932A3_8E73_4F88_A7DA_9422F77D89D5_.wvu.FilterData" localSheetId="0" hidden="1">График!$A$6:$M$20</definedName>
    <definedName name="Z_13A75D04_EC64_43D9_9330_ED2C3EA3592A_.wvu.Cols" localSheetId="0" hidden="1">График!$X:$Y</definedName>
    <definedName name="Z_13A75D04_EC64_43D9_9330_ED2C3EA3592A_.wvu.FilterData" localSheetId="0" hidden="1">График!$A$6:$M$20</definedName>
    <definedName name="Z_13A75D04_EC64_43D9_9330_ED2C3EA3592A_.wvu.PrintArea" localSheetId="0" hidden="1">График!$A$1:$Z$129</definedName>
    <definedName name="Z_13A75D04_EC64_43D9_9330_ED2C3EA3592A_.wvu.PrintTitles" localSheetId="0" hidden="1">График!$4:$5</definedName>
    <definedName name="Z_20148B4C_7A09_4448_85DE_23DACDE1837F_.wvu.FilterData" localSheetId="0" hidden="1">График!$A$6:$M$60</definedName>
    <definedName name="Z_29183C3E_140C_4ED1_AC59_98E962976497_.wvu.FilterData" localSheetId="0" hidden="1">График!$A$6:$M$39</definedName>
    <definedName name="Z_29AEECD5_6BAC_4CAE_A05E_6EF274F1EAA1_.wvu.Cols" localSheetId="0" hidden="1">График!#REF!,График!#REF!,График!#REF!,График!#REF!</definedName>
    <definedName name="Z_29AEECD5_6BAC_4CAE_A05E_6EF274F1EAA1_.wvu.FilterData" localSheetId="0" hidden="1">График!$A$6:$M$20</definedName>
    <definedName name="Z_29AEECD5_6BAC_4CAE_A05E_6EF274F1EAA1_.wvu.PrintArea" localSheetId="0" hidden="1">График!$A$1:$Z$85</definedName>
    <definedName name="Z_29AEECD5_6BAC_4CAE_A05E_6EF274F1EAA1_.wvu.PrintTitles" localSheetId="0" hidden="1">График!$4:$5</definedName>
    <definedName name="Z_2A78285C_EA23_43DC_AFA2_513336B5CAF8_.wvu.Cols" localSheetId="0" hidden="1">График!$B:$B,График!#REF!</definedName>
    <definedName name="Z_2A78285C_EA23_43DC_AFA2_513336B5CAF8_.wvu.FilterData" localSheetId="0" hidden="1">График!$A$6:$M$20</definedName>
    <definedName name="Z_2A78285C_EA23_43DC_AFA2_513336B5CAF8_.wvu.PrintArea" localSheetId="0" hidden="1">График!$A$1:$AA$85</definedName>
    <definedName name="Z_2A78285C_EA23_43DC_AFA2_513336B5CAF8_.wvu.PrintTitles" localSheetId="0" hidden="1">График!$4:$5</definedName>
    <definedName name="Z_305EE9D3_F0B1_4F18_81F6_F23EC2F157FC_.wvu.FilterData" localSheetId="0" hidden="1">График!$A$6:$M$68</definedName>
    <definedName name="Z_305EE9D3_F0B1_4F18_81F6_F23EC2F157FC_.wvu.PrintArea" localSheetId="0" hidden="1">График!$A$1:$Z$85</definedName>
    <definedName name="Z_305EE9D3_F0B1_4F18_81F6_F23EC2F157FC_.wvu.PrintTitles" localSheetId="0" hidden="1">График!$4:$5</definedName>
    <definedName name="Z_305EE9D3_F0B1_4F18_81F6_F23EC2F157FC_.wvu.Rows" localSheetId="0" hidden="1">График!$3:$3</definedName>
    <definedName name="Z_30726CD1_2200_4463_B379_F23495DBBB48_.wvu.FilterData" localSheetId="0" hidden="1">График!$A$6:$M$20</definedName>
    <definedName name="Z_30726CD1_2200_4463_B379_F23495DBBB48_.wvu.PrintArea" localSheetId="0" hidden="1">График!$A$1:$Z$85</definedName>
    <definedName name="Z_30726CD1_2200_4463_B379_F23495DBBB48_.wvu.PrintTitles" localSheetId="0" hidden="1">График!$4:$5</definedName>
    <definedName name="Z_332F5C5D_5F0E_4193_B121_504EA8600C61_.wvu.FilterData" localSheetId="0" hidden="1">График!$A$6:$M$20</definedName>
    <definedName name="Z_34C0438D_BF6C_42BB_A495_C431951ED222_.wvu.Cols" localSheetId="0" hidden="1">График!$P:$Q,График!$V:$Y</definedName>
    <definedName name="Z_34C0438D_BF6C_42BB_A495_C431951ED222_.wvu.FilterData" localSheetId="0" hidden="1">График!$A$6:$M$68</definedName>
    <definedName name="Z_34C0438D_BF6C_42BB_A495_C431951ED222_.wvu.PrintTitles" localSheetId="0" hidden="1">График!$4:$5</definedName>
    <definedName name="Z_34C0438D_BF6C_42BB_A495_C431951ED222_.wvu.Rows" localSheetId="0" hidden="1">График!$3:$3</definedName>
    <definedName name="Z_3C90C265_A799_4F9F_A8BE_351D80E0D701_.wvu.FilterData" localSheetId="0" hidden="1">График!$A$6:$M$20</definedName>
    <definedName name="Z_3E742F0E_34E9_47A8_AE87_56D3BE132D3F_.wvu.FilterData" localSheetId="0" hidden="1">График!$A$6:$M$20</definedName>
    <definedName name="Z_490EE9CE_B64C_4744_940E_0ED7BE0DFFC5_.wvu.FilterData" localSheetId="0" hidden="1">График!$A$6:$M$72</definedName>
    <definedName name="Z_5092B250_EC08_4A5E_B3E9_0E8BC2438DF8_.wvu.FilterData" localSheetId="0" hidden="1">График!$A$6:$M$20</definedName>
    <definedName name="Z_55899F19_A0AE_4CD7_981F_0169EFE1E036_.wvu.FilterData" localSheetId="0" hidden="1">График!$A$6:$M$20</definedName>
    <definedName name="Z_5D83AF03_AE9A_4FC8_9BD8_39420766B5F6_.wvu.FilterData" localSheetId="0" hidden="1">График!$A$6:$M$20</definedName>
    <definedName name="Z_5F844F78_8D39_4728_9303_7B3E92120F3C_.wvu.FilterData" localSheetId="0" hidden="1">График!$A$6:$M$39</definedName>
    <definedName name="Z_649B935D_64E3_49C6_B7B2_32942F20E063_.wvu.FilterData" localSheetId="0" hidden="1">График!$A$6:$M$72</definedName>
    <definedName name="Z_67D098ED_236D_43B7_8C56_8EAEEA47121C_.wvu.FilterData" localSheetId="0" hidden="1">График!$A$6:$M$20</definedName>
    <definedName name="Z_69E8F5BD_3426_4486_B516_9453EBF89657_.wvu.FilterData" localSheetId="0" hidden="1">График!$A$6:$M$68</definedName>
    <definedName name="Z_6A4D1DD0_6212_46ED_B6BF_41D78AD92484_.wvu.FilterData" localSheetId="0" hidden="1">График!$A$6:$M$78</definedName>
    <definedName name="Z_6A4D1DD0_6212_46ED_B6BF_41D78AD92484_.wvu.PrintArea" localSheetId="0" hidden="1">График!$A$1:$Z$85</definedName>
    <definedName name="Z_6A4D1DD0_6212_46ED_B6BF_41D78AD92484_.wvu.PrintTitles" localSheetId="0" hidden="1">График!$4:$5</definedName>
    <definedName name="Z_6A4D1DD0_6212_46ED_B6BF_41D78AD92484_.wvu.Rows" localSheetId="0" hidden="1">График!$3:$3</definedName>
    <definedName name="Z_6C196153_3435_446E_B29E_F7FCA6DDEA2F_.wvu.FilterData" localSheetId="0" hidden="1">График!$A$6:$M$20</definedName>
    <definedName name="Z_78F842FB_69A0_48BC_A8BF_A4CE7275AF23_.wvu.FilterData" localSheetId="0" hidden="1">График!$A$6:$M$20</definedName>
    <definedName name="Z_7B57DC03_87FE_4EFE_A970_4B4C2BEDF071_.wvu.Cols" localSheetId="0" hidden="1">График!$P:$Y</definedName>
    <definedName name="Z_7B57DC03_87FE_4EFE_A970_4B4C2BEDF071_.wvu.FilterData" localSheetId="0" hidden="1">График!$A$6:$M$78</definedName>
    <definedName name="Z_7B57DC03_87FE_4EFE_A970_4B4C2BEDF071_.wvu.PrintTitles" localSheetId="0" hidden="1">График!$4:$5</definedName>
    <definedName name="Z_85FEA616_1B96_4093_9B0C_F507AA0FD319_.wvu.FilterData" localSheetId="0" hidden="1">График!$A$5:$AD$20</definedName>
    <definedName name="Z_8672C99A_775B_4DAF_A169_2AAC9204667E_.wvu.Cols" localSheetId="0" hidden="1">График!$P:$Y</definedName>
    <definedName name="Z_8672C99A_775B_4DAF_A169_2AAC9204667E_.wvu.FilterData" localSheetId="0" hidden="1">График!$A$6:$M$68</definedName>
    <definedName name="Z_8672C99A_775B_4DAF_A169_2AAC9204667E_.wvu.PrintTitles" localSheetId="0" hidden="1">График!$4:$5</definedName>
    <definedName name="Z_87F9E29B_4BAE_4D68_AB80_E834B1DEC64D_.wvu.FilterData" localSheetId="0" hidden="1">График!$A$6:$M$20</definedName>
    <definedName name="Z_98887223_9F31_490B_8A35_E52A3B044BD7_.wvu.FilterData" localSheetId="0" hidden="1">График!$A$6:$M$60</definedName>
    <definedName name="Z_A3828456_87A6_49F4_A68B_E1B35427B3D1_.wvu.FilterData" localSheetId="0" hidden="1">График!$A$6:$M$68</definedName>
    <definedName name="Z_AA8AAB13_24EF_43F3_A1C7_C35BB4FCE408_.wvu.FilterData" localSheetId="0" hidden="1">График!$A$6:$M$39</definedName>
    <definedName name="Z_AE7CF5FB_D649_4AF9_A0E2_6213D146BD11_.wvu.FilterData" localSheetId="0" hidden="1">График!$A$6:$M$20</definedName>
    <definedName name="Z_B172A174_DBD4_4E78_9BB1_2FF316A66AE6_.wvu.Cols" localSheetId="0" hidden="1">График!$M:$M</definedName>
    <definedName name="Z_B172A174_DBD4_4E78_9BB1_2FF316A66AE6_.wvu.FilterData" localSheetId="0" hidden="1">График!$A$6:$M$20</definedName>
    <definedName name="Z_B172A174_DBD4_4E78_9BB1_2FF316A66AE6_.wvu.PrintArea" localSheetId="0" hidden="1">График!$A$1:$Z$85</definedName>
    <definedName name="Z_B172A174_DBD4_4E78_9BB1_2FF316A66AE6_.wvu.PrintTitles" localSheetId="0" hidden="1">График!$4:$5</definedName>
    <definedName name="Z_BA50C4F4_D47C_46DF_8CFF_4F2CF211B379_.wvu.FilterData" localSheetId="0" hidden="1">График!$A$6:$M$20</definedName>
    <definedName name="Z_C8D0A49C_C990_4D72_8CCB_B93906BD526A_.wvu.Cols" localSheetId="0" hidden="1">График!#REF!,График!#REF!,График!#REF!,График!#REF!</definedName>
    <definedName name="Z_C8D0A49C_C990_4D72_8CCB_B93906BD526A_.wvu.FilterData" localSheetId="0" hidden="1">График!$A$6:$M$20</definedName>
    <definedName name="Z_C8D0A49C_C990_4D72_8CCB_B93906BD526A_.wvu.PrintArea" localSheetId="0" hidden="1">График!$A$1:$Z$85</definedName>
    <definedName name="Z_C8D0A49C_C990_4D72_8CCB_B93906BD526A_.wvu.PrintTitles" localSheetId="0" hidden="1">График!$4:$5</definedName>
    <definedName name="Z_CA494D7C_0B39_46DD_B7E3_D317607F0A74_.wvu.FilterData" localSheetId="0" hidden="1">График!$A$6:$M$76</definedName>
    <definedName name="Z_D3609826_BDDA_49EA_A7AA_AEF68FC1863B_.wvu.FilterData" localSheetId="0" hidden="1">График!$A$6:$M$78</definedName>
    <definedName name="Z_D3609826_BDDA_49EA_A7AA_AEF68FC1863B_.wvu.PrintTitles" localSheetId="0" hidden="1">График!$4:$5</definedName>
    <definedName name="Z_F9DDD257_D009_4042_9E40_D127D727C654_.wvu.FilterData" localSheetId="0" hidden="1">График!$A$6:$M$68</definedName>
    <definedName name="Z_FF6847E4_013B_48F4_9B0A_0A122589EABF_.wvu.FilterData" localSheetId="0" hidden="1">График!$A$6:$M$20</definedName>
    <definedName name="_xlnm.Print_Titles" localSheetId="0">График!$4:$5</definedName>
    <definedName name="РегистрационныйНомер" localSheetId="0">График!$J$117</definedName>
  </definedNames>
  <calcPr calcId="191029"/>
  <customWorkbookViews>
    <customWorkbookView name="Андрей Кучинский - Личное представление" guid="{7B57DC03-87FE-4EFE-A970-4B4C2BEDF071}" mergeInterval="0" personalView="1" maximized="1" xWindow="-8" yWindow="-8" windowWidth="1936" windowHeight="1056" tabRatio="300" activeSheetId="1"/>
    <customWorkbookView name="Людмила Зикрацкая - Личное представление" guid="{305EE9D3-F0B1-4F18-81F6-F23EC2F157FC}" mergeInterval="0" personalView="1" maximized="1" xWindow="-8" yWindow="-8" windowWidth="1936" windowHeight="1056" tabRatio="300" activeSheetId="1"/>
    <customWorkbookView name="Светлана Дорогокупец - Личное представление" guid="{34C0438D-BF6C-42BB-A495-C431951ED222}" mergeInterval="0" personalView="1" maximized="1" xWindow="-8" yWindow="-8" windowWidth="1936" windowHeight="1015" tabRatio="300" activeSheetId="1"/>
    <customWorkbookView name="Эдвард Иванов - Личное представление" guid="{13A75D04-EC64-43D9-9330-ED2C3EA3592A}" mergeInterval="0" personalView="1" maximized="1" xWindow="-8" yWindow="-8" windowWidth="1936" windowHeight="810" tabRatio="300" activeSheetId="1"/>
    <customWorkbookView name="Владимир Лях - Личное представление" guid="{2A78285C-EA23-43DC-AFA2-513336B5CAF8}" mergeInterval="0" personalView="1" maximized="1" xWindow="-8" yWindow="-8" windowWidth="1936" windowHeight="1056" tabRatio="300" activeSheetId="1"/>
    <customWorkbookView name="Максим В. Зайцев - Личное представление" guid="{30726CD1-2200-4463-B379-F23495DBBB48}" mergeInterval="0" personalView="1" maximized="1" xWindow="-8" yWindow="-8" windowWidth="1936" windowHeight="1056" tabRatio="300" activeSheetId="1"/>
    <customWorkbookView name="Новицкая Анна Сергеевна - Личное представление" guid="{C8D0A49C-C990-4D72-8CCB-B93906BD526A}" mergeInterval="0" personalView="1" maximized="1" xWindow="-8" yWindow="-8" windowWidth="1936" windowHeight="1056" tabRatio="300" activeSheetId="1"/>
    <customWorkbookView name="Виктория В. Бабушкина - Личное представление" guid="{B172A174-DBD4-4E78-9BB1-2FF316A66AE6}" mergeInterval="0" personalView="1" maximized="1" xWindow="-8" yWindow="-8" windowWidth="1936" windowHeight="1056" tabRatio="300" activeSheetId="1"/>
    <customWorkbookView name="Юрий Лазарев - Личное представление" guid="{29AEECD5-6BAC-4CAE-A05E-6EF274F1EAA1}" mergeInterval="0" personalView="1" maximized="1" xWindow="-8" yWindow="-8" windowWidth="1841" windowHeight="1096" tabRatio="300" activeSheetId="1"/>
    <customWorkbookView name="Вячеслав Заренок - Личное представление" guid="{8672C99A-775B-4DAF-A169-2AAC9204667E}" mergeInterval="0" personalView="1" maximized="1" xWindow="-8" yWindow="-8" windowWidth="1936" windowHeight="1056" tabRatio="300" activeSheetId="1"/>
    <customWorkbookView name="Татьяна Алехно - Личное представление" guid="{D3609826-BDDA-49EA-A7AA-AEF68FC1863B}" mergeInterval="0" personalView="1" maximized="1" xWindow="-8" yWindow="-8" windowWidth="1936" windowHeight="1056" tabRatio="300" activeSheetId="1"/>
    <customWorkbookView name="Роман Гороховик - Личное представление" guid="{6A4D1DD0-6212-46ED-B6BF-41D78AD92484}" mergeInterval="0" personalView="1" maximized="1" xWindow="-8" yWindow="-8" windowWidth="1936" windowHeight="1056" tabRatio="300" activeSheetId="1"/>
  </customWorkbookViews>
</workbook>
</file>

<file path=xl/calcChain.xml><?xml version="1.0" encoding="utf-8"?>
<calcChain xmlns="http://schemas.openxmlformats.org/spreadsheetml/2006/main">
  <c r="E24" i="1" l="1"/>
  <c r="E82" i="1" l="1"/>
  <c r="E117" i="1"/>
  <c r="F117" i="1" l="1"/>
  <c r="E6" i="1" l="1"/>
  <c r="F82" i="1" l="1"/>
  <c r="F24" i="1" s="1"/>
  <c r="F6" i="1" l="1"/>
</calcChain>
</file>

<file path=xl/sharedStrings.xml><?xml version="1.0" encoding="utf-8"?>
<sst xmlns="http://schemas.openxmlformats.org/spreadsheetml/2006/main" count="758" uniqueCount="492">
  <si>
    <t>Исполнитель</t>
  </si>
  <si>
    <t xml:space="preserve">Победитель конкурса </t>
  </si>
  <si>
    <t>№ Контракта</t>
  </si>
  <si>
    <t>Валюта</t>
  </si>
  <si>
    <t>№ Договора Комиссии, дата</t>
  </si>
  <si>
    <t>Поступление средств от Плательщика</t>
  </si>
  <si>
    <t>Поставка Товара на склад, дата</t>
  </si>
  <si>
    <t>Отгрузка товара Получателю</t>
  </si>
  <si>
    <t>№ конкурса</t>
  </si>
  <si>
    <t>Бел. руб</t>
  </si>
  <si>
    <t>Сумма по Договору Комисии
 (бел. руб.)</t>
  </si>
  <si>
    <t>Сумма
(бел. руб.)</t>
  </si>
  <si>
    <t>EUR</t>
  </si>
  <si>
    <t>USD</t>
  </si>
  <si>
    <t>Наименование оборудования</t>
  </si>
  <si>
    <t>Примечание</t>
  </si>
  <si>
    <t>Росс.руб.</t>
  </si>
  <si>
    <t>Торги</t>
  </si>
  <si>
    <t>Монтаж</t>
  </si>
  <si>
    <t>№ п/п</t>
  </si>
  <si>
    <t>Кол-во
по заявке</t>
  </si>
  <si>
    <t>Статус</t>
  </si>
  <si>
    <t>Отменена</t>
  </si>
  <si>
    <t>ПЗОИ</t>
  </si>
  <si>
    <t>Несостоялась</t>
  </si>
  <si>
    <t>ПЭА</t>
  </si>
  <si>
    <t>ЭА</t>
  </si>
  <si>
    <t>Открытие</t>
  </si>
  <si>
    <t>Контракт</t>
  </si>
  <si>
    <t>ЗОИ</t>
  </si>
  <si>
    <t>Рассмотрение</t>
  </si>
  <si>
    <t>Вид 
Закупки</t>
  </si>
  <si>
    <t>Готовится к объявлению</t>
  </si>
  <si>
    <t>Цвет в колонке "Статус" настроен через условное форматирование.</t>
  </si>
  <si>
    <t>Лист НСИ содержит перечисления для "Вид закупки" и "Статус"</t>
  </si>
  <si>
    <t>Описание:</t>
  </si>
  <si>
    <t>Поступило для объявления</t>
  </si>
  <si>
    <t>Еженедельно отправляется информация по закупкам по следующим адресам (эл.почта):</t>
  </si>
  <si>
    <t>Маркетинг</t>
  </si>
  <si>
    <t>Ориентир. стоим. ,
руб.</t>
  </si>
  <si>
    <t>В работе</t>
  </si>
  <si>
    <t xml:space="preserve">№ поз. в раздел. вед.
</t>
  </si>
  <si>
    <t>Исключены</t>
  </si>
  <si>
    <t>на контракте</t>
  </si>
  <si>
    <t>Поступление  заявок</t>
  </si>
  <si>
    <t>Письмо на доработку от 25.01.2024 № 2256</t>
  </si>
  <si>
    <t>075/24
лот1</t>
  </si>
  <si>
    <t>Объект: Поликлиника в пос.Восточный
Заказчик:  "УКС Мингорисполкома"</t>
  </si>
  <si>
    <t>ЭЛЕКТРОКАРДИОГРАФЫ</t>
  </si>
  <si>
    <t>26.02.2024 - поступило согласование заказчиком закупки по процедуре БелМТ №07/24 лот2
22.02.2024 - открытие - 5уч; 06.03.2024 -  рассмотрение 1 разделов - допущен к торгам; 13.03.2024 -  торги; 14.03.2024 - подведение итогов торгов - победителем выбран участник Инженерно-промышленное частное унитарное предприятие "Кардиан" ; готовится для передачи на контракт после получения уторгованных специф.; на контракте с 18.03.2024</t>
  </si>
  <si>
    <r>
      <rPr>
        <b/>
        <sz val="10"/>
        <rFont val="Arial"/>
        <family val="2"/>
        <charset val="204"/>
      </rPr>
      <t>лот1</t>
    </r>
    <r>
      <rPr>
        <sz val="10"/>
        <rFont val="Arial"/>
        <family val="2"/>
        <charset val="204"/>
      </rPr>
      <t xml:space="preserve">
Инженерно-промышленное частное унитарное предприятие "Кардиан"  - 350 065,82 BYN</t>
    </r>
  </si>
  <si>
    <t>Дробышевская</t>
  </si>
  <si>
    <t>Кушетка смотровая, регулируемое изголовье 1960х660х520</t>
  </si>
  <si>
    <t>Кушетка смотровая, регулируемое изголовье 1880х600х515</t>
  </si>
  <si>
    <t>Кушетка кардиографическая</t>
  </si>
  <si>
    <t>L-24/1109 от 29.04.2024</t>
  </si>
  <si>
    <t xml:space="preserve"> 16,103.12</t>
  </si>
  <si>
    <t>Камоцкая/Гайдыш</t>
  </si>
  <si>
    <t>S-24/941-1 от 29.03.2024</t>
  </si>
  <si>
    <t xml:space="preserve"> 402,575.69</t>
  </si>
  <si>
    <r>
      <t xml:space="preserve">385/24
лот2 
</t>
    </r>
    <r>
      <rPr>
        <b/>
        <sz val="10"/>
        <rFont val="Arial"/>
        <family val="2"/>
        <charset val="204"/>
      </rPr>
      <t>632/24 
лот 1</t>
    </r>
  </si>
  <si>
    <t>639/24</t>
  </si>
  <si>
    <t>Свядыш</t>
  </si>
  <si>
    <t>возврат в отдел закупок</t>
  </si>
  <si>
    <t>Срок ввода в эксплуатацию декабрь 2025 г.</t>
  </si>
  <si>
    <r>
      <rPr>
        <strike/>
        <sz val="10"/>
        <rFont val="Arial"/>
        <family val="2"/>
        <charset val="204"/>
      </rPr>
      <t>385/24
лот1</t>
    </r>
    <r>
      <rPr>
        <b/>
        <sz val="10"/>
        <rFont val="Arial"/>
        <family val="2"/>
        <charset val="204"/>
      </rPr>
      <t xml:space="preserve">
709/24</t>
    </r>
  </si>
  <si>
    <t>лот1
ОАО "Ольса" -  410 534,35 BYN. (1 300 шт.</t>
  </si>
  <si>
    <t>рециркулятор бактерицидный 100 м3</t>
  </si>
  <si>
    <t>рециркулятор напольный передвижной 100 м3</t>
  </si>
  <si>
    <t>рециркулятор бактерицидный 160 м3</t>
  </si>
  <si>
    <t>светильник медицинский операционный потолочный 2-х купольный</t>
  </si>
  <si>
    <t xml:space="preserve">светильник медицинский операционный потолочный </t>
  </si>
  <si>
    <t>стерилизатор паровой проходной 400 л</t>
  </si>
  <si>
    <t>25</t>
  </si>
  <si>
    <t>стерилизатор воздушный проходной 320 л</t>
  </si>
  <si>
    <t>27</t>
  </si>
  <si>
    <t>28</t>
  </si>
  <si>
    <t>УЗ-мойка 10 л</t>
  </si>
  <si>
    <t>29</t>
  </si>
  <si>
    <t>шкаф сушильно-стерилизационный 80 л</t>
  </si>
  <si>
    <t>30</t>
  </si>
  <si>
    <t>аппарат упаковочный импульсного типа</t>
  </si>
  <si>
    <t>33</t>
  </si>
  <si>
    <t>стерилизатор воздушный 40 л</t>
  </si>
  <si>
    <t>34</t>
  </si>
  <si>
    <t>термостат лабораторный электрический 80 л</t>
  </si>
  <si>
    <t>38</t>
  </si>
  <si>
    <t>ванна бальнеологическая 240 л</t>
  </si>
  <si>
    <t>ванна бальнеологическая 240 л (с джакузи)</t>
  </si>
  <si>
    <t>39</t>
  </si>
  <si>
    <t>40</t>
  </si>
  <si>
    <t>ванна ля подводного гидромассажа 375 л</t>
  </si>
  <si>
    <t>41</t>
  </si>
  <si>
    <t>кафедра водолечения</t>
  </si>
  <si>
    <t>43</t>
  </si>
  <si>
    <t>шкаф электрический сушильный 80 м3</t>
  </si>
  <si>
    <t>44</t>
  </si>
  <si>
    <t>облучатель бактерицидный настенный 135 м3</t>
  </si>
  <si>
    <t>50</t>
  </si>
  <si>
    <t>отсасыватель с тележкой</t>
  </si>
  <si>
    <t>51</t>
  </si>
  <si>
    <t>генератор хирургический</t>
  </si>
  <si>
    <t>53</t>
  </si>
  <si>
    <t>стол перевязочный передвижной</t>
  </si>
  <si>
    <t>54</t>
  </si>
  <si>
    <t>стол операционный универсальный передвижной с механическим управлением</t>
  </si>
  <si>
    <t>56</t>
  </si>
  <si>
    <t>аппарат электрохирургический</t>
  </si>
  <si>
    <t>57</t>
  </si>
  <si>
    <t>дефибриллятор</t>
  </si>
  <si>
    <t>58</t>
  </si>
  <si>
    <t>аппарат ивл ручной</t>
  </si>
  <si>
    <t>63</t>
  </si>
  <si>
    <t>ректоскоп смотровй с волоконным светодиодом</t>
  </si>
  <si>
    <t>66</t>
  </si>
  <si>
    <t>электрокардиограф 12 канальный</t>
  </si>
  <si>
    <t>69</t>
  </si>
  <si>
    <t>тонометр механический</t>
  </si>
  <si>
    <t>71</t>
  </si>
  <si>
    <t>глюкометр автономный фотометрический</t>
  </si>
  <si>
    <t>72</t>
  </si>
  <si>
    <t>весы медицинские электронный</t>
  </si>
  <si>
    <t>76</t>
  </si>
  <si>
    <t>УЗИ высокого класса</t>
  </si>
  <si>
    <t>77</t>
  </si>
  <si>
    <t>УЗИ среднего класса</t>
  </si>
  <si>
    <t>79</t>
  </si>
  <si>
    <t>комплекс аппаратно-программный электрокардиографический</t>
  </si>
  <si>
    <t>рабочее место оториноларинголога</t>
  </si>
  <si>
    <t>82</t>
  </si>
  <si>
    <t>аудиометр</t>
  </si>
  <si>
    <t>88</t>
  </si>
  <si>
    <t>микроскоп бинокулярный</t>
  </si>
  <si>
    <t>89</t>
  </si>
  <si>
    <t>95</t>
  </si>
  <si>
    <t>центрифуга лабораторная</t>
  </si>
  <si>
    <t>96</t>
  </si>
  <si>
    <t>центрифуга лабораторная настольная</t>
  </si>
  <si>
    <t>112</t>
  </si>
  <si>
    <t>авторефрактокератометр</t>
  </si>
  <si>
    <t>113</t>
  </si>
  <si>
    <t>периметр сферический</t>
  </si>
  <si>
    <t>115</t>
  </si>
  <si>
    <t>116</t>
  </si>
  <si>
    <t>офтальмоскоп зеркальный</t>
  </si>
  <si>
    <t>офтальмоскоп электрический панорамный</t>
  </si>
  <si>
    <t>119</t>
  </si>
  <si>
    <t>эндоскопическая система</t>
  </si>
  <si>
    <t>120</t>
  </si>
  <si>
    <t>эндоскопический видеоинформационный центр</t>
  </si>
  <si>
    <t>121</t>
  </si>
  <si>
    <t>кушетка для эндоскопии</t>
  </si>
  <si>
    <t>122</t>
  </si>
  <si>
    <t>стол операционный проктологический</t>
  </si>
  <si>
    <t>124</t>
  </si>
  <si>
    <t>машина моечная для эндоскопов</t>
  </si>
  <si>
    <t>125</t>
  </si>
  <si>
    <t>шкаф для хранения эндоскопов</t>
  </si>
  <si>
    <t>126</t>
  </si>
  <si>
    <t>тележка для временного хранения и транспортировки эндоскопов</t>
  </si>
  <si>
    <t>130</t>
  </si>
  <si>
    <t>тренажёр для разработки верхних конечностей</t>
  </si>
  <si>
    <t>134</t>
  </si>
  <si>
    <t>галоингалятор портативный</t>
  </si>
  <si>
    <t>135</t>
  </si>
  <si>
    <t>ингалятор компрессорный</t>
  </si>
  <si>
    <t>136</t>
  </si>
  <si>
    <t>УЗ ингалятор переносной</t>
  </si>
  <si>
    <t>137</t>
  </si>
  <si>
    <t>УЗ ингалятор портативный</t>
  </si>
  <si>
    <t>139</t>
  </si>
  <si>
    <t>многофункциональный физиотерапевтический прибор низкочастотной электротерапии</t>
  </si>
  <si>
    <t>140</t>
  </si>
  <si>
    <t>аппарат для местной дарсонвализации</t>
  </si>
  <si>
    <t>141</t>
  </si>
  <si>
    <t>облучатель коротковолновой ультрафиолетовый</t>
  </si>
  <si>
    <t>142</t>
  </si>
  <si>
    <t>лампа инфракрасных лучей</t>
  </si>
  <si>
    <t>143</t>
  </si>
  <si>
    <t>облучатель светотепловой настольный</t>
  </si>
  <si>
    <t>144</t>
  </si>
  <si>
    <t>облучатель светотепловой стационарный</t>
  </si>
  <si>
    <t>145</t>
  </si>
  <si>
    <t>облучатель УФ настольный</t>
  </si>
  <si>
    <t>146</t>
  </si>
  <si>
    <t>облучатель УФ на штативе</t>
  </si>
  <si>
    <t>147</t>
  </si>
  <si>
    <t>аппарат для микроволновой терапии стационарный</t>
  </si>
  <si>
    <t>148</t>
  </si>
  <si>
    <t>аппарат для микроволновой терапии портативный</t>
  </si>
  <si>
    <t>149</t>
  </si>
  <si>
    <t>аппарат УВЧ-терапии низкой мощности</t>
  </si>
  <si>
    <t>150</t>
  </si>
  <si>
    <t>аппарат УВЧ-терапии средней мощности</t>
  </si>
  <si>
    <t>151</t>
  </si>
  <si>
    <t>аппарат УВЧ-терапии высокой мощности</t>
  </si>
  <si>
    <t>153</t>
  </si>
  <si>
    <t>кресло гинекологическое</t>
  </si>
  <si>
    <t>154</t>
  </si>
  <si>
    <t>фетальный монитор</t>
  </si>
  <si>
    <t>155</t>
  </si>
  <si>
    <t>кольпоскоп</t>
  </si>
  <si>
    <t>157</t>
  </si>
  <si>
    <t>отсасыватель хирургический</t>
  </si>
  <si>
    <t>гистероскоп с волоконным светодиодом</t>
  </si>
  <si>
    <t>159</t>
  </si>
  <si>
    <t>светильник медицинский бестеневой напольный</t>
  </si>
  <si>
    <t>160</t>
  </si>
  <si>
    <t>аппарат для ингалляционного наркоза</t>
  </si>
  <si>
    <t>196</t>
  </si>
  <si>
    <t>242</t>
  </si>
  <si>
    <t>механоаппарат для разработки всех суставов</t>
  </si>
  <si>
    <t>243</t>
  </si>
  <si>
    <t>стол для механотерапии верхних конечностей</t>
  </si>
  <si>
    <t>кушетка смотровая</t>
  </si>
  <si>
    <t>248</t>
  </si>
  <si>
    <t>аппарат криохирургический гинекологический</t>
  </si>
  <si>
    <t>253</t>
  </si>
  <si>
    <t>столик инструментальный хирургический</t>
  </si>
  <si>
    <t>269</t>
  </si>
  <si>
    <t>штатив для длительных вливаний передвижной</t>
  </si>
  <si>
    <t>298</t>
  </si>
  <si>
    <t>термометр электронный</t>
  </si>
  <si>
    <t>хирургический инструментарий  - 149 позиций!!!</t>
  </si>
  <si>
    <t>Ширма медицинская 3-х секционная</t>
  </si>
  <si>
    <t>облучатель бактерицидный настенный</t>
  </si>
  <si>
    <t>рентген на 3 рабочих места</t>
  </si>
  <si>
    <t>рентген на 2 рабочих места</t>
  </si>
  <si>
    <t>аппарат рентгенографический флюорографический</t>
  </si>
  <si>
    <t>ширма защитная</t>
  </si>
  <si>
    <t>фартук односторонний</t>
  </si>
  <si>
    <t xml:space="preserve">воротник большой </t>
  </si>
  <si>
    <t>жилет/юбка</t>
  </si>
  <si>
    <t>фартук/передник</t>
  </si>
  <si>
    <t>шапочка</t>
  </si>
  <si>
    <t>очки</t>
  </si>
  <si>
    <t>перчатки</t>
  </si>
  <si>
    <t>набор пластин</t>
  </si>
  <si>
    <t>ширма</t>
  </si>
  <si>
    <t>маммограф</t>
  </si>
  <si>
    <t>реестр 4913</t>
  </si>
  <si>
    <t>реестр 4804</t>
  </si>
  <si>
    <t>реестр 4914</t>
  </si>
  <si>
    <t>реестр 4919</t>
  </si>
  <si>
    <r>
      <t xml:space="preserve">06.06.2024 - открытие - 1уч; признан несостоявшимся
В связи с вступления в силу Постановления Совета Министров Республики Беларусь от 23 мая 2024 г. № 371 «Об изменении Постановлений Совета Министров Республики Беларусь»
</t>
    </r>
    <r>
      <rPr>
        <b/>
        <sz val="10"/>
        <rFont val="Arial"/>
        <family val="2"/>
        <charset val="204"/>
      </rPr>
      <t>Объявлен новый ЭА 632/24:</t>
    </r>
    <r>
      <rPr>
        <sz val="10"/>
        <rFont val="Arial"/>
        <family val="2"/>
        <charset val="204"/>
      </rPr>
      <t xml:space="preserve"> 18.07.24 - открытие- 0уч; признан несостоявшимся
(ЗОИ) 29.08.2024 - планируется открытие - поступило одно предложение, 05.09.2024 - рассмотрение  ЭЗ- выбрать поставщиком ГП "Медтехноцентр"; на контракте с 05.09.2024</t>
    </r>
  </si>
  <si>
    <r>
      <rPr>
        <b/>
        <sz val="10"/>
        <rFont val="Arial"/>
        <family val="2"/>
        <charset val="204"/>
      </rPr>
      <t>лот1</t>
    </r>
    <r>
      <rPr>
        <sz val="10"/>
        <rFont val="Arial"/>
        <family val="2"/>
        <charset val="204"/>
      </rPr>
      <t xml:space="preserve">
ГП "Медтехноцентр"  - 240 900,00 BYN. (300 шт.)</t>
    </r>
  </si>
  <si>
    <t>1010/24</t>
  </si>
  <si>
    <t>153 979,20</t>
  </si>
  <si>
    <t>МТ
1025/24
лот1</t>
  </si>
  <si>
    <t>S-24/1783 от 13.09.2024</t>
  </si>
  <si>
    <t>Сивая/Гайдыш</t>
  </si>
  <si>
    <t>81</t>
  </si>
  <si>
    <t>реестр 4908</t>
  </si>
  <si>
    <t>546
547</t>
  </si>
  <si>
    <t>коробки стерилизационные</t>
  </si>
  <si>
    <t>поступило 11.09
на доработке от 27.09</t>
  </si>
  <si>
    <t>1193/24 
лот5</t>
  </si>
  <si>
    <t>1193/24 
лот7</t>
  </si>
  <si>
    <t>1193/24 
лот8</t>
  </si>
  <si>
    <t>1204/24
лот3</t>
  </si>
  <si>
    <t>1205/24
лот11</t>
  </si>
  <si>
    <t>реестр 5131</t>
  </si>
  <si>
    <t>1225/24
лот2</t>
  </si>
  <si>
    <t xml:space="preserve">машина для мойки и дезинфекции мединструментов
</t>
  </si>
  <si>
    <t>система суточного мониторирования АД (1 рабочее место 3 носимых регистратора)</t>
  </si>
  <si>
    <t>1218/24
лот1</t>
  </si>
  <si>
    <t>система суточного мониторирования ЭКГ (1 рабочее место 3 носимых регистратора)</t>
  </si>
  <si>
    <t>1218/24
лот2</t>
  </si>
  <si>
    <t>78.2.</t>
  </si>
  <si>
    <t>78.1.</t>
  </si>
  <si>
    <t>МТ
1243/24
лот1</t>
  </si>
  <si>
    <t>1270/24
лот4</t>
  </si>
  <si>
    <t>1270/24
лот5</t>
  </si>
  <si>
    <t>01.08.2024 - открытие (Продлен срок для подготовки и подачи предложений до 29.07.2024 г. Аукционные документы скорректированы.)
(ЗОИ) 13.08.2024 -  открытие - 2уч; 17.10.2024 -  рассмотрение ЭЗ - выбрать поставщиком ЧУП «Артинокс» ; на контракте с 17.10.2024</t>
  </si>
  <si>
    <t>ЧУП «Артинокс» - 195 525,00 BYN.
(1 500 шт.)</t>
  </si>
  <si>
    <t>Терешко</t>
  </si>
  <si>
    <t>реестр 5253</t>
  </si>
  <si>
    <t>реестр 5252</t>
  </si>
  <si>
    <t>реестр 5251</t>
  </si>
  <si>
    <t>реестр 5279</t>
  </si>
  <si>
    <t>Кащеева</t>
  </si>
  <si>
    <t>реестр 5282</t>
  </si>
  <si>
    <t>1366/24
лот1</t>
  </si>
  <si>
    <t>реестр 5252
поступило 13.09
предложено по 504</t>
  </si>
  <si>
    <t>1366/24
лот2</t>
  </si>
  <si>
    <t>1366/24
лот3</t>
  </si>
  <si>
    <t>1366/24
лот4</t>
  </si>
  <si>
    <t>1366/24
лот5</t>
  </si>
  <si>
    <t>1366/24
лот6</t>
  </si>
  <si>
    <t>реестр 5256</t>
  </si>
  <si>
    <r>
      <rPr>
        <strike/>
        <sz val="10"/>
        <rFont val="Arial"/>
        <family val="2"/>
        <charset val="204"/>
      </rPr>
      <t>1193/24 
лот6</t>
    </r>
    <r>
      <rPr>
        <b/>
        <sz val="10"/>
        <rFont val="Arial"/>
        <family val="2"/>
        <charset val="204"/>
      </rPr>
      <t xml:space="preserve">
1357/24
лот7
</t>
    </r>
  </si>
  <si>
    <t>1356/24
лот3</t>
  </si>
  <si>
    <t>по письму от 05.11</t>
  </si>
  <si>
    <t>1394/24
лот1</t>
  </si>
  <si>
    <t>1394/24
лот2</t>
  </si>
  <si>
    <t>1394/24
лот3</t>
  </si>
  <si>
    <t>1394/24
лот4</t>
  </si>
  <si>
    <t>реестр 5334</t>
  </si>
  <si>
    <t>10.10.2024 - открытие - 0 уч; признан несостоявшимся
(ЗОИ)21.11.2024 -   открытие - 2уч; 06.12.2024 -  рассмотрение ЭЗ - выбрать поставщиком  ОАО «Витязь»; на контракте с 06.12.2024</t>
  </si>
  <si>
    <r>
      <rPr>
        <b/>
        <sz val="10"/>
        <rFont val="Arial"/>
        <family val="2"/>
        <charset val="204"/>
      </rPr>
      <t>лот1</t>
    </r>
    <r>
      <rPr>
        <sz val="10"/>
        <rFont val="Arial"/>
        <family val="2"/>
        <charset val="204"/>
      </rPr>
      <t xml:space="preserve">
ОАО «Витязь» -59 812,50 BYN.(25 шт.)</t>
    </r>
  </si>
  <si>
    <t>Позднякова</t>
  </si>
  <si>
    <t>Срок поставки - 90 календарных дней с даты уведомления ОТГРУЖЕН 06.06.2024</t>
  </si>
  <si>
    <t>L-24/1967 от 04.10.2024</t>
  </si>
  <si>
    <t xml:space="preserve"> 4,015.00</t>
  </si>
  <si>
    <t>срок поставки 90 календарных дней с даты уведомления ОТГРУЖЕН 20.11.2024</t>
  </si>
  <si>
    <t>S-24/1911 от 27.09.2024</t>
  </si>
  <si>
    <t>L-24/2022 от 07.10.2024</t>
  </si>
  <si>
    <t xml:space="preserve"> 45,572.65</t>
  </si>
  <si>
    <t>срок поставки 90 календарных дней с даты уведомления до 27.12.2024</t>
  </si>
  <si>
    <t>S-24/2203 от 31.10.2024</t>
  </si>
  <si>
    <t>24/2324 от 12.11.24</t>
  </si>
  <si>
    <t>Гайдыш</t>
  </si>
  <si>
    <t>реестр 5352</t>
  </si>
  <si>
    <t>реестр 5351</t>
  </si>
  <si>
    <t>реестр 5353</t>
  </si>
  <si>
    <t>согласовано по 527</t>
  </si>
  <si>
    <t xml:space="preserve"> по 636 л. 2</t>
  </si>
  <si>
    <t xml:space="preserve"> со склада по 1159</t>
  </si>
  <si>
    <t>по 828 л. 2</t>
  </si>
  <si>
    <t>по 504 л. 4</t>
  </si>
  <si>
    <t>по 504 л. 7</t>
  </si>
  <si>
    <t>по 504 л. 5</t>
  </si>
  <si>
    <t>реестр 5289</t>
  </si>
  <si>
    <t xml:space="preserve">по 504 л. 1 </t>
  </si>
  <si>
    <r>
      <rPr>
        <b/>
        <strike/>
        <sz val="10"/>
        <rFont val="Arial"/>
        <family val="2"/>
        <charset val="204"/>
      </rPr>
      <t>1037/24
лот1</t>
    </r>
    <r>
      <rPr>
        <b/>
        <sz val="10"/>
        <rFont val="Arial"/>
        <family val="2"/>
        <charset val="204"/>
      </rPr>
      <t xml:space="preserve">
1445/24
лот1</t>
    </r>
  </si>
  <si>
    <r>
      <rPr>
        <strike/>
        <sz val="10"/>
        <rFont val="Arial"/>
        <family val="2"/>
        <charset val="204"/>
      </rPr>
      <t>1037/24
лот2</t>
    </r>
    <r>
      <rPr>
        <b/>
        <sz val="10"/>
        <rFont val="Arial"/>
        <family val="2"/>
        <charset val="204"/>
      </rPr>
      <t xml:space="preserve">
1445/24
лот2</t>
    </r>
  </si>
  <si>
    <r>
      <rPr>
        <strike/>
        <sz val="10"/>
        <rFont val="Arial"/>
        <family val="2"/>
        <charset val="204"/>
      </rPr>
      <t>1037/24
лот3</t>
    </r>
    <r>
      <rPr>
        <b/>
        <sz val="10"/>
        <rFont val="Arial"/>
        <family val="2"/>
        <charset val="204"/>
      </rPr>
      <t xml:space="preserve">
1445/24
лот3</t>
    </r>
  </si>
  <si>
    <t>12.11.2024
10.12.2024</t>
  </si>
  <si>
    <t>1454/24
лот1</t>
  </si>
  <si>
    <t>13.09.2024
19.11.2024</t>
  </si>
  <si>
    <t>1454/24
лот2</t>
  </si>
  <si>
    <t>1454/24
лот3</t>
  </si>
  <si>
    <t>1454/24
лот4</t>
  </si>
  <si>
    <t>1454/24
лот5</t>
  </si>
  <si>
    <t>1454/24
лот6</t>
  </si>
  <si>
    <t>1454/24
лот7</t>
  </si>
  <si>
    <t>1448/24</t>
  </si>
  <si>
    <t>19.11.2024
19.11.2024</t>
  </si>
  <si>
    <t>1450/24
лот1</t>
  </si>
  <si>
    <t>1450/24
лот2</t>
  </si>
  <si>
    <t>13.09.2024
05.12.2024</t>
  </si>
  <si>
    <t>столик медицинский инструментальный</t>
  </si>
  <si>
    <t>согласовали по 561 л.1
будет отгружено со склада после завершения МТ процедуры (готовится)</t>
  </si>
  <si>
    <t>по докладной со склада по МТ 977/24</t>
  </si>
  <si>
    <r>
      <rPr>
        <strike/>
        <sz val="10"/>
        <rFont val="Arial"/>
        <family val="2"/>
        <charset val="204"/>
      </rPr>
      <t>5</t>
    </r>
    <r>
      <rPr>
        <sz val="10"/>
        <rFont val="Arial"/>
        <family val="2"/>
        <charset val="204"/>
      </rPr>
      <t xml:space="preserve">
4</t>
    </r>
  </si>
  <si>
    <t>отдали со склада 1 шт</t>
  </si>
  <si>
    <t>14.11.2024 -открытие - 1уч; признан несостоявшимся
(ЗОИ) 06.12.2024 -  открытие - 1уч; 30.12.2024 - рассмотрение ЭЗ - выбрать поставщиком  ООО «Мединдустрия Сервис» ; на контракте с 30.12.2024</t>
  </si>
  <si>
    <t>ООО «Мединдустрия Сервис» - 740 400,00 BYN.(50 шт.)</t>
  </si>
  <si>
    <t>09.01.2025 поступило письмо (№18-05/148  от 09.01.2025) от заказчика об изменеии количества закупаемого оборудования</t>
  </si>
  <si>
    <r>
      <rPr>
        <strike/>
        <sz val="10"/>
        <rFont val="Arial"/>
        <family val="2"/>
        <charset val="204"/>
      </rPr>
      <t>26</t>
    </r>
    <r>
      <rPr>
        <sz val="10"/>
        <rFont val="Arial"/>
        <family val="2"/>
        <charset val="204"/>
      </rPr>
      <t xml:space="preserve">
24</t>
    </r>
  </si>
  <si>
    <r>
      <rPr>
        <strike/>
        <sz val="10"/>
        <rFont val="Arial"/>
        <family val="2"/>
        <charset val="204"/>
      </rPr>
      <t>30</t>
    </r>
    <r>
      <rPr>
        <sz val="10"/>
        <rFont val="Arial"/>
        <family val="2"/>
        <charset val="204"/>
      </rPr>
      <t xml:space="preserve">
8</t>
    </r>
  </si>
  <si>
    <r>
      <rPr>
        <strike/>
        <sz val="10"/>
        <rFont val="Arial"/>
        <family val="2"/>
        <charset val="204"/>
      </rPr>
      <t>30</t>
    </r>
    <r>
      <rPr>
        <sz val="10"/>
        <rFont val="Arial"/>
        <family val="2"/>
        <charset val="204"/>
      </rPr>
      <t xml:space="preserve">
35</t>
    </r>
  </si>
  <si>
    <r>
      <rPr>
        <strike/>
        <sz val="10"/>
        <rFont val="Arial"/>
        <family val="2"/>
        <charset val="204"/>
      </rPr>
      <t>23</t>
    </r>
    <r>
      <rPr>
        <sz val="10"/>
        <rFont val="Arial"/>
        <family val="2"/>
        <charset val="204"/>
      </rPr>
      <t xml:space="preserve">
84</t>
    </r>
  </si>
  <si>
    <r>
      <rPr>
        <strike/>
        <sz val="10"/>
        <color theme="1"/>
        <rFont val="Arial"/>
        <family val="2"/>
        <charset val="204"/>
      </rPr>
      <t>49</t>
    </r>
    <r>
      <rPr>
        <sz val="10"/>
        <color theme="1"/>
        <rFont val="Arial"/>
        <family val="2"/>
        <charset val="204"/>
      </rPr>
      <t xml:space="preserve">
90</t>
    </r>
  </si>
  <si>
    <r>
      <t xml:space="preserve">06.06.2024 - открытие (запрос на ЭТП по стоим) - 3уч; 20.06.2024 -  рассмотрение 1 разделов - допущен к торгам; 26.06.2024 - торги; 27.06.2024 - подведение итогов торгов - победителем выбран участник ОАО "Ольса"; на контракте с 01.07.2024
19.07.2024 - </t>
    </r>
    <r>
      <rPr>
        <b/>
        <sz val="10"/>
        <rFont val="Arial"/>
        <family val="2"/>
        <charset val="204"/>
      </rPr>
      <t xml:space="preserve">отменен </t>
    </r>
    <r>
      <rPr>
        <sz val="10"/>
        <rFont val="Arial"/>
        <family val="2"/>
        <charset val="204"/>
      </rPr>
      <t xml:space="preserve">в  связи с выявлением нарушений законодательства при организации и проведении процедуры государственной закупки (докладная записка отдела оптовых закупок 1-31/2212 от 11.07.2024) 
</t>
    </r>
    <r>
      <rPr>
        <b/>
        <sz val="10"/>
        <rFont val="Arial"/>
        <family val="2"/>
        <charset val="204"/>
      </rPr>
      <t>Объявлен новый конкурс 709/24</t>
    </r>
    <r>
      <rPr>
        <sz val="10"/>
        <rFont val="Arial"/>
        <family val="2"/>
        <charset val="204"/>
      </rPr>
      <t xml:space="preserve">: 23.08.2024 - открытие - 2 уч; 05.09.2024 -   рассмотрение 1 разделов - допущен к торгам; 11.09.2024 - торги; 13.09.2024 - подведение итогов торгов - выбран участник ОАО "Ольса"; на контракте с 18.09.2024
</t>
    </r>
    <r>
      <rPr>
        <i/>
        <sz val="10"/>
        <rFont val="Arial"/>
        <family val="2"/>
        <charset val="204"/>
      </rPr>
      <t>09.01.2025 поступило письмо (№18-05/148  от 09.01.2025) от заказчика об изменеии количества закупаемого оборудования</t>
    </r>
  </si>
  <si>
    <r>
      <rPr>
        <strike/>
        <sz val="10"/>
        <rFont val="Arial"/>
        <family val="2"/>
        <charset val="204"/>
      </rPr>
      <t>201</t>
    </r>
    <r>
      <rPr>
        <sz val="10"/>
        <rFont val="Arial"/>
        <family val="2"/>
        <charset val="204"/>
      </rPr>
      <t xml:space="preserve">
200</t>
    </r>
  </si>
  <si>
    <t>реестр 5352
на доработке от 27.09 (объединено с № 33)</t>
  </si>
  <si>
    <t>10.12.2024
13.12.2024</t>
  </si>
  <si>
    <t>024/25
лот1</t>
  </si>
  <si>
    <t>024/25
лот2</t>
  </si>
  <si>
    <t>024/25
лот3</t>
  </si>
  <si>
    <t>024/25
лот4</t>
  </si>
  <si>
    <t>024/25
лот5</t>
  </si>
  <si>
    <t>01.11.2024
13.12.2024</t>
  </si>
  <si>
    <t>018/25
лот1</t>
  </si>
  <si>
    <t>24.12.2024
30.12.2024</t>
  </si>
  <si>
    <t>018/25
лот2</t>
  </si>
  <si>
    <r>
      <t xml:space="preserve">12.12.2024 - планируется открытие
09.12.2024 - </t>
    </r>
    <r>
      <rPr>
        <b/>
        <sz val="10"/>
        <rFont val="Arial"/>
        <family val="2"/>
        <charset val="204"/>
      </rPr>
      <t>отменен</t>
    </r>
    <r>
      <rPr>
        <sz val="10"/>
        <rFont val="Arial"/>
        <family val="2"/>
        <charset val="204"/>
      </rPr>
      <t xml:space="preserve">  в связи с возникновением необходимости внесения изменений и (или) дополнений в предмет государственной закупки </t>
    </r>
  </si>
  <si>
    <t>срок поставки 60 календарных дней с даты уведомления до 05.01.2025 ОТГРУЖЕН 23.12.2024</t>
  </si>
  <si>
    <t>L-24/2624</t>
  </si>
  <si>
    <t>Амброзевич</t>
  </si>
  <si>
    <t>срок поставки 60 календарных дней с даты уведомления</t>
  </si>
  <si>
    <t>L-25/109</t>
  </si>
  <si>
    <t>срок поставки 90 календарных дней с даты уведомления</t>
  </si>
  <si>
    <t xml:space="preserve"> 730,400.00</t>
  </si>
  <si>
    <t xml:space="preserve"> 59,812.50</t>
  </si>
  <si>
    <r>
      <rPr>
        <strike/>
        <sz val="10"/>
        <rFont val="Arial"/>
        <family val="2"/>
        <charset val="204"/>
      </rPr>
      <t>87</t>
    </r>
    <r>
      <rPr>
        <sz val="10"/>
        <rFont val="Arial"/>
        <family val="2"/>
        <charset val="204"/>
      </rPr>
      <t xml:space="preserve">
90</t>
    </r>
  </si>
  <si>
    <t>036/25</t>
  </si>
  <si>
    <t>01.11.2024
13.12.2025</t>
  </si>
  <si>
    <t>18.11.2024
03.01.2025</t>
  </si>
  <si>
    <t>037/25</t>
  </si>
  <si>
    <t>L-25/134</t>
  </si>
  <si>
    <t>S-24/1770</t>
  </si>
  <si>
    <t>Белмедснаб</t>
  </si>
  <si>
    <t>L-25/133</t>
  </si>
  <si>
    <t>S-24/1913-2</t>
  </si>
  <si>
    <t>Ольса</t>
  </si>
  <si>
    <t>можем отгрузить</t>
  </si>
  <si>
    <t>ОТГРУЖЕН</t>
  </si>
  <si>
    <t>L-24/2288 от 14.11.2024</t>
  </si>
  <si>
    <t>S-24/1743-1</t>
  </si>
  <si>
    <t>ОТГРУЖЕН 20.11.2024</t>
  </si>
  <si>
    <t>Интеграл</t>
  </si>
  <si>
    <t>L-24/2455</t>
  </si>
  <si>
    <t xml:space="preserve">ОТГРУЖЕН </t>
  </si>
  <si>
    <t>S-24/2373</t>
  </si>
  <si>
    <t>Ультрамедтех</t>
  </si>
  <si>
    <t>L-24/2287</t>
  </si>
  <si>
    <t>S-24/406</t>
  </si>
  <si>
    <t>L-24/2283</t>
  </si>
  <si>
    <t>S-24/1580</t>
  </si>
  <si>
    <t>Дилмед-2000</t>
  </si>
  <si>
    <t>Завод Оптик</t>
  </si>
  <si>
    <t>L-25/135</t>
  </si>
  <si>
    <t>S-24/1710-1</t>
  </si>
  <si>
    <t>Электрум</t>
  </si>
  <si>
    <t>Сапега</t>
  </si>
  <si>
    <t>Шавело</t>
  </si>
  <si>
    <t>049/24
лот1</t>
  </si>
  <si>
    <t>049/24
лот2</t>
  </si>
  <si>
    <r>
      <t xml:space="preserve">3
</t>
    </r>
    <r>
      <rPr>
        <b/>
        <sz val="10"/>
        <color rgb="FFFF0000"/>
        <rFont val="Arial"/>
        <family val="2"/>
        <charset val="204"/>
      </rPr>
      <t>2???
По ТЭЗ</t>
    </r>
  </si>
  <si>
    <t>12.09.2024+20.11.2024(доработка)
14.01.2025</t>
  </si>
  <si>
    <t>Ильина</t>
  </si>
  <si>
    <t>реестр 5463</t>
  </si>
  <si>
    <t>со склада после завершения МТ 035</t>
  </si>
  <si>
    <t>со склада после завершения МТ 047</t>
  </si>
  <si>
    <t>будет реализовано со склада после проведения мт процедуры 004</t>
  </si>
  <si>
    <t>согласовали по 709</t>
  </si>
  <si>
    <t>уточнят какие им надо</t>
  </si>
  <si>
    <t>нет тз</t>
  </si>
  <si>
    <t>Авдеенко</t>
  </si>
  <si>
    <t>реестр 5474</t>
  </si>
  <si>
    <t>047/25</t>
  </si>
  <si>
    <t>004/25
лот2</t>
  </si>
  <si>
    <t>035/25</t>
  </si>
  <si>
    <t>МТ 1428
согласовать после завершения
оступило 24.09
по завершению МТ процедуры будет реализовано со склада</t>
  </si>
  <si>
    <t>??</t>
  </si>
  <si>
    <t>27.02.2025 - планируется открытие</t>
  </si>
  <si>
    <r>
      <t xml:space="preserve">30.12.2024 -  открытие - 0уч; признан несостоявшимся
(ЗОИ) 27.01.2025 - открытие - 0 уч; выясняются причины неучастия
31.01.2025 - </t>
    </r>
    <r>
      <rPr>
        <b/>
        <sz val="10"/>
        <rFont val="Arial"/>
        <family val="2"/>
        <charset val="204"/>
      </rPr>
      <t>отменен</t>
    </r>
    <r>
      <rPr>
        <sz val="10"/>
        <rFont val="Arial"/>
        <family val="2"/>
        <charset val="204"/>
      </rPr>
      <t xml:space="preserve"> в  связи с возникновением необходимости внесения изменений и (или) дополнений в предмет государственной закупки 
</t>
    </r>
    <r>
      <rPr>
        <b/>
        <sz val="10"/>
        <rFont val="Arial"/>
        <family val="2"/>
        <charset val="204"/>
      </rPr>
      <t>Объявлен новый конкурс 080/25 лот1</t>
    </r>
    <r>
      <rPr>
        <sz val="10"/>
        <rFont val="Arial"/>
        <family val="2"/>
        <charset val="204"/>
      </rPr>
      <t>: 27.02.2025 - планируется открытие</t>
    </r>
  </si>
  <si>
    <r>
      <rPr>
        <strike/>
        <sz val="10"/>
        <rFont val="Arial"/>
        <family val="2"/>
        <charset val="204"/>
      </rPr>
      <t>858/24
лот 3</t>
    </r>
    <r>
      <rPr>
        <b/>
        <sz val="10"/>
        <rFont val="Arial"/>
        <family val="2"/>
        <charset val="204"/>
      </rPr>
      <t xml:space="preserve">
080/25
лот1</t>
    </r>
  </si>
  <si>
    <r>
      <rPr>
        <strike/>
        <sz val="10"/>
        <rFont val="Arial"/>
        <family val="2"/>
        <charset val="204"/>
      </rPr>
      <t>858/24
лот 4</t>
    </r>
    <r>
      <rPr>
        <b/>
        <sz val="10"/>
        <rFont val="Arial"/>
        <family val="2"/>
        <charset val="204"/>
      </rPr>
      <t xml:space="preserve">
080/25
лот2</t>
    </r>
  </si>
  <si>
    <r>
      <t xml:space="preserve">30.12.2024 - открытие - 2уч; при поступлении ЭЗ планируется рассмотрение 1 разделов
31.01.2025 - </t>
    </r>
    <r>
      <rPr>
        <b/>
        <sz val="10"/>
        <rFont val="Arial"/>
        <family val="2"/>
        <charset val="204"/>
      </rPr>
      <t>отменен</t>
    </r>
    <r>
      <rPr>
        <sz val="10"/>
        <rFont val="Arial"/>
        <family val="2"/>
        <charset val="204"/>
      </rPr>
      <t xml:space="preserve"> в  связи с возникновением необходимости внесения изменений и (или) дополнений в предмет государственной закупки 
</t>
    </r>
    <r>
      <rPr>
        <b/>
        <sz val="10"/>
        <rFont val="Arial"/>
        <family val="2"/>
        <charset val="204"/>
      </rPr>
      <t>Объявлен новый конкурс 080/25 лот2</t>
    </r>
    <r>
      <rPr>
        <sz val="10"/>
        <rFont val="Arial"/>
        <family val="2"/>
        <charset val="204"/>
      </rPr>
      <t>: 27.02.2025 - планируется открытие</t>
    </r>
  </si>
  <si>
    <t>078/25</t>
  </si>
  <si>
    <t>27.02025
31.01.2025</t>
  </si>
  <si>
    <r>
      <rPr>
        <b/>
        <sz val="10"/>
        <rFont val="Arial"/>
        <family val="2"/>
        <charset val="204"/>
      </rPr>
      <t>лот3</t>
    </r>
    <r>
      <rPr>
        <sz val="10"/>
        <rFont val="Arial"/>
        <family val="2"/>
        <charset val="204"/>
      </rPr>
      <t xml:space="preserve">
ООО «НПП Экомп» -  65 296,00 BYN.</t>
    </r>
  </si>
  <si>
    <t>реестр 4867
06.11.2024 -  открытие - 1уч; признан несостоявшимся
(ЗОИ) 12.12.2024 -  открытие - 2уч;06.02.2025 - рассмотрение ЭЗ  - выбрать поставщиком  ООО «НПП Экомп»; на контракте с 06.02.2025</t>
  </si>
  <si>
    <t>055/25</t>
  </si>
  <si>
    <t>06.03.2025 - планируется открытие</t>
  </si>
  <si>
    <t>должны прислать письмо: электрокардиограф и электрокардиоанализатор - это тожэ самое</t>
  </si>
  <si>
    <t>в ТЗ - заменить обслуживание на срок</t>
  </si>
  <si>
    <r>
      <t>21.11.2024 - открытие (запросы на ЭТП по ТЭЗ. Продлен срок для подготовки и подачи предложений до 15.11.2024 г.)
07.10.2024 -</t>
    </r>
    <r>
      <rPr>
        <b/>
        <sz val="10"/>
        <rFont val="Arial"/>
        <family val="2"/>
        <charset val="204"/>
      </rPr>
      <t xml:space="preserve"> отменен</t>
    </r>
    <r>
      <rPr>
        <sz val="10"/>
        <rFont val="Arial"/>
        <family val="2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требования к предмету государственной закупки 
</t>
    </r>
    <r>
      <rPr>
        <b/>
        <sz val="10"/>
        <rFont val="Arial"/>
        <family val="2"/>
        <charset val="204"/>
      </rPr>
      <t>Объявлен новый конкурс 1445/24 лот 1:</t>
    </r>
    <r>
      <rPr>
        <sz val="10"/>
        <rFont val="Arial"/>
        <family val="2"/>
        <charset val="204"/>
      </rPr>
      <t xml:space="preserve"> 23.01.2025 - 2 уч., 20.02.2025 -  планируется рассмотрение 1 разделов</t>
    </r>
  </si>
  <si>
    <r>
      <t>21.11.2024 - открытие (запросы на ЭТП по ТЭЗ. Продлен срок для подготовки и подачи предложений до 15.11.2024 г.)
07.10.2024 -</t>
    </r>
    <r>
      <rPr>
        <b/>
        <sz val="10"/>
        <rFont val="Arial"/>
        <family val="2"/>
        <charset val="204"/>
      </rPr>
      <t xml:space="preserve"> отменен</t>
    </r>
    <r>
      <rPr>
        <sz val="10"/>
        <rFont val="Arial"/>
        <family val="2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требования к предмету государственной закупки 
</t>
    </r>
    <r>
      <rPr>
        <b/>
        <sz val="10"/>
        <rFont val="Arial"/>
        <family val="2"/>
        <charset val="204"/>
      </rPr>
      <t>Объявлен новый конкурс 1445/24 лот2:</t>
    </r>
    <r>
      <rPr>
        <sz val="10"/>
        <rFont val="Arial"/>
        <family val="2"/>
        <charset val="204"/>
      </rPr>
      <t xml:space="preserve"> 23.01.2025 - 2 уч.,  20.02.2025 -  планируется рассмотрение 1 разделов</t>
    </r>
  </si>
  <si>
    <r>
      <t>21.11.2024 - открытие (запросы на ЭТП по ТЭЗ. Продлен срок для подготовки и подачи предложений до 15.11.2024 г.)
07.10.2024 -</t>
    </r>
    <r>
      <rPr>
        <b/>
        <sz val="10"/>
        <rFont val="Arial"/>
        <family val="2"/>
        <charset val="204"/>
      </rPr>
      <t xml:space="preserve"> отменен</t>
    </r>
    <r>
      <rPr>
        <sz val="10"/>
        <rFont val="Arial"/>
        <family val="2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требования к предмету государственной закупки 
</t>
    </r>
    <r>
      <rPr>
        <b/>
        <sz val="10"/>
        <rFont val="Arial"/>
        <family val="2"/>
        <charset val="204"/>
      </rPr>
      <t>Объявлен новый конкурс 1445/24 лот3:</t>
    </r>
    <r>
      <rPr>
        <sz val="10"/>
        <rFont val="Arial"/>
        <family val="2"/>
        <charset val="204"/>
      </rPr>
      <t xml:space="preserve"> 23.01.2025 - 2 уч.,  20.02.2025 -  планируется рассмотрение 1 разделов</t>
    </r>
  </si>
  <si>
    <t>05.12.2024 -  открытие (запросы на ЭТП по ТЭЗ. Продлен срок для подготовки и подачи предложений до 22.11.2024 г. Продлен срок для подготовки и подачи предложений до 02.12.2024 г.) - 1уч; признан несостоявшимся
(ЗОИ) 27.01.2025 - поступило 1 предложение, планируется рассмотрение  ЭЗ (27.02.2025)</t>
  </si>
  <si>
    <r>
      <t xml:space="preserve">14.11.2024 - планируется открытие (запросы на ЭТП по ТЭЗ) 
Планируется отмена в в связи с необходимостью внесения изменений и (или) дополнений в предмет государственной закупки и требования к предмету государственной закупки
</t>
    </r>
    <r>
      <rPr>
        <b/>
        <sz val="10"/>
        <rFont val="Arial"/>
        <family val="2"/>
        <charset val="204"/>
      </rPr>
      <t>Объявлен новый конкурс 1357/24 лот7</t>
    </r>
    <r>
      <rPr>
        <sz val="10"/>
        <rFont val="Arial"/>
        <family val="2"/>
        <charset val="204"/>
      </rPr>
      <t>: 19.12.2024 - открытие - 1уч; признан несостоявшимся
(ЗОИ)27.01.2025 -  поступило 1 предложение, планируется рассмотрение ЭЗ (27.02.2025)</t>
    </r>
  </si>
  <si>
    <t>05.12.2024 -  открытие (запросы на ЭТП по ТЭЗ. Продлен срок для подготовки и подачи предложений до 22.11.2024 г. Продлен срок для подготовки и подачи предложений до 02.12.2024 г.)- 0уч; признан несостоявшимся
(ЗОИ) 27.01.2025 - поступило 1 предложение; планируется рассмотрение ЭЗ (27.02.2025)</t>
  </si>
  <si>
    <t>05.12.2024 -  открытие (запросы на ЭТП по ТЭЗ. Продлен срок для подготовки и подачи предложений до 22.11.2024 г. Продлен срок для подготовки и подачи предложений до 02.12.2024 г.) - 1уч; признан несостоявшимся
(ЗОИ) 27.01.2025 - поступило 1 предложение;  планируется рассмотрение ЭЗ (27.02.2025)</t>
  </si>
  <si>
    <t xml:space="preserve">26.12.2024 -  открытие (запросы на ЭТП по ТЭЗ. Продлен срок для подготовки и подачи предложений до 02.12.2024 г.) - 0 уч; признан несостоявшимся
(ЗОИ) 27.01.2025 открытие - 0 уч.
(ПЗОИ) 10.02 2025 -  открытие - 0 уч
10.02.2025 - направлен запрос заказчику (10.02.2025     № 8-10/3445) от потенц.поставщика ООО «МЕГАТ» о рассмотрении возможности увелич.пред.стоим. Нет ответа на 18.02.2025
</t>
  </si>
  <si>
    <t>06.11.2024 - открытие (запросы на ЭТП по ТЭЗ. Продлен срок для подготовки и подачи предложений до 11.10.2024 г. Проекты договоров скорректированы.) - 0 уч; признан несостоявшимся
(ЗОИ)  планируется открытие (нет проектов договоров на согласованные штрафы (50%) по ЗОИ)</t>
  </si>
  <si>
    <t>30.12.2024 -  открытие (запросы на ЭТП по ТЭЗ, по срокам поставки, по стоим. Продлен срок для подготовки и подачи предложений до 15.11.2024 г. Срок поставки увеличен.Продлен срок для подготовки и подачи предложений до 25.11.2024 г. Срок поставки по лоту 1 увеличен.(120 к.дней)) - 0 уч; признан несостоявшимся
(ЗОИ) 30.01.2025 - открытие, 0 уч.
Направлен запрос Заказчику об увеличении предельной стоимости (03.02.2025 № 8-10/2701). Нет ответа на 18.02.2025</t>
  </si>
  <si>
    <t>05.11.2024 -  открытие - 0 уч; признан несостоявшимся
(ЗОИ) 23.01.2025 - открытие, 0 уч.
(ПЗОИ) 06.02.2025 повторное открытие  - 1уч; 27.02.2025 -  планируется рассмотрение ЭЗ (проводится анализ ЭЗ)</t>
  </si>
  <si>
    <t>05.11.2024 -  открытие - 0 уч; признан несостоявшимся 
(ЗОИ) 23.01.2025 - открытие, 0 уч.
(ПЗОИ) 06.02.2025 повторное открытие - 1уч; 27.02.2025 -  планируется рассмотрение ЭЗ (проводится анализ ЭЗ)</t>
  </si>
  <si>
    <t>26.12.2024 - открытие (запрос на ЭТП по ТЭЗ, по срокам поставки, по размерам штрафов. Срок для подготовки и подачи предложений продлен до 29.11.2024 г.) - 0 уч; признан несостоявшимся
(ЗОИ)06.02.2025 -  планируется открытие - 0уч;
(ПЗОИ) 13.02.2025 - повиторное открытие - 2уч; при поступлении ЭЗ планируется рассмотрение ЭЗ</t>
  </si>
  <si>
    <t>Лопатик</t>
  </si>
  <si>
    <t>26.12.2024 - открытие - 0 уч; признан несостоявшимся
(ЗОИ) 06.02.2025 - открытие -0уч;
(ПЗОИ) 13.02.2025 - повторное открытие - 0 уч;выясняются причины неучастия потенц. поставщиков</t>
  </si>
  <si>
    <t>09.01.2024 - открытие - 0 уч; признан несостоявшися
(ЗОИ) 31.01.2025 - планируется открытие, перенос на неопределенный срок
(ПЗОИ) 13.02.2025 - повторное открытие - 1уч; при поступлении ЭЗ пданируется рассмотрение ЭЗ</t>
  </si>
  <si>
    <t>30.12.2024 - планируется открытие- 0 уч; признан несостоявшися
(ЗОИ) 27.01.2025 -  открытие, 0 уч. 
Направлен запрос в адрес Заказчика о целесообразности закупки с причинами неучастия (29.01.2025 № 8-10/2293). Нет ответа 18.02.2025</t>
  </si>
  <si>
    <t>16.01.2025 - открытие, 0 уч., признана несостоявшимся 
(ЗОИ) планируется открытие 27.02.2025</t>
  </si>
  <si>
    <t xml:space="preserve">16.01.2025 - открытие, 0 уч., признана несостоявшимся 
(ЗОИ) планируется открытие 27.02 </t>
  </si>
  <si>
    <t xml:space="preserve">13.02.2025 - открытие (запросы на ЭТП; Продлен срок для подготовки и подачи предложений до 07.02.2025 г. Срок поставки по лотам 1-3 увеличен до 120 к.дней)- 3уч; при поступлении ЭЗ планируется рассмотрение 1 разделов
</t>
  </si>
  <si>
    <t xml:space="preserve">13.02.2025 - открытие (запросы на ЭТП; Продлен срок для подготовки и подачи предложений до 07.02.2025 г. Срок поставки по лотам 1-3 увеличен до 120 к.дней) - 2уч; при поступлении ЭЗ планируется рассмотрение 1 разделов
</t>
  </si>
  <si>
    <t xml:space="preserve">13.02.2025 - открытие (запросы на ЭТП; Продлен срок для подготовки и подачи предложений до 07.02.2025 г. Срок поставки по лотам 1-3 увеличен до 120 к.дней) - 0 уч; признан несостоявшимся
(ЗОИ) планируется открытие (27.02.2025)
</t>
  </si>
  <si>
    <t>09.01.2025 поступило письмо (№18-05/148  от 09.01.2025) от заказчика об изменеии количества закупаемого оборудования
06.02.2025 -открытие - 0 уч; признан несостоявшимся
(ЗОИ) 20.02.2025 -  открытие</t>
  </si>
  <si>
    <t>Соболь</t>
  </si>
  <si>
    <t>поступило 03.10
на доработке от 08.10
06.02.2025 - открытие - 0 уч; признан несостоявшимся
(ЗОИ) планируется открытие 27.02.2025</t>
  </si>
  <si>
    <t>13.02.2025 -  открытие - 1уч; признан несостоявшимся
(ЗОИ) планируется открытие (27.02.2025)</t>
  </si>
  <si>
    <t>Галушка</t>
  </si>
  <si>
    <t>13.02.2025 -  открытие - 0уч; признан несостоявшимся
(ЗОИ) планируется открытие (27.02.2025)</t>
  </si>
  <si>
    <r>
      <t>09.01.2025 поступило письмо (№18-05/148  от 09.01.2025) от заказчика об изменеии количества закупаемого оборудования
28.01.2025 -</t>
    </r>
    <r>
      <rPr>
        <b/>
        <sz val="10"/>
        <rFont val="Arial"/>
        <family val="2"/>
        <charset val="204"/>
      </rPr>
      <t xml:space="preserve"> отменен</t>
    </r>
    <r>
      <rPr>
        <sz val="10"/>
        <rFont val="Arial"/>
        <family val="2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</t>
    </r>
  </si>
  <si>
    <r>
      <t xml:space="preserve">30.01.2025 -  открытие - 1уч; признан несотсоявшимся
28.01.2025 - </t>
    </r>
    <r>
      <rPr>
        <b/>
        <sz val="10"/>
        <rFont val="Arial"/>
        <family val="2"/>
        <charset val="204"/>
      </rPr>
      <t xml:space="preserve">отменен </t>
    </r>
    <r>
      <rPr>
        <sz val="10"/>
        <rFont val="Arial"/>
        <family val="2"/>
        <charset val="204"/>
      </rPr>
      <t>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</t>
    </r>
  </si>
  <si>
    <t>09.01.2025 поступило письмо (№18-05/148  от 09.01.2025) от заказчика об изменеии количества закупаемого оборудования
13.02.2025 - открытие - 0 уч; признан несостоявшимся
(ЗОИ) планируется открытие (27.02.2025)</t>
  </si>
  <si>
    <t>004/25 лот1: (ЭА)23.01.2025 - открытие - признан несостоявшимся
(ЗОИ) 06.02.2025 открытие - 0 уч; выясняются причины неучастия потенц.поставщиков - рассмотрение запроса потенц.поставщика о внесении существенных изменений касательно договора</t>
  </si>
  <si>
    <t>(ЗОИ) 23.01.2025 - открытие - 1уч; 30.01.2025 - доп.открытие - 1уч; 13.02.2025 -  рассмотрение ЭЗ - выбрать поставщиком  УП «Ратон-МедТех»; на контракте с 13.02.2025</t>
  </si>
  <si>
    <t xml:space="preserve">УП «Ратон-МедТех» - 188 100,00 BYN.
</t>
  </si>
  <si>
    <t>1428/24</t>
  </si>
  <si>
    <t xml:space="preserve">09.01.2025 - открытие - признан несостоявшимся
(ЗОИ) 20.02.2025 - планируется открытие 
</t>
  </si>
  <si>
    <t>на контракте с 12.07.2024</t>
  </si>
  <si>
    <t>561/24
лот1</t>
  </si>
  <si>
    <t xml:space="preserve">Торгово-производственное частное унитарное предприятие «ФИАТОС»  - 28 490,00 BYN.
</t>
  </si>
  <si>
    <t>на контракте с 18.09.2024</t>
  </si>
  <si>
    <t>1 300 шт.
ОАО "Ольса" - 378 800,78 BYN.</t>
  </si>
  <si>
    <t>709/24</t>
  </si>
  <si>
    <r>
      <t xml:space="preserve">26.12.2024 - открытие (запрос на ЭТП по ТЭЗ, по срокам поставки, по размерам штрафов. Срок для подготовки и подачи предложений продлен до 29.11.2024 г.) - 3уч4 при поступлении ЭЗ планируется рассмотрение 1 разделов
отменена </t>
    </r>
    <r>
      <rPr>
        <b/>
        <sz val="10"/>
        <rFont val="Arial"/>
        <family val="2"/>
        <charset val="204"/>
      </rPr>
      <t>в связи с утратой необходимости</t>
    </r>
    <r>
      <rPr>
        <sz val="10"/>
        <rFont val="Arial"/>
        <family val="2"/>
        <charset val="204"/>
      </rPr>
      <t xml:space="preserve"> приобретения товара</t>
    </r>
  </si>
  <si>
    <t>поступило 03.10
предложено по 638/24 (повторно)</t>
  </si>
  <si>
    <r>
      <rPr>
        <b/>
        <sz val="10"/>
        <rFont val="Arial"/>
        <family val="2"/>
        <charset val="204"/>
      </rPr>
      <t xml:space="preserve">                      18.02.2025</t>
    </r>
    <r>
      <rPr>
        <sz val="10"/>
        <rFont val="Arial"/>
        <family val="2"/>
        <charset val="204"/>
      </rPr>
      <t xml:space="preserve">
</t>
    </r>
    <r>
      <rPr>
        <b/>
        <sz val="10"/>
        <rFont val="Arial"/>
        <family val="2"/>
        <charset val="204"/>
      </rPr>
      <t>Всего: 96 позиций (без учёта инструментария 149 поз.)</t>
    </r>
    <r>
      <rPr>
        <sz val="10"/>
        <rFont val="Arial"/>
        <family val="2"/>
        <charset val="204"/>
      </rPr>
      <t xml:space="preserve">
из них:
</t>
    </r>
    <r>
      <rPr>
        <b/>
        <i/>
        <sz val="10"/>
        <rFont val="Arial"/>
        <family val="2"/>
        <charset val="204"/>
      </rPr>
      <t>Не предоставлено ТЗ</t>
    </r>
    <r>
      <rPr>
        <sz val="10"/>
        <rFont val="Arial"/>
        <family val="2"/>
        <charset val="204"/>
      </rPr>
      <t xml:space="preserve"> - </t>
    </r>
    <r>
      <rPr>
        <sz val="10"/>
        <color rgb="FFFF0000"/>
        <rFont val="Arial"/>
        <family val="2"/>
        <charset val="204"/>
      </rPr>
      <t>12 поз.</t>
    </r>
    <r>
      <rPr>
        <sz val="10"/>
        <rFont val="Arial"/>
        <family val="2"/>
        <charset val="204"/>
      </rPr>
      <t xml:space="preserve">+ </t>
    </r>
    <r>
      <rPr>
        <b/>
        <sz val="10"/>
        <rFont val="Arial"/>
        <family val="2"/>
        <charset val="204"/>
      </rPr>
      <t>3 поз.(отмененные-доработка ТЗ)</t>
    </r>
    <r>
      <rPr>
        <sz val="10"/>
        <rFont val="Arial"/>
        <family val="2"/>
        <charset val="204"/>
      </rPr>
      <t xml:space="preserve">
</t>
    </r>
    <r>
      <rPr>
        <b/>
        <i/>
        <sz val="10"/>
        <color rgb="FFFF0000"/>
        <rFont val="Arial"/>
        <family val="2"/>
        <charset val="204"/>
      </rPr>
      <t>На маркетинге</t>
    </r>
    <r>
      <rPr>
        <sz val="10"/>
        <color rgb="FFFF0000"/>
        <rFont val="Arial"/>
        <family val="2"/>
        <charset val="204"/>
      </rPr>
      <t xml:space="preserve"> -   поз. (1 позиция объединяет 8):
На доработке - 5 поз.</t>
    </r>
    <r>
      <rPr>
        <sz val="10"/>
        <rFont val="Arial"/>
        <family val="2"/>
        <charset val="204"/>
      </rPr>
      <t xml:space="preserve">
</t>
    </r>
    <r>
      <rPr>
        <b/>
        <i/>
        <sz val="10"/>
        <rFont val="Arial"/>
        <family val="2"/>
        <charset val="204"/>
      </rPr>
      <t>В работе</t>
    </r>
    <r>
      <rPr>
        <sz val="10"/>
        <rFont val="Arial"/>
        <family val="2"/>
        <charset val="204"/>
      </rPr>
      <t xml:space="preserve"> - 51 поз.( 4 позиции объединены в две закупки и 2 закупки объдинены в одну позицию)
</t>
    </r>
    <r>
      <rPr>
        <b/>
        <i/>
        <sz val="10"/>
        <rFont val="Arial"/>
        <family val="2"/>
        <charset val="204"/>
      </rPr>
      <t>На контракте</t>
    </r>
    <r>
      <rPr>
        <sz val="10"/>
        <rFont val="Arial"/>
        <family val="2"/>
        <charset val="204"/>
      </rPr>
      <t xml:space="preserve"> - 24 поз.
</t>
    </r>
    <r>
      <rPr>
        <b/>
        <i/>
        <sz val="10"/>
        <rFont val="Arial"/>
        <family val="2"/>
        <charset val="204"/>
      </rPr>
      <t>Исключено\Отменено в связи с утратой необходим</t>
    </r>
    <r>
      <rPr>
        <sz val="10"/>
        <rFont val="Arial"/>
        <family val="2"/>
        <charset val="204"/>
      </rPr>
      <t xml:space="preserve">. - 8 позиций
</t>
    </r>
  </si>
  <si>
    <t>111
68
114</t>
  </si>
  <si>
    <t>рабочее место офтальмолога
тонометр бесконтактный
лампа щелевая</t>
  </si>
  <si>
    <t>031/25
лот1</t>
  </si>
  <si>
    <t>031/25
лот2</t>
  </si>
  <si>
    <t>06.02.2025 -  открытие - 1уч; признан неостоявшимся
(ЗОИ) 20.02.2025 - планируется открытие</t>
  </si>
  <si>
    <t>согласовано по 165/23</t>
  </si>
  <si>
    <t>согласовано по 165/33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</si>
</sst>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20"/>
      <name val="Calibri"/>
      <family val="2"/>
      <charset val="204"/>
    </font>
    <font>
      <sz val="10"/>
      <color indexed="60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sz val="10"/>
      <color indexed="52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Arial"/>
      <family val="2"/>
      <charset val="204"/>
    </font>
    <font>
      <i/>
      <sz val="10"/>
      <color indexed="23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8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trike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trike/>
      <sz val="10"/>
      <name val="Arial"/>
      <family val="2"/>
      <charset val="204"/>
    </font>
    <font>
      <strike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FEBA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2">
    <xf numFmtId="0" fontId="0" fillId="0" borderId="0"/>
    <xf numFmtId="0" fontId="19" fillId="17" borderId="1" applyAlignment="0"/>
    <xf numFmtId="0" fontId="19" fillId="18" borderId="1" applyAlignment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8" fillId="4" borderId="2" applyNumberFormat="0" applyAlignment="0" applyProtection="0"/>
    <xf numFmtId="0" fontId="9" fillId="11" borderId="3" applyNumberFormat="0" applyAlignment="0" applyProtection="0"/>
    <xf numFmtId="0" fontId="10" fillId="11" borderId="2" applyNumberFormat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9" fillId="12" borderId="1" applyAlignment="0"/>
    <xf numFmtId="0" fontId="12" fillId="13" borderId="8" applyNumberFormat="0" applyAlignment="0" applyProtection="0"/>
    <xf numFmtId="0" fontId="1" fillId="0" borderId="0" applyNumberFormat="0" applyFill="0" applyBorder="0" applyAlignment="0" applyProtection="0"/>
    <xf numFmtId="0" fontId="7" fillId="14" borderId="0" applyNumberFormat="0" applyAlignment="0" applyProtection="0"/>
    <xf numFmtId="0" fontId="6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4" fillId="15" borderId="9" applyNumberFormat="0" applyFont="0" applyAlignment="0" applyProtection="0"/>
    <xf numFmtId="0" fontId="11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8" fillId="24" borderId="1" applyFont="0" applyBorder="0" applyAlignment="0">
      <alignment horizontal="center" vertical="center" wrapText="1"/>
    </xf>
    <xf numFmtId="0" fontId="18" fillId="0" borderId="1" applyFont="0" applyBorder="0" applyAlignment="0">
      <alignment horizontal="center" vertical="center" wrapText="1"/>
    </xf>
    <xf numFmtId="0" fontId="18" fillId="23" borderId="1" applyFont="0" applyBorder="0" applyAlignment="0">
      <alignment horizontal="center" vertical="center" wrapText="1"/>
    </xf>
    <xf numFmtId="0" fontId="18" fillId="19" borderId="1" applyFont="0" applyBorder="0" applyAlignment="0">
      <alignment horizontal="center" vertical="center" wrapText="1"/>
    </xf>
    <xf numFmtId="0" fontId="25" fillId="0" borderId="0" applyNumberFormat="0" applyFill="0" applyBorder="0" applyAlignment="0" applyProtection="0"/>
  </cellStyleXfs>
  <cellXfs count="211">
    <xf numFmtId="0" fontId="0" fillId="0" borderId="0" xfId="0"/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14" fillId="21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textRotation="90" wrapText="1"/>
    </xf>
    <xf numFmtId="0" fontId="14" fillId="0" borderId="0" xfId="0" applyFont="1" applyFill="1" applyAlignment="1">
      <alignment horizontal="center" vertical="center" textRotation="90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 applyAlignment="1">
      <alignment wrapText="1"/>
    </xf>
    <xf numFmtId="4" fontId="14" fillId="0" borderId="0" xfId="0" applyNumberFormat="1" applyFont="1" applyFill="1" applyAlignment="1">
      <alignment vertical="top" wrapText="1"/>
    </xf>
    <xf numFmtId="2" fontId="20" fillId="0" borderId="0" xfId="0" applyNumberFormat="1" applyFont="1" applyFill="1" applyAlignment="1">
      <alignment vertical="top" wrapText="1"/>
    </xf>
    <xf numFmtId="0" fontId="20" fillId="0" borderId="0" xfId="0" applyFont="1" applyFill="1" applyAlignment="1">
      <alignment vertical="center"/>
    </xf>
    <xf numFmtId="49" fontId="14" fillId="16" borderId="14" xfId="0" applyNumberFormat="1" applyFont="1" applyFill="1" applyBorder="1" applyAlignment="1">
      <alignment horizontal="center" vertical="center" wrapText="1"/>
    </xf>
    <xf numFmtId="49" fontId="14" fillId="16" borderId="1" xfId="0" applyNumberFormat="1" applyFont="1" applyFill="1" applyBorder="1" applyAlignment="1">
      <alignment horizontal="center" vertical="center" wrapText="1"/>
    </xf>
    <xf numFmtId="0" fontId="14" fillId="22" borderId="17" xfId="0" applyFont="1" applyFill="1" applyBorder="1" applyAlignment="1">
      <alignment vertical="top" wrapText="1"/>
    </xf>
    <xf numFmtId="0" fontId="14" fillId="22" borderId="0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4" fontId="14" fillId="0" borderId="1" xfId="0" applyNumberFormat="1" applyFont="1" applyFill="1" applyBorder="1" applyAlignment="1">
      <alignment vertical="top" wrapText="1"/>
    </xf>
    <xf numFmtId="0" fontId="14" fillId="0" borderId="0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textRotation="90" wrapText="1"/>
    </xf>
    <xf numFmtId="4" fontId="14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4" fontId="20" fillId="19" borderId="17" xfId="0" applyNumberFormat="1" applyFont="1" applyFill="1" applyBorder="1" applyAlignment="1">
      <alignment horizontal="center" vertical="center"/>
    </xf>
    <xf numFmtId="0" fontId="14" fillId="19" borderId="11" xfId="0" applyFont="1" applyFill="1" applyBorder="1" applyAlignment="1">
      <alignment horizontal="left" wrapText="1"/>
    </xf>
    <xf numFmtId="0" fontId="14" fillId="19" borderId="0" xfId="0" applyFont="1" applyFill="1" applyBorder="1" applyAlignment="1">
      <alignment wrapText="1"/>
    </xf>
    <xf numFmtId="0" fontId="22" fillId="20" borderId="0" xfId="0" applyFont="1" applyFill="1" applyBorder="1" applyAlignment="1">
      <alignment wrapText="1"/>
    </xf>
    <xf numFmtId="0" fontId="14" fillId="0" borderId="0" xfId="0" applyFont="1"/>
    <xf numFmtId="0" fontId="0" fillId="0" borderId="0" xfId="0" applyAlignment="1">
      <alignment wrapText="1"/>
    </xf>
    <xf numFmtId="0" fontId="25" fillId="0" borderId="1" xfId="3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4" fillId="0" borderId="17" xfId="0" applyFont="1" applyBorder="1" applyAlignment="1">
      <alignment vertical="top" wrapText="1"/>
    </xf>
    <xf numFmtId="0" fontId="0" fillId="0" borderId="17" xfId="0" applyBorder="1"/>
    <xf numFmtId="0" fontId="14" fillId="19" borderId="14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0" fillId="0" borderId="17" xfId="0" applyFont="1" applyBorder="1" applyAlignment="1">
      <alignment horizontal="left" wrapText="1"/>
    </xf>
    <xf numFmtId="14" fontId="20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49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textRotation="90" wrapText="1"/>
    </xf>
    <xf numFmtId="0" fontId="20" fillId="16" borderId="15" xfId="0" applyFont="1" applyFill="1" applyBorder="1" applyAlignment="1">
      <alignment horizontal="center" vertical="center" textRotation="90" wrapText="1" shrinkToFit="1"/>
    </xf>
    <xf numFmtId="0" fontId="20" fillId="16" borderId="16" xfId="0" applyFont="1" applyFill="1" applyBorder="1" applyAlignment="1">
      <alignment horizontal="center" vertical="center" textRotation="90" wrapText="1" shrinkToFit="1"/>
    </xf>
    <xf numFmtId="0" fontId="20" fillId="16" borderId="15" xfId="0" applyFont="1" applyFill="1" applyBorder="1" applyAlignment="1">
      <alignment horizontal="center" vertical="center" wrapText="1" shrinkToFit="1"/>
    </xf>
    <xf numFmtId="0" fontId="20" fillId="16" borderId="16" xfId="0" applyFont="1" applyFill="1" applyBorder="1" applyAlignment="1">
      <alignment horizontal="center" vertical="center" wrapText="1" shrinkToFit="1"/>
    </xf>
    <xf numFmtId="0" fontId="20" fillId="16" borderId="1" xfId="0" applyNumberFormat="1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 shrinkToFit="1"/>
    </xf>
    <xf numFmtId="0" fontId="23" fillId="16" borderId="1" xfId="0" applyFont="1" applyFill="1" applyBorder="1" applyAlignment="1">
      <alignment horizontal="center" vertical="center" textRotation="90" wrapText="1"/>
    </xf>
    <xf numFmtId="49" fontId="14" fillId="0" borderId="0" xfId="0" applyNumberFormat="1" applyFont="1" applyFill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21" fillId="20" borderId="17" xfId="0" applyNumberFormat="1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left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4" fontId="20" fillId="25" borderId="17" xfId="0" applyNumberFormat="1" applyFont="1" applyFill="1" applyBorder="1" applyAlignment="1">
      <alignment horizontal="center" vertical="center"/>
    </xf>
    <xf numFmtId="49" fontId="20" fillId="25" borderId="17" xfId="0" applyNumberFormat="1" applyFont="1" applyFill="1" applyBorder="1" applyAlignment="1">
      <alignment horizontal="center" vertical="center" wrapText="1"/>
    </xf>
    <xf numFmtId="0" fontId="20" fillId="25" borderId="11" xfId="0" applyNumberFormat="1" applyFont="1" applyFill="1" applyBorder="1" applyAlignment="1">
      <alignment horizontal="center" vertical="center" wrapText="1"/>
    </xf>
    <xf numFmtId="0" fontId="14" fillId="25" borderId="11" xfId="0" applyFont="1" applyFill="1" applyBorder="1" applyAlignment="1">
      <alignment horizontal="left" wrapText="1"/>
    </xf>
    <xf numFmtId="0" fontId="14" fillId="25" borderId="11" xfId="0" applyFont="1" applyFill="1" applyBorder="1" applyAlignment="1">
      <alignment horizontal="center" vertical="center" wrapText="1"/>
    </xf>
    <xf numFmtId="0" fontId="14" fillId="25" borderId="11" xfId="0" applyFont="1" applyFill="1" applyBorder="1" applyAlignment="1">
      <alignment horizontal="center" vertical="center" textRotation="90" wrapText="1"/>
    </xf>
    <xf numFmtId="4" fontId="20" fillId="19" borderId="0" xfId="0" applyNumberFormat="1" applyFont="1" applyFill="1" applyBorder="1" applyAlignment="1">
      <alignment horizontal="center" vertical="center"/>
    </xf>
    <xf numFmtId="49" fontId="20" fillId="19" borderId="0" xfId="0" applyNumberFormat="1" applyFont="1" applyFill="1" applyBorder="1" applyAlignment="1">
      <alignment horizontal="center" vertical="center" wrapText="1"/>
    </xf>
    <xf numFmtId="0" fontId="14" fillId="19" borderId="17" xfId="0" applyFont="1" applyFill="1" applyBorder="1" applyAlignment="1">
      <alignment vertical="top" wrapText="1"/>
    </xf>
    <xf numFmtId="4" fontId="14" fillId="19" borderId="17" xfId="0" applyNumberFormat="1" applyFont="1" applyFill="1" applyBorder="1" applyAlignment="1">
      <alignment vertical="top" wrapText="1"/>
    </xf>
    <xf numFmtId="0" fontId="14" fillId="19" borderId="12" xfId="0" applyFont="1" applyFill="1" applyBorder="1" applyAlignment="1">
      <alignment horizontal="left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textRotation="90" wrapText="1"/>
    </xf>
    <xf numFmtId="3" fontId="20" fillId="19" borderId="1" xfId="0" applyNumberFormat="1" applyFont="1" applyFill="1" applyBorder="1" applyAlignment="1">
      <alignment horizontal="center" vertical="center" wrapText="1"/>
    </xf>
    <xf numFmtId="4" fontId="20" fillId="19" borderId="1" xfId="0" applyNumberFormat="1" applyFont="1" applyFill="1" applyBorder="1" applyAlignment="1">
      <alignment horizontal="center" vertical="center"/>
    </xf>
    <xf numFmtId="49" fontId="20" fillId="19" borderId="1" xfId="0" applyNumberFormat="1" applyFont="1" applyFill="1" applyBorder="1" applyAlignment="1">
      <alignment horizontal="center" vertical="center" wrapText="1"/>
    </xf>
    <xf numFmtId="0" fontId="20" fillId="19" borderId="1" xfId="0" applyNumberFormat="1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textRotation="90" wrapText="1"/>
    </xf>
    <xf numFmtId="0" fontId="14" fillId="19" borderId="1" xfId="0" applyFont="1" applyFill="1" applyBorder="1" applyAlignment="1">
      <alignment horizontal="center" vertical="center" textRotation="90" wrapText="1"/>
    </xf>
    <xf numFmtId="0" fontId="14" fillId="19" borderId="1" xfId="0" applyFont="1" applyFill="1" applyBorder="1" applyAlignment="1">
      <alignment vertical="top" wrapText="1"/>
    </xf>
    <xf numFmtId="4" fontId="14" fillId="19" borderId="1" xfId="0" applyNumberFormat="1" applyFont="1" applyFill="1" applyBorder="1" applyAlignment="1">
      <alignment vertical="top" wrapText="1"/>
    </xf>
    <xf numFmtId="0" fontId="22" fillId="20" borderId="17" xfId="0" applyNumberFormat="1" applyFont="1" applyFill="1" applyBorder="1" applyAlignment="1">
      <alignment horizontal="center" vertical="center" wrapText="1"/>
    </xf>
    <xf numFmtId="0" fontId="22" fillId="20" borderId="17" xfId="0" applyFont="1" applyFill="1" applyBorder="1" applyAlignment="1">
      <alignment horizontal="left" vertical="top" wrapText="1"/>
    </xf>
    <xf numFmtId="3" fontId="20" fillId="19" borderId="17" xfId="0" applyNumberFormat="1" applyFont="1" applyFill="1" applyBorder="1" applyAlignment="1">
      <alignment horizontal="center" vertical="center" wrapText="1"/>
    </xf>
    <xf numFmtId="0" fontId="20" fillId="20" borderId="17" xfId="0" applyNumberFormat="1" applyFont="1" applyFill="1" applyBorder="1" applyAlignment="1">
      <alignment horizontal="center" vertical="center" wrapText="1"/>
    </xf>
    <xf numFmtId="0" fontId="22" fillId="20" borderId="17" xfId="0" applyFont="1" applyFill="1" applyBorder="1" applyAlignment="1">
      <alignment horizontal="left" wrapText="1"/>
    </xf>
    <xf numFmtId="0" fontId="22" fillId="20" borderId="17" xfId="0" applyFont="1" applyFill="1" applyBorder="1" applyAlignment="1">
      <alignment horizontal="center" vertical="center" wrapText="1"/>
    </xf>
    <xf numFmtId="0" fontId="22" fillId="20" borderId="17" xfId="0" applyFont="1" applyFill="1" applyBorder="1" applyAlignment="1">
      <alignment horizontal="center" vertical="center" textRotation="90" wrapText="1"/>
    </xf>
    <xf numFmtId="0" fontId="22" fillId="20" borderId="19" xfId="0" applyFont="1" applyFill="1" applyBorder="1" applyAlignment="1">
      <alignment horizontal="left" wrapText="1"/>
    </xf>
    <xf numFmtId="0" fontId="14" fillId="0" borderId="17" xfId="0" applyFont="1" applyFill="1" applyBorder="1" applyAlignment="1">
      <alignment vertical="top" wrapText="1"/>
    </xf>
    <xf numFmtId="4" fontId="14" fillId="0" borderId="17" xfId="0" applyNumberFormat="1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wrapText="1"/>
    </xf>
    <xf numFmtId="4" fontId="14" fillId="0" borderId="1" xfId="0" applyNumberFormat="1" applyFont="1" applyFill="1" applyBorder="1" applyAlignment="1">
      <alignment vertical="center" wrapText="1"/>
    </xf>
    <xf numFmtId="0" fontId="20" fillId="22" borderId="1" xfId="0" applyNumberFormat="1" applyFont="1" applyFill="1" applyBorder="1" applyAlignment="1">
      <alignment horizontal="center" vertical="center" wrapText="1"/>
    </xf>
    <xf numFmtId="4" fontId="14" fillId="0" borderId="14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top" wrapText="1"/>
    </xf>
    <xf numFmtId="4" fontId="14" fillId="0" borderId="11" xfId="0" applyNumberFormat="1" applyFont="1" applyFill="1" applyBorder="1" applyAlignment="1">
      <alignment vertical="top" wrapText="1"/>
    </xf>
    <xf numFmtId="0" fontId="14" fillId="0" borderId="14" xfId="0" applyFont="1" applyFill="1" applyBorder="1" applyAlignment="1">
      <alignment vertical="top" wrapText="1"/>
    </xf>
    <xf numFmtId="0" fontId="20" fillId="16" borderId="1" xfId="0" applyFont="1" applyFill="1" applyBorder="1" applyAlignment="1">
      <alignment vertical="top" wrapText="1"/>
    </xf>
    <xf numFmtId="0" fontId="14" fillId="19" borderId="12" xfId="0" applyFont="1" applyFill="1" applyBorder="1" applyAlignment="1">
      <alignment vertical="top" wrapText="1"/>
    </xf>
    <xf numFmtId="14" fontId="14" fillId="0" borderId="1" xfId="0" applyNumberFormat="1" applyFont="1" applyFill="1" applyBorder="1" applyAlignment="1">
      <alignment vertical="top" wrapText="1"/>
    </xf>
    <xf numFmtId="0" fontId="14" fillId="25" borderId="11" xfId="0" applyFont="1" applyFill="1" applyBorder="1" applyAlignment="1">
      <alignment vertical="top" wrapText="1"/>
    </xf>
    <xf numFmtId="49" fontId="14" fillId="0" borderId="1" xfId="0" applyNumberFormat="1" applyFont="1" applyFill="1" applyBorder="1" applyAlignment="1">
      <alignment vertical="top" wrapText="1"/>
    </xf>
    <xf numFmtId="0" fontId="22" fillId="20" borderId="17" xfId="0" applyFont="1" applyFill="1" applyBorder="1" applyAlignment="1">
      <alignment vertical="top" wrapText="1"/>
    </xf>
    <xf numFmtId="2" fontId="20" fillId="0" borderId="0" xfId="0" applyNumberFormat="1" applyFont="1" applyFill="1" applyAlignment="1">
      <alignment horizontal="center" vertical="center" wrapText="1"/>
    </xf>
    <xf numFmtId="0" fontId="20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textRotation="90" wrapText="1"/>
    </xf>
    <xf numFmtId="0" fontId="20" fillId="0" borderId="0" xfId="0" applyFont="1" applyFill="1" applyAlignment="1">
      <alignment vertical="top" wrapText="1"/>
    </xf>
    <xf numFmtId="0" fontId="14" fillId="18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left" vertical="top" wrapText="1"/>
    </xf>
    <xf numFmtId="0" fontId="14" fillId="21" borderId="1" xfId="0" applyFont="1" applyFill="1" applyBorder="1" applyAlignment="1">
      <alignment vertical="top" wrapText="1"/>
    </xf>
    <xf numFmtId="4" fontId="14" fillId="21" borderId="1" xfId="0" applyNumberFormat="1" applyFont="1" applyFill="1" applyBorder="1" applyAlignment="1">
      <alignment vertical="top" wrapText="1"/>
    </xf>
    <xf numFmtId="49" fontId="20" fillId="16" borderId="15" xfId="0" applyNumberFormat="1" applyFont="1" applyFill="1" applyBorder="1" applyAlignment="1">
      <alignment horizontal="center" vertical="center" wrapText="1" shrinkToFit="1"/>
    </xf>
    <xf numFmtId="49" fontId="20" fillId="16" borderId="16" xfId="0" applyNumberFormat="1" applyFont="1" applyFill="1" applyBorder="1" applyAlignment="1">
      <alignment horizontal="center" vertical="center" wrapText="1" shrinkToFi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horizontal="center" vertical="center" wrapText="1"/>
    </xf>
    <xf numFmtId="4" fontId="14" fillId="0" borderId="14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20" fillId="23" borderId="1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top" wrapText="1"/>
    </xf>
    <xf numFmtId="0" fontId="14" fillId="0" borderId="16" xfId="0" applyFont="1" applyFill="1" applyBorder="1" applyAlignment="1">
      <alignment vertical="top" wrapText="1"/>
    </xf>
    <xf numFmtId="0" fontId="14" fillId="0" borderId="19" xfId="0" applyFont="1" applyFill="1" applyBorder="1" applyAlignment="1">
      <alignment vertical="top" wrapText="1"/>
    </xf>
    <xf numFmtId="4" fontId="14" fillId="0" borderId="16" xfId="0" applyNumberFormat="1" applyFont="1" applyFill="1" applyBorder="1" applyAlignment="1">
      <alignment vertical="top" wrapText="1"/>
    </xf>
    <xf numFmtId="0" fontId="14" fillId="21" borderId="16" xfId="0" applyFont="1" applyFill="1" applyBorder="1" applyAlignment="1">
      <alignment vertical="top" wrapText="1"/>
    </xf>
    <xf numFmtId="0" fontId="14" fillId="21" borderId="19" xfId="0" applyFont="1" applyFill="1" applyBorder="1" applyAlignment="1">
      <alignment vertical="top" wrapText="1"/>
    </xf>
    <xf numFmtId="4" fontId="14" fillId="21" borderId="16" xfId="0" applyNumberFormat="1" applyFont="1" applyFill="1" applyBorder="1" applyAlignment="1">
      <alignment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horizontal="center" vertical="center" textRotation="90" wrapText="1"/>
    </xf>
    <xf numFmtId="0" fontId="14" fillId="0" borderId="12" xfId="0" applyFont="1" applyFill="1" applyBorder="1" applyAlignment="1">
      <alignment horizontal="center" vertical="center" textRotation="90" wrapText="1"/>
    </xf>
    <xf numFmtId="4" fontId="14" fillId="0" borderId="12" xfId="0" applyNumberFormat="1" applyFont="1" applyFill="1" applyBorder="1" applyAlignment="1">
      <alignment vertical="top" wrapText="1"/>
    </xf>
    <xf numFmtId="0" fontId="20" fillId="19" borderId="0" xfId="0" applyFont="1" applyFill="1" applyBorder="1" applyAlignment="1">
      <alignment horizontal="left" vertical="center" wrapText="1"/>
    </xf>
    <xf numFmtId="3" fontId="20" fillId="19" borderId="0" xfId="0" applyNumberFormat="1" applyFont="1" applyFill="1" applyBorder="1" applyAlignment="1">
      <alignment horizontal="center" vertical="center" wrapText="1"/>
    </xf>
    <xf numFmtId="0" fontId="20" fillId="19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6" borderId="1" xfId="0" applyFont="1" applyFill="1" applyBorder="1" applyAlignment="1">
      <alignment horizontal="center" vertical="center" wrapText="1"/>
    </xf>
    <xf numFmtId="0" fontId="20" fillId="22" borderId="15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 wrapText="1"/>
    </xf>
    <xf numFmtId="0" fontId="20" fillId="16" borderId="15" xfId="0" applyNumberFormat="1" applyFont="1" applyFill="1" applyBorder="1" applyAlignment="1">
      <alignment horizontal="center" vertical="center" wrapText="1" shrinkToFit="1"/>
    </xf>
    <xf numFmtId="0" fontId="20" fillId="16" borderId="16" xfId="0" applyNumberFormat="1" applyFont="1" applyFill="1" applyBorder="1" applyAlignment="1">
      <alignment horizontal="center" vertical="center" wrapText="1" shrinkToFit="1"/>
    </xf>
    <xf numFmtId="0" fontId="14" fillId="0" borderId="1" xfId="0" applyNumberFormat="1" applyFont="1" applyBorder="1" applyAlignment="1">
      <alignment horizontal="center" vertical="center" wrapText="1"/>
    </xf>
    <xf numFmtId="0" fontId="20" fillId="19" borderId="0" xfId="0" applyNumberFormat="1" applyFont="1" applyFill="1" applyBorder="1" applyAlignment="1">
      <alignment horizontal="left" vertical="center" wrapText="1"/>
    </xf>
    <xf numFmtId="0" fontId="20" fillId="25" borderId="11" xfId="0" applyNumberFormat="1" applyFont="1" applyFill="1" applyBorder="1" applyAlignment="1">
      <alignment horizontal="left" vertical="center" wrapText="1"/>
    </xf>
    <xf numFmtId="0" fontId="14" fillId="0" borderId="15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21" fillId="20" borderId="17" xfId="0" applyNumberFormat="1" applyFont="1" applyFill="1" applyBorder="1" applyAlignment="1">
      <alignment horizontal="left" vertical="center"/>
    </xf>
    <xf numFmtId="1" fontId="14" fillId="0" borderId="0" xfId="0" applyNumberFormat="1" applyFont="1" applyFill="1" applyAlignment="1">
      <alignment horizontal="center" vertical="center" wrapText="1"/>
    </xf>
    <xf numFmtId="1" fontId="20" fillId="16" borderId="1" xfId="0" applyNumberFormat="1" applyFont="1" applyFill="1" applyBorder="1" applyAlignment="1">
      <alignment horizontal="center" vertical="center" wrapText="1" shrinkToFit="1"/>
    </xf>
    <xf numFmtId="1" fontId="20" fillId="19" borderId="1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1" fontId="20" fillId="19" borderId="0" xfId="0" applyNumberFormat="1" applyFont="1" applyFill="1" applyBorder="1" applyAlignment="1">
      <alignment horizontal="left" vertical="center"/>
    </xf>
    <xf numFmtId="1" fontId="20" fillId="25" borderId="11" xfId="0" applyNumberFormat="1" applyFont="1" applyFill="1" applyBorder="1" applyAlignment="1">
      <alignment horizontal="left" vertical="center"/>
    </xf>
    <xf numFmtId="1" fontId="21" fillId="20" borderId="17" xfId="0" applyNumberFormat="1" applyFont="1" applyFill="1" applyBorder="1" applyAlignment="1">
      <alignment horizontal="left" vertical="center"/>
    </xf>
    <xf numFmtId="49" fontId="14" fillId="26" borderId="1" xfId="0" applyNumberFormat="1" applyFont="1" applyFill="1" applyBorder="1" applyAlignment="1">
      <alignment horizontal="center" vertical="center" wrapText="1"/>
    </xf>
    <xf numFmtId="1" fontId="14" fillId="19" borderId="1" xfId="0" applyNumberFormat="1" applyFont="1" applyFill="1" applyBorder="1" applyAlignment="1">
      <alignment horizontal="center" vertical="center" wrapText="1"/>
    </xf>
    <xf numFmtId="0" fontId="14" fillId="21" borderId="1" xfId="0" applyFont="1" applyFill="1" applyBorder="1" applyAlignment="1">
      <alignment horizontal="center" vertical="center" wrapText="1"/>
    </xf>
    <xf numFmtId="1" fontId="14" fillId="25" borderId="1" xfId="0" applyNumberFormat="1" applyFont="1" applyFill="1" applyBorder="1" applyAlignment="1">
      <alignment horizontal="center" vertical="center" wrapText="1"/>
    </xf>
    <xf numFmtId="0" fontId="20" fillId="19" borderId="13" xfId="0" applyFont="1" applyFill="1" applyBorder="1" applyAlignment="1">
      <alignment horizontal="center" vertical="center" wrapText="1"/>
    </xf>
    <xf numFmtId="0" fontId="20" fillId="19" borderId="11" xfId="0" applyFont="1" applyFill="1" applyBorder="1" applyAlignment="1">
      <alignment horizontal="center" vertical="center" wrapText="1"/>
    </xf>
    <xf numFmtId="0" fontId="20" fillId="19" borderId="14" xfId="0" applyFont="1" applyFill="1" applyBorder="1" applyAlignment="1">
      <alignment horizontal="center" vertical="center" wrapText="1"/>
    </xf>
    <xf numFmtId="2" fontId="20" fillId="0" borderId="0" xfId="0" applyNumberFormat="1" applyFont="1" applyFill="1" applyAlignment="1">
      <alignment horizontal="center" vertical="center" wrapText="1"/>
    </xf>
    <xf numFmtId="49" fontId="20" fillId="16" borderId="15" xfId="0" applyNumberFormat="1" applyFont="1" applyFill="1" applyBorder="1" applyAlignment="1">
      <alignment horizontal="center" vertical="center" wrapText="1" shrinkToFit="1"/>
    </xf>
    <xf numFmtId="49" fontId="20" fillId="16" borderId="16" xfId="0" applyNumberFormat="1" applyFont="1" applyFill="1" applyBorder="1" applyAlignment="1">
      <alignment horizontal="center" vertical="center" wrapText="1" shrinkToFit="1"/>
    </xf>
    <xf numFmtId="0" fontId="20" fillId="16" borderId="15" xfId="0" applyFont="1" applyFill="1" applyBorder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4" fontId="20" fillId="16" borderId="15" xfId="0" applyNumberFormat="1" applyFont="1" applyFill="1" applyBorder="1" applyAlignment="1">
      <alignment horizontal="center" vertical="center" wrapText="1"/>
    </xf>
    <xf numFmtId="4" fontId="20" fillId="16" borderId="16" xfId="0" applyNumberFormat="1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4" fontId="20" fillId="16" borderId="12" xfId="0" applyNumberFormat="1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center" vertical="top" wrapText="1"/>
    </xf>
    <xf numFmtId="0" fontId="20" fillId="0" borderId="15" xfId="0" applyNumberFormat="1" applyFont="1" applyFill="1" applyBorder="1" applyAlignment="1">
      <alignment horizontal="center" vertical="center" wrapText="1"/>
    </xf>
    <xf numFmtId="0" fontId="20" fillId="0" borderId="16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top" wrapText="1"/>
    </xf>
    <xf numFmtId="0" fontId="14" fillId="0" borderId="16" xfId="0" applyFont="1" applyFill="1" applyBorder="1" applyAlignment="1">
      <alignment vertical="top" wrapText="1"/>
    </xf>
    <xf numFmtId="0" fontId="20" fillId="0" borderId="15" xfId="0" applyFont="1" applyFill="1" applyBorder="1" applyAlignment="1">
      <alignment horizontal="center" vertical="center" textRotation="90" wrapText="1"/>
    </xf>
    <xf numFmtId="0" fontId="20" fillId="0" borderId="16" xfId="0" applyFont="1" applyFill="1" applyBorder="1" applyAlignment="1">
      <alignment horizontal="center" vertical="center" textRotation="90" wrapText="1"/>
    </xf>
    <xf numFmtId="0" fontId="14" fillId="0" borderId="15" xfId="0" applyFont="1" applyFill="1" applyBorder="1" applyAlignment="1">
      <alignment horizontal="center" vertical="center" textRotation="90" wrapText="1"/>
    </xf>
    <xf numFmtId="0" fontId="14" fillId="0" borderId="16" xfId="0" applyFont="1" applyFill="1" applyBorder="1" applyAlignment="1">
      <alignment horizontal="center" vertical="center" textRotation="90" wrapText="1"/>
    </xf>
    <xf numFmtId="4" fontId="14" fillId="0" borderId="15" xfId="0" applyNumberFormat="1" applyFont="1" applyFill="1" applyBorder="1" applyAlignment="1">
      <alignment horizontal="center" vertical="center"/>
    </xf>
    <xf numFmtId="4" fontId="14" fillId="0" borderId="16" xfId="0" applyNumberFormat="1" applyFont="1" applyFill="1" applyBorder="1" applyAlignment="1">
      <alignment horizontal="center" vertical="center"/>
    </xf>
    <xf numFmtId="0" fontId="20" fillId="22" borderId="15" xfId="0" applyNumberFormat="1" applyFont="1" applyFill="1" applyBorder="1" applyAlignment="1">
      <alignment horizontal="center" vertical="center" wrapText="1"/>
    </xf>
    <xf numFmtId="0" fontId="20" fillId="22" borderId="16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left" vertical="top" wrapText="1"/>
    </xf>
    <xf numFmtId="49" fontId="14" fillId="0" borderId="18" xfId="0" applyNumberFormat="1" applyFont="1" applyFill="1" applyBorder="1" applyAlignment="1">
      <alignment horizontal="center" vertical="center" wrapText="1"/>
    </xf>
  </cellXfs>
  <cellStyles count="32">
    <cellStyle name="1-Открытие" xfId="1" xr:uid="{00000000-0005-0000-0000-000000000000}"/>
    <cellStyle name="2-Торги" xfId="2" xr:uid="{00000000-0005-0000-0000-000001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31" builtinId="8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акт" xfId="17" xr:uid="{00000000-0005-0000-0000-000011000000}"/>
    <cellStyle name="Контрольная ячейка" xfId="18" builtinId="23" customBuiltin="1"/>
    <cellStyle name="На открытии" xfId="28" xr:uid="{00000000-0005-0000-0000-000013000000}"/>
    <cellStyle name="На рассмотрении" xfId="30" xr:uid="{00000000-0005-0000-0000-000014000000}"/>
    <cellStyle name="На торгах" xfId="27" xr:uid="{00000000-0005-0000-0000-000015000000}"/>
    <cellStyle name="Название" xfId="19" builtinId="15" customBuiltin="1"/>
    <cellStyle name="Нейтральный" xfId="20" builtinId="28" customBuiltin="1"/>
    <cellStyle name="Обычный" xfId="0" builtinId="0"/>
    <cellStyle name="Отм / Несост" xfId="29" xr:uid="{00000000-0005-0000-0000-000019000000}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144"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FFCCFF"/>
      <color rgb="FF00FFFF"/>
      <color rgb="FFFF9999"/>
      <color rgb="FF660066"/>
      <color rgb="FFFF00FF"/>
      <color rgb="FF99FF99"/>
      <color rgb="FF00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B9F218F-08FD-4127-83EE-2E8FAF5B653D}" diskRevisions="1" revisionId="138" version="11">
  <header guid="{BE48AE58-3EB4-40A1-ABF5-463D8C0EF656}" dateTime="2025-02-18T12:29:46" maxSheetId="4" userName="Татьяна Алехно" r:id="rId1">
    <sheetIdMap count="3">
      <sheetId val="1"/>
      <sheetId val="2"/>
      <sheetId val="3"/>
    </sheetIdMap>
  </header>
  <header guid="{3770A635-C4E4-4856-A0C8-312E88F9688E}" dateTime="2025-02-18T12:42:02" maxSheetId="4" userName="Андрей Кучинский" r:id="rId2" minRId="1" maxRId="4">
    <sheetIdMap count="3">
      <sheetId val="1"/>
      <sheetId val="2"/>
      <sheetId val="3"/>
    </sheetIdMap>
  </header>
  <header guid="{DB701671-9C11-42F9-864C-E1C97A9403A7}" dateTime="2025-02-18T12:46:58" maxSheetId="4" userName="Андрей Кучинский" r:id="rId3" minRId="5" maxRId="7">
    <sheetIdMap count="3">
      <sheetId val="1"/>
      <sheetId val="2"/>
      <sheetId val="3"/>
    </sheetIdMap>
  </header>
  <header guid="{895532F3-B5F1-475C-9FE5-38975AE63CDF}" dateTime="2025-02-18T12:50:08" maxSheetId="4" userName="Андрей Кучинский" r:id="rId4" minRId="8">
    <sheetIdMap count="3">
      <sheetId val="1"/>
      <sheetId val="2"/>
      <sheetId val="3"/>
    </sheetIdMap>
  </header>
  <header guid="{F63DCC27-6F44-4F00-A889-518A0E06A672}" dateTime="2025-02-19T15:59:14" maxSheetId="4" userName="Андрей Кучинский" r:id="rId5" minRId="12" maxRId="13">
    <sheetIdMap count="3">
      <sheetId val="1"/>
      <sheetId val="2"/>
      <sheetId val="3"/>
    </sheetIdMap>
  </header>
  <header guid="{AA9981CB-BB79-44D2-9132-7314C9810871}" dateTime="2025-02-19T16:19:18" maxSheetId="4" userName="Андрей Кучинский" r:id="rId6" minRId="17" maxRId="20">
    <sheetIdMap count="3">
      <sheetId val="1"/>
      <sheetId val="2"/>
      <sheetId val="3"/>
    </sheetIdMap>
  </header>
  <header guid="{7BE0EF2D-DC5C-4E6E-9956-86D542F5E0BC}" dateTime="2025-02-19T16:19:58" maxSheetId="4" userName="Андрей Кучинский" r:id="rId7" minRId="24" maxRId="42">
    <sheetIdMap count="3">
      <sheetId val="1"/>
      <sheetId val="2"/>
      <sheetId val="3"/>
    </sheetIdMap>
  </header>
  <header guid="{5B207E89-A492-4B08-AFB6-E3ADF7697E80}" dateTime="2025-02-19T16:42:27" maxSheetId="4" userName="Татьяна Алехно" r:id="rId8" minRId="43" maxRId="76">
    <sheetIdMap count="3">
      <sheetId val="1"/>
      <sheetId val="2"/>
      <sheetId val="3"/>
    </sheetIdMap>
  </header>
  <header guid="{D5136C16-34FD-41E7-AACC-66946AB82518}" dateTime="2025-02-20T10:14:11" maxSheetId="4" userName="Андрей Кучинский" r:id="rId9" minRId="80" maxRId="82">
    <sheetIdMap count="3">
      <sheetId val="1"/>
      <sheetId val="2"/>
      <sheetId val="3"/>
    </sheetIdMap>
  </header>
  <header guid="{1ED97177-9433-474D-BA27-0034ABF3D8A5}" dateTime="2025-02-21T10:46:25" maxSheetId="4" userName="Роман Гороховик" r:id="rId10" minRId="83" maxRId="94">
    <sheetIdMap count="3">
      <sheetId val="1"/>
      <sheetId val="2"/>
      <sheetId val="3"/>
    </sheetIdMap>
  </header>
  <header guid="{7B9F218F-08FD-4127-83EE-2E8FAF5B653D}" dateTime="2025-02-21T10:50:40" maxSheetId="4" userName="Андрей Кучинский" r:id="rId11" minRId="99" maxRId="13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3" sId="1" ref="A113:XFD113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84" sId="1" ref="A114:XFD114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85" sId="1" ref="A114:XFD114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86" sId="1" ref="A114:XFD114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87" sId="1" ref="A114:XFD114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88" sId="1" ref="A114:XFD114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89" sId="1" ref="A116:XFD116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90" sId="1" ref="A114:XFD114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91" sId="1" ref="A114:XFD114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92" sId="1" ref="A113:XFD113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93" sId="1" ref="A114:XFD114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rc rId="94" sId="1" ref="A114:XFD114" action="insertRow">
    <undo index="65535" exp="area" ref3D="1" dr="$M$1:$M$1048576" dn="Z_B172A174_DBD4_4E78_9BB1_2FF316A66AE6_.wvu.Cols" sId="1"/>
    <undo index="65535" exp="area" ref3D="1" dr="$X$1:$Y$1048576" dn="Z_13A75D04_EC64_43D9_9330_ED2C3EA3592A_.wvu.Cols" sId="1"/>
    <undo index="1" exp="area" ref3D="1" dr="$B$1:$B$1048576" dn="Z_2A78285C_EA23_43DC_AFA2_513336B5CAF8_.wvu.Cols" sId="1"/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</rrc>
  <rfmt sheetId="1" sqref="A113:A124" start="0" length="0">
    <dxf>
      <border>
        <left style="thin">
          <color indexed="64"/>
        </left>
      </border>
    </dxf>
  </rfmt>
  <rfmt sheetId="1" sqref="A113:AA124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cv guid="{6A4D1DD0-6212-46ED-B6BF-41D78AD92484}" action="delete"/>
  <rdn rId="0" localSheetId="1" customView="1" name="Z_6A4D1DD0_6212_46ED_B6BF_41D78AD92484_.wvu.PrintArea" hidden="1" oldHidden="1">
    <formula>График!$A$1:$Z$93</formula>
    <oldFormula>График!$A$1:$Z$93</oldFormula>
  </rdn>
  <rdn rId="0" localSheetId="1" customView="1" name="Z_6A4D1DD0_6212_46ED_B6BF_41D78AD92484_.wvu.PrintTitles" hidden="1" oldHidden="1">
    <formula>График!$4:$5</formula>
    <oldFormula>График!$4:$5</oldFormula>
  </rdn>
  <rdn rId="0" localSheetId="1" customView="1" name="Z_6A4D1DD0_6212_46ED_B6BF_41D78AD92484_.wvu.Rows" hidden="1" oldHidden="1">
    <formula>График!$3:$3</formula>
    <oldFormula>График!$3:$3</oldFormula>
  </rdn>
  <rdn rId="0" localSheetId="1" customView="1" name="Z_6A4D1DD0_6212_46ED_B6BF_41D78AD92484_.wvu.FilterData" hidden="1" oldHidden="1">
    <formula>График!$A$6:$M$86</formula>
    <oldFormula>График!$A$6:$M$47</oldFormula>
  </rdn>
  <rcv guid="{6A4D1DD0-6212-46ED-B6BF-41D78AD92484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" sId="1" odxf="1" dxf="1">
    <nc r="D113" t="inlineStr">
      <is>
        <t>фартук односторонний</t>
      </is>
    </nc>
    <odxf/>
    <ndxf/>
  </rcc>
  <rcc rId="100" sId="1" odxf="1" dxf="1">
    <nc r="E113">
      <v>3</v>
    </nc>
    <odxf>
      <alignment wrapText="0"/>
    </odxf>
    <ndxf>
      <alignment wrapText="1"/>
    </ndxf>
  </rcc>
  <rcc rId="101" sId="1" odxf="1" dxf="1">
    <nc r="D114" t="inlineStr">
      <is>
        <t xml:space="preserve">воротник большой </t>
      </is>
    </nc>
    <odxf/>
    <ndxf/>
  </rcc>
  <rcc rId="102" sId="1" odxf="1" dxf="1">
    <nc r="E114">
      <v>4</v>
    </nc>
    <odxf>
      <alignment wrapText="0"/>
    </odxf>
    <ndxf>
      <alignment wrapText="1"/>
    </ndxf>
  </rcc>
  <rcc rId="103" sId="1" odxf="1" dxf="1">
    <nc r="D115" t="inlineStr">
      <is>
        <t>жилет/юбка</t>
      </is>
    </nc>
    <odxf/>
    <ndxf/>
  </rcc>
  <rcc rId="104" sId="1" odxf="1" dxf="1">
    <nc r="E115">
      <v>2</v>
    </nc>
    <odxf>
      <alignment wrapText="0"/>
    </odxf>
    <ndxf>
      <alignment wrapText="1"/>
    </ndxf>
  </rcc>
  <rcc rId="105" sId="1" odxf="1" dxf="1">
    <nc r="D116" t="inlineStr">
      <is>
        <t>фартук/передник</t>
      </is>
    </nc>
    <odxf/>
    <ndxf/>
  </rcc>
  <rcc rId="106" sId="1" odxf="1" dxf="1">
    <nc r="E116">
      <v>3</v>
    </nc>
    <odxf>
      <alignment wrapText="0"/>
    </odxf>
    <ndxf>
      <alignment wrapText="1"/>
    </ndxf>
  </rcc>
  <rcc rId="107" sId="1" odxf="1" dxf="1">
    <nc r="D117" t="inlineStr">
      <is>
        <t>шапочка</t>
      </is>
    </nc>
    <odxf/>
    <ndxf/>
  </rcc>
  <rcc rId="108" sId="1" odxf="1" dxf="1">
    <nc r="E117">
      <v>1</v>
    </nc>
    <odxf>
      <alignment wrapText="0"/>
    </odxf>
    <ndxf>
      <alignment wrapText="1"/>
    </ndxf>
  </rcc>
  <rcc rId="109" sId="1" odxf="1" dxf="1">
    <nc r="D118" t="inlineStr">
      <is>
        <t>очки</t>
      </is>
    </nc>
    <odxf/>
    <ndxf/>
  </rcc>
  <rcc rId="110" sId="1" odxf="1" dxf="1">
    <nc r="E118">
      <v>1</v>
    </nc>
    <odxf>
      <alignment wrapText="0"/>
    </odxf>
    <ndxf>
      <alignment wrapText="1"/>
    </ndxf>
  </rcc>
  <rcc rId="111" sId="1" odxf="1" dxf="1">
    <nc r="D119" t="inlineStr">
      <is>
        <t>перчатки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12" sId="1" odxf="1" dxf="1">
    <nc r="E119">
      <v>1</v>
    </nc>
    <odxf>
      <alignment wrapText="0"/>
    </odxf>
    <ndxf>
      <alignment wrapText="1"/>
    </ndxf>
  </rcc>
  <rcc rId="113" sId="1" odxf="1" dxf="1">
    <nc r="D120" t="inlineStr">
      <is>
        <t>набор пластин</t>
      </is>
    </nc>
    <odxf/>
    <ndxf/>
  </rcc>
  <rcc rId="114" sId="1" odxf="1" dxf="1">
    <nc r="E120">
      <v>2</v>
    </nc>
    <odxf>
      <alignment wrapText="0"/>
    </odxf>
    <ndxf>
      <alignment wrapText="1"/>
    </ndxf>
  </rcc>
  <rcc rId="115" sId="1">
    <oc r="G17" t="inlineStr">
      <is>
        <t>будет отгружено со склада после согласования
нет ответа от УКСа</t>
      </is>
    </oc>
    <nc r="G17"/>
  </rcc>
  <rrc rId="116" sId="1" ref="A17:XFD17" action="insert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</rrc>
  <rm rId="117" sheetId="1" source="B18:E18" destination="B17:E17" sourceSheetId="1">
    <rfmt sheetId="1" sqref="B17" start="0" length="0">
      <dxf>
        <font>
          <sz val="10"/>
          <color auto="1"/>
          <name val="Arial"/>
          <family val="2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" start="0" length="0">
      <dxf>
        <font>
          <sz val="10"/>
          <color auto="1"/>
          <name val="Arial"/>
          <family val="2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font>
          <sz val="10"/>
          <color auto="1"/>
          <name val="Arial"/>
          <family val="2"/>
          <charset val="204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" start="0" length="0">
      <dxf>
        <font>
          <sz val="10"/>
          <color auto="1"/>
          <name val="Arial"/>
          <family val="2"/>
          <charset val="204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118" sId="1" ref="A18:XFD18" action="delete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8:XFD18" start="0" length="0">
      <dxf>
        <alignment wrapText="1"/>
      </dxf>
    </rfmt>
    <rcc rId="0" sId="1" dxf="1" numFmtId="4">
      <nc r="A18">
        <v>11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18" start="0" length="0">
      <dxf>
        <numFmt numFmtId="4" formatCode="#,##0.00"/>
        <alignment horizontal="center" vertical="center"/>
        <border outline="0">
          <right style="thin">
            <color indexed="64"/>
          </right>
          <top style="thin">
            <color indexed="64"/>
          </top>
        </border>
      </dxf>
    </rfmt>
    <rfmt sheetId="1" sqref="I18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8" start="0" length="0">
      <dxf/>
    </rfmt>
    <rfmt sheetId="1" sqref="AC18" start="0" length="0">
      <dxf/>
    </rfmt>
    <rfmt sheetId="1" sqref="AD18" start="0" length="0">
      <dxf/>
    </rfmt>
  </rrc>
  <rrc rId="119" sId="1" ref="A18:XFD18" action="delete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8:XFD18" start="0" length="0">
      <dxf>
        <alignment wrapText="1"/>
      </dxf>
    </rfmt>
    <rcc rId="0" sId="1" dxf="1" numFmtId="4">
      <nc r="A18">
        <v>12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фартук односторонний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>
        <v>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H18" start="0" length="0">
      <dxf>
        <alignment horizontal="center" vertical="center"/>
        <border outline="0">
          <right style="thin">
            <color indexed="64"/>
          </right>
        </border>
      </dxf>
    </rfmt>
    <rfmt sheetId="1" sqref="I18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8" start="0" length="0">
      <dxf/>
    </rfmt>
    <rfmt sheetId="1" sqref="AC18" start="0" length="0">
      <dxf/>
    </rfmt>
    <rfmt sheetId="1" sqref="AD18" start="0" length="0">
      <dxf/>
    </rfmt>
  </rrc>
  <rrc rId="120" sId="1" ref="A18:XFD18" action="delete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8:XFD18" start="0" length="0">
      <dxf>
        <alignment wrapText="1"/>
      </dxf>
    </rfmt>
    <rcc rId="0" sId="1" dxf="1" numFmtId="4">
      <nc r="A18">
        <v>13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 xml:space="preserve">воротник большой 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>
        <v>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H18" start="0" length="0">
      <dxf>
        <alignment horizontal="center" vertical="center"/>
        <border outline="0">
          <right style="thin">
            <color indexed="64"/>
          </right>
        </border>
      </dxf>
    </rfmt>
    <rfmt sheetId="1" sqref="I18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8" start="0" length="0">
      <dxf/>
    </rfmt>
    <rfmt sheetId="1" sqref="AC18" start="0" length="0">
      <dxf/>
    </rfmt>
    <rfmt sheetId="1" sqref="AD18" start="0" length="0">
      <dxf/>
    </rfmt>
  </rrc>
  <rrc rId="121" sId="1" ref="A18:XFD18" action="delete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8:XFD18" start="0" length="0">
      <dxf>
        <alignment wrapText="1"/>
      </dxf>
    </rfmt>
    <rcc rId="0" sId="1" dxf="1" numFmtId="4">
      <nc r="A18">
        <v>14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жилет/юбка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>
        <v>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H18" start="0" length="0">
      <dxf>
        <alignment horizontal="center" vertical="center"/>
        <border outline="0">
          <right style="thin">
            <color indexed="64"/>
          </right>
        </border>
      </dxf>
    </rfmt>
    <rfmt sheetId="1" sqref="I18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8" start="0" length="0">
      <dxf/>
    </rfmt>
    <rfmt sheetId="1" sqref="AC18" start="0" length="0">
      <dxf/>
    </rfmt>
    <rfmt sheetId="1" sqref="AD18" start="0" length="0">
      <dxf/>
    </rfmt>
  </rrc>
  <rrc rId="122" sId="1" ref="A18:XFD18" action="delete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8:XFD18" start="0" length="0">
      <dxf>
        <alignment wrapText="1"/>
      </dxf>
    </rfmt>
    <rcc rId="0" sId="1" dxf="1" numFmtId="4">
      <nc r="A18">
        <v>15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фартук/передник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>
        <v>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H18" start="0" length="0">
      <dxf>
        <alignment horizontal="center" vertical="center"/>
        <border outline="0">
          <right style="thin">
            <color indexed="64"/>
          </right>
        </border>
      </dxf>
    </rfmt>
    <rfmt sheetId="1" sqref="I18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8" start="0" length="0">
      <dxf/>
    </rfmt>
    <rfmt sheetId="1" sqref="AC18" start="0" length="0">
      <dxf/>
    </rfmt>
    <rfmt sheetId="1" sqref="AD18" start="0" length="0">
      <dxf/>
    </rfmt>
  </rrc>
  <rrc rId="123" sId="1" ref="A18:XFD18" action="delete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8:XFD18" start="0" length="0">
      <dxf>
        <alignment wrapText="1"/>
      </dxf>
    </rfmt>
    <rcc rId="0" sId="1" dxf="1" numFmtId="4">
      <nc r="A18">
        <v>16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шапочка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>
        <v>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H18" start="0" length="0">
      <dxf>
        <alignment horizontal="center" vertical="center"/>
        <border outline="0">
          <right style="thin">
            <color indexed="64"/>
          </right>
        </border>
      </dxf>
    </rfmt>
    <rfmt sheetId="1" sqref="I18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8" start="0" length="0">
      <dxf/>
    </rfmt>
    <rfmt sheetId="1" sqref="AC18" start="0" length="0">
      <dxf/>
    </rfmt>
    <rfmt sheetId="1" sqref="AD18" start="0" length="0">
      <dxf/>
    </rfmt>
  </rrc>
  <rrc rId="124" sId="1" ref="A18:XFD18" action="delete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8:XFD18" start="0" length="0">
      <dxf>
        <alignment wrapText="1"/>
      </dxf>
    </rfmt>
    <rcc rId="0" sId="1" dxf="1" numFmtId="4">
      <nc r="A18">
        <v>17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очки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>
        <v>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H18" start="0" length="0">
      <dxf>
        <alignment horizontal="center" vertical="center"/>
        <border outline="0">
          <right style="thin">
            <color indexed="64"/>
          </right>
        </border>
      </dxf>
    </rfmt>
    <rfmt sheetId="1" sqref="I18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8" start="0" length="0">
      <dxf/>
    </rfmt>
    <rfmt sheetId="1" sqref="AC18" start="0" length="0">
      <dxf/>
    </rfmt>
    <rfmt sheetId="1" sqref="AD18" start="0" length="0">
      <dxf/>
    </rfmt>
  </rrc>
  <rrc rId="125" sId="1" ref="A18:XFD18" action="delete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8:XFD18" start="0" length="0">
      <dxf>
        <alignment wrapText="1"/>
      </dxf>
    </rfmt>
    <rcc rId="0" sId="1" dxf="1" numFmtId="4">
      <nc r="A18">
        <v>18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перчатки</t>
        </is>
      </nc>
      <ndxf>
        <alignment horizontal="center" vertical="center"/>
      </ndxf>
    </rcc>
    <rcc rId="0" sId="1" dxf="1">
      <nc r="E18">
        <v>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H18" start="0" length="0">
      <dxf>
        <alignment horizontal="center" vertical="center"/>
        <border outline="0">
          <right style="thin">
            <color indexed="64"/>
          </right>
        </border>
      </dxf>
    </rfmt>
    <rfmt sheetId="1" sqref="I18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8" start="0" length="0">
      <dxf/>
    </rfmt>
    <rfmt sheetId="1" sqref="AC18" start="0" length="0">
      <dxf/>
    </rfmt>
    <rfmt sheetId="1" sqref="AD18" start="0" length="0">
      <dxf/>
    </rfmt>
  </rrc>
  <rrc rId="126" sId="1" ref="A18:XFD18" action="deleteRow">
    <undo index="65535" exp="area" ref3D="1" dr="$P$1:$Y$1048576" dn="Z_7B57DC03_87FE_4EFE_A970_4B4C2BEDF071_.wvu.Cols" sId="1"/>
    <undo index="65535" exp="area" ref3D="1" dr="$P$1:$Y$1048576" dn="Z_8672C99A_775B_4DAF_A169_2AAC9204667E_.wvu.Cols" sId="1"/>
    <undo index="65535" exp="area" ref3D="1" dr="$M$1:$M$1048576" dn="Z_B172A174_DBD4_4E78_9BB1_2FF316A66AE6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8:XFD18" start="0" length="0">
      <dxf>
        <alignment wrapText="1"/>
      </dxf>
    </rfmt>
    <rcc rId="0" sId="1" dxf="1" numFmtId="4">
      <nc r="A18">
        <v>19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набор пластин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>
        <v>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" start="0" length="0">
      <dxf>
        <numFmt numFmtId="4" formatCode="#,##0.00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H18" start="0" length="0">
      <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dxf>
    </rfmt>
    <rfmt sheetId="1" sqref="I18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8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8" start="0" length="0">
      <dxf/>
    </rfmt>
    <rfmt sheetId="1" sqref="AC18" start="0" length="0">
      <dxf/>
    </rfmt>
    <rfmt sheetId="1" sqref="AD18" start="0" length="0">
      <dxf/>
    </rfmt>
  </rrc>
  <rcc rId="127" sId="1" odxf="1" dxf="1">
    <nc r="G17" t="inlineStr">
      <is>
        <t>нет тз</t>
      </is>
    </nc>
    <odxf>
      <border outline="0">
        <bottom/>
      </border>
    </odxf>
    <ndxf>
      <border outline="0">
        <bottom style="thin">
          <color indexed="64"/>
        </bottom>
      </border>
    </ndxf>
  </rcc>
  <rcc rId="128" sId="1">
    <nc r="G105" t="inlineStr">
      <is>
        <t>согласовано по 165/23</t>
      </is>
    </nc>
  </rcc>
  <rcc rId="129" sId="1">
    <nc r="G106" t="inlineStr">
      <is>
        <t>согласовано по 165/23</t>
      </is>
    </nc>
  </rcc>
  <rcc rId="130" sId="1">
    <nc r="G107" t="inlineStr">
      <is>
        <t>согласовано по 165/23</t>
      </is>
    </nc>
  </rcc>
  <rcc rId="131" sId="1">
    <nc r="G108" t="inlineStr">
      <is>
        <t>согласовано по 165/23</t>
      </is>
    </nc>
  </rcc>
  <rcc rId="132" sId="1">
    <nc r="G109" t="inlineStr">
      <is>
        <t>согласовано по 165/23</t>
      </is>
    </nc>
  </rcc>
  <rcc rId="133" sId="1">
    <nc r="G110" t="inlineStr">
      <is>
        <t>согласовано по 165/23</t>
      </is>
    </nc>
  </rcc>
  <rcc rId="134" sId="1">
    <nc r="G111" t="inlineStr">
      <is>
        <t>согласовано по 165/23</t>
      </is>
    </nc>
  </rcc>
  <rcc rId="135" sId="1">
    <nc r="G112" t="inlineStr">
      <is>
        <t>согласовано по 165/33</t>
      </is>
    </nc>
  </rcc>
  <rcv guid="{7B57DC03-87FE-4EFE-A970-4B4C2BEDF071}" action="delete"/>
  <rdn rId="0" localSheetId="1" customView="1" name="Z_7B57DC03_87FE_4EFE_A970_4B4C2BEDF071_.wvu.PrintTitles" hidden="1" oldHidden="1">
    <formula>График!$4:$5</formula>
    <oldFormula>График!$4:$5</oldFormula>
  </rdn>
  <rdn rId="0" localSheetId="1" customView="1" name="Z_7B57DC03_87FE_4EFE_A970_4B4C2BEDF071_.wvu.Cols" hidden="1" oldHidden="1">
    <formula>График!$P:$Y</formula>
    <oldFormula>График!$P:$Y</oldFormula>
  </rdn>
  <rdn rId="0" localSheetId="1" customView="1" name="Z_7B57DC03_87FE_4EFE_A970_4B4C2BEDF071_.wvu.FilterData" hidden="1" oldHidden="1">
    <formula>График!$A$6:$M$78</formula>
    <oldFormula>График!$A$6:$M$78</oldFormula>
  </rdn>
  <rcv guid="{7B57DC03-87FE-4EFE-A970-4B4C2BEDF07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J12" t="inlineStr">
      <is>
        <t>предложено по 1328 л.1 (МЗ)</t>
      </is>
    </nc>
  </rcc>
  <rcc rId="2" sId="1">
    <oc r="G18" t="inlineStr">
      <is>
        <t>будет отгружено со склада после согласования</t>
      </is>
    </oc>
    <nc r="G18" t="inlineStr">
      <is>
        <t>будет отгружено со склада после согласования
нет ответа от УКСа</t>
      </is>
    </nc>
  </rcc>
  <rcc rId="3" sId="1">
    <oc r="J14" t="inlineStr">
      <is>
        <t>поступило 03.10
предложено по 638</t>
      </is>
    </oc>
    <nc r="J14" t="inlineStr">
      <is>
        <t>поступило 03.10
предложено по 638/24 (повторно)</t>
      </is>
    </nc>
  </rcc>
  <rcc rId="4" sId="1">
    <oc r="J3" t="inlineStr">
      <is>
        <r>
          <rPr>
            <b/>
            <sz val="10"/>
            <rFont val="Arial"/>
            <family val="2"/>
            <charset val="204"/>
          </rPr>
          <t xml:space="preserve">                      18.02.2025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sz val="10"/>
            <rFont val="Arial"/>
            <family val="2"/>
            <charset val="204"/>
          </rPr>
          <t>Всего: 96 позиций (без учёта инструментария 149 поз.)</t>
        </r>
        <r>
          <rPr>
            <sz val="10"/>
            <rFont val="Arial"/>
            <family val="2"/>
            <charset val="204"/>
          </rPr>
          <t xml:space="preserve">
из них:
</t>
        </r>
        <r>
          <rPr>
            <b/>
            <i/>
            <sz val="10"/>
            <rFont val="Arial"/>
            <family val="2"/>
            <charset val="204"/>
          </rPr>
          <t>Не предоставлено ТЗ</t>
        </r>
        <r>
          <rPr>
            <sz val="10"/>
            <rFont val="Arial"/>
            <family val="2"/>
            <charset val="204"/>
          </rPr>
          <t xml:space="preserve"> - </t>
        </r>
        <r>
          <rPr>
            <sz val="10"/>
            <color rgb="FFFF0000"/>
            <rFont val="Arial"/>
            <family val="2"/>
            <charset val="204"/>
          </rPr>
          <t>13 поз.</t>
        </r>
        <r>
          <rPr>
            <sz val="10"/>
            <rFont val="Arial"/>
            <family val="2"/>
            <charset val="204"/>
          </rPr>
          <t xml:space="preserve">+ </t>
        </r>
        <r>
          <rPr>
            <b/>
            <sz val="10"/>
            <rFont val="Arial"/>
            <family val="2"/>
            <charset val="204"/>
          </rPr>
          <t>3 поз.(отмененные-доработка ТЭЗ)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color rgb="FFFF0000"/>
            <rFont val="Arial"/>
            <family val="2"/>
            <charset val="204"/>
          </rPr>
          <t>На маркетинге</t>
        </r>
        <r>
          <rPr>
            <sz val="10"/>
            <color rgb="FFFF0000"/>
            <rFont val="Arial"/>
            <family val="2"/>
            <charset val="204"/>
          </rPr>
          <t xml:space="preserve"> -   поз. (1 позиция объединяет 8):
На доработке - 1 поз.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rFont val="Arial"/>
            <family val="2"/>
            <charset val="204"/>
          </rPr>
          <t>В работе</t>
        </r>
        <r>
          <rPr>
            <sz val="10"/>
            <rFont val="Arial"/>
            <family val="2"/>
            <charset val="204"/>
          </rPr>
          <t xml:space="preserve"> - 51 поз.( 4 позиции объединены в две закупки и 2 закупки объдинены в одну позицию)
</t>
        </r>
        <r>
          <rPr>
            <b/>
            <i/>
            <sz val="10"/>
            <rFont val="Arial"/>
            <family val="2"/>
            <charset val="204"/>
          </rPr>
          <t>На контракте</t>
        </r>
        <r>
          <rPr>
            <sz val="10"/>
            <rFont val="Arial"/>
            <family val="2"/>
            <charset val="204"/>
          </rPr>
          <t xml:space="preserve"> - 24 поз.
</t>
        </r>
        <r>
          <rPr>
            <b/>
            <i/>
            <sz val="10"/>
            <rFont val="Arial"/>
            <family val="2"/>
            <charset val="204"/>
          </rPr>
          <t>Исключено\Отменено в связи с утратой необходим</t>
        </r>
        <r>
          <rPr>
            <sz val="10"/>
            <rFont val="Arial"/>
            <family val="2"/>
            <charset val="204"/>
          </rPr>
          <t xml:space="preserve">. - 8 позиций
</t>
        </r>
      </is>
    </oc>
    <nc r="J3" t="inlineStr">
      <is>
        <r>
          <rPr>
            <b/>
            <sz val="10"/>
            <rFont val="Arial"/>
            <family val="2"/>
            <charset val="204"/>
          </rPr>
          <t xml:space="preserve">                      18.02.2025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sz val="10"/>
            <rFont val="Arial"/>
            <family val="2"/>
            <charset val="204"/>
          </rPr>
          <t>Всего: 96 позиций (без учёта инструментария 149 поз.)</t>
        </r>
        <r>
          <rPr>
            <sz val="10"/>
            <rFont val="Arial"/>
            <family val="2"/>
            <charset val="204"/>
          </rPr>
          <t xml:space="preserve">
из них:
</t>
        </r>
        <r>
          <rPr>
            <b/>
            <i/>
            <sz val="10"/>
            <rFont val="Arial"/>
            <family val="2"/>
            <charset val="204"/>
          </rPr>
          <t>Не предоставлено ТЗ</t>
        </r>
        <r>
          <rPr>
            <sz val="10"/>
            <rFont val="Arial"/>
            <family val="2"/>
            <charset val="204"/>
          </rPr>
          <t xml:space="preserve"> - </t>
        </r>
        <r>
          <rPr>
            <sz val="10"/>
            <color rgb="FFFF0000"/>
            <rFont val="Arial"/>
            <family val="2"/>
            <charset val="204"/>
          </rPr>
          <t>11 поз.</t>
        </r>
        <r>
          <rPr>
            <sz val="10"/>
            <rFont val="Arial"/>
            <family val="2"/>
            <charset val="204"/>
          </rPr>
          <t xml:space="preserve">+ </t>
        </r>
        <r>
          <rPr>
            <b/>
            <sz val="10"/>
            <rFont val="Arial"/>
            <family val="2"/>
            <charset val="204"/>
          </rPr>
          <t>3 поз.(отмененные-доработка ТЗ)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color rgb="FFFF0000"/>
            <rFont val="Arial"/>
            <family val="2"/>
            <charset val="204"/>
          </rPr>
          <t>На маркетинге</t>
        </r>
        <r>
          <rPr>
            <sz val="10"/>
            <color rgb="FFFF0000"/>
            <rFont val="Arial"/>
            <family val="2"/>
            <charset val="204"/>
          </rPr>
          <t xml:space="preserve"> -   поз. (1 позиция объединяет 8):
На доработке - 1 поз.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rFont val="Arial"/>
            <family val="2"/>
            <charset val="204"/>
          </rPr>
          <t>В работе</t>
        </r>
        <r>
          <rPr>
            <sz val="10"/>
            <rFont val="Arial"/>
            <family val="2"/>
            <charset val="204"/>
          </rPr>
          <t xml:space="preserve"> - 51 поз.( 4 позиции объединены в две закупки и 2 закупки объдинены в одну позицию)
</t>
        </r>
        <r>
          <rPr>
            <b/>
            <i/>
            <sz val="10"/>
            <rFont val="Arial"/>
            <family val="2"/>
            <charset val="204"/>
          </rPr>
          <t>На контракте</t>
        </r>
        <r>
          <rPr>
            <sz val="10"/>
            <rFont val="Arial"/>
            <family val="2"/>
            <charset val="204"/>
          </rPr>
          <t xml:space="preserve"> - 24 поз.
</t>
        </r>
        <r>
          <rPr>
            <b/>
            <i/>
            <sz val="10"/>
            <rFont val="Arial"/>
            <family val="2"/>
            <charset val="204"/>
          </rPr>
          <t>Исключено\Отменено в связи с утратой необходим</t>
        </r>
        <r>
          <rPr>
            <sz val="10"/>
            <rFont val="Arial"/>
            <family val="2"/>
            <charset val="204"/>
          </rPr>
          <t xml:space="preserve">. - 8 позиций
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J3" t="inlineStr">
      <is>
        <r>
          <rPr>
            <b/>
            <sz val="10"/>
            <rFont val="Arial"/>
            <family val="2"/>
            <charset val="204"/>
          </rPr>
          <t xml:space="preserve">                      18.02.2025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sz val="10"/>
            <rFont val="Arial"/>
            <family val="2"/>
            <charset val="204"/>
          </rPr>
          <t>Всего: 96 позиций (без учёта инструментария 149 поз.)</t>
        </r>
        <r>
          <rPr>
            <sz val="10"/>
            <rFont val="Arial"/>
            <family val="2"/>
            <charset val="204"/>
          </rPr>
          <t xml:space="preserve">
из них:
</t>
        </r>
        <r>
          <rPr>
            <b/>
            <i/>
            <sz val="10"/>
            <rFont val="Arial"/>
            <family val="2"/>
            <charset val="204"/>
          </rPr>
          <t>Не предоставлено ТЗ</t>
        </r>
        <r>
          <rPr>
            <sz val="10"/>
            <rFont val="Arial"/>
            <family val="2"/>
            <charset val="204"/>
          </rPr>
          <t xml:space="preserve"> - </t>
        </r>
        <r>
          <rPr>
            <sz val="10"/>
            <color rgb="FFFF0000"/>
            <rFont val="Arial"/>
            <family val="2"/>
            <charset val="204"/>
          </rPr>
          <t>11 поз.</t>
        </r>
        <r>
          <rPr>
            <sz val="10"/>
            <rFont val="Arial"/>
            <family val="2"/>
            <charset val="204"/>
          </rPr>
          <t xml:space="preserve">+ </t>
        </r>
        <r>
          <rPr>
            <b/>
            <sz val="10"/>
            <rFont val="Arial"/>
            <family val="2"/>
            <charset val="204"/>
          </rPr>
          <t>3 поз.(отмененные-доработка ТЗ)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color rgb="FFFF0000"/>
            <rFont val="Arial"/>
            <family val="2"/>
            <charset val="204"/>
          </rPr>
          <t>На маркетинге</t>
        </r>
        <r>
          <rPr>
            <sz val="10"/>
            <color rgb="FFFF0000"/>
            <rFont val="Arial"/>
            <family val="2"/>
            <charset val="204"/>
          </rPr>
          <t xml:space="preserve"> -   поз. (1 позиция объединяет 8):
На доработке - 1 поз.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rFont val="Arial"/>
            <family val="2"/>
            <charset val="204"/>
          </rPr>
          <t>В работе</t>
        </r>
        <r>
          <rPr>
            <sz val="10"/>
            <rFont val="Arial"/>
            <family val="2"/>
            <charset val="204"/>
          </rPr>
          <t xml:space="preserve"> - 51 поз.( 4 позиции объединены в две закупки и 2 закупки объдинены в одну позицию)
</t>
        </r>
        <r>
          <rPr>
            <b/>
            <i/>
            <sz val="10"/>
            <rFont val="Arial"/>
            <family val="2"/>
            <charset val="204"/>
          </rPr>
          <t>На контракте</t>
        </r>
        <r>
          <rPr>
            <sz val="10"/>
            <rFont val="Arial"/>
            <family val="2"/>
            <charset val="204"/>
          </rPr>
          <t xml:space="preserve"> - 24 поз.
</t>
        </r>
        <r>
          <rPr>
            <b/>
            <i/>
            <sz val="10"/>
            <rFont val="Arial"/>
            <family val="2"/>
            <charset val="204"/>
          </rPr>
          <t>Исключено\Отменено в связи с утратой необходим</t>
        </r>
        <r>
          <rPr>
            <sz val="10"/>
            <rFont val="Arial"/>
            <family val="2"/>
            <charset val="204"/>
          </rPr>
          <t xml:space="preserve">. - 8 позиций
</t>
        </r>
      </is>
    </oc>
    <nc r="J3" t="inlineStr">
      <is>
        <r>
          <rPr>
            <b/>
            <sz val="10"/>
            <rFont val="Arial"/>
            <family val="2"/>
            <charset val="204"/>
          </rPr>
          <t xml:space="preserve">                      18.02.2025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sz val="10"/>
            <rFont val="Arial"/>
            <family val="2"/>
            <charset val="204"/>
          </rPr>
          <t>Всего: 96 позиций (без учёта инструментария 149 поз.)</t>
        </r>
        <r>
          <rPr>
            <sz val="10"/>
            <rFont val="Arial"/>
            <family val="2"/>
            <charset val="204"/>
          </rPr>
          <t xml:space="preserve">
из них:
</t>
        </r>
        <r>
          <rPr>
            <b/>
            <i/>
            <sz val="10"/>
            <rFont val="Arial"/>
            <family val="2"/>
            <charset val="204"/>
          </rPr>
          <t>Не предоставлено ТЗ</t>
        </r>
        <r>
          <rPr>
            <sz val="10"/>
            <rFont val="Arial"/>
            <family val="2"/>
            <charset val="204"/>
          </rPr>
          <t xml:space="preserve"> - </t>
        </r>
        <r>
          <rPr>
            <sz val="10"/>
            <color rgb="FFFF0000"/>
            <rFont val="Arial"/>
            <family val="2"/>
            <charset val="204"/>
          </rPr>
          <t>12 поз.</t>
        </r>
        <r>
          <rPr>
            <sz val="10"/>
            <rFont val="Arial"/>
            <family val="2"/>
            <charset val="204"/>
          </rPr>
          <t xml:space="preserve">+ </t>
        </r>
        <r>
          <rPr>
            <b/>
            <sz val="10"/>
            <rFont val="Arial"/>
            <family val="2"/>
            <charset val="204"/>
          </rPr>
          <t>3 поз.(отмененные-доработка ТЗ)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color rgb="FFFF0000"/>
            <rFont val="Arial"/>
            <family val="2"/>
            <charset val="204"/>
          </rPr>
          <t>На маркетинге</t>
        </r>
        <r>
          <rPr>
            <sz val="10"/>
            <color rgb="FFFF0000"/>
            <rFont val="Arial"/>
            <family val="2"/>
            <charset val="204"/>
          </rPr>
          <t xml:space="preserve"> -   поз. (1 позиция объединяет 8):
На доработке - 1 поз.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rFont val="Arial"/>
            <family val="2"/>
            <charset val="204"/>
          </rPr>
          <t>В работе</t>
        </r>
        <r>
          <rPr>
            <sz val="10"/>
            <rFont val="Arial"/>
            <family val="2"/>
            <charset val="204"/>
          </rPr>
          <t xml:space="preserve"> - 51 поз.( 4 позиции объединены в две закупки и 2 закупки объдинены в одну позицию)
</t>
        </r>
        <r>
          <rPr>
            <b/>
            <i/>
            <sz val="10"/>
            <rFont val="Arial"/>
            <family val="2"/>
            <charset val="204"/>
          </rPr>
          <t>На контракте</t>
        </r>
        <r>
          <rPr>
            <sz val="10"/>
            <rFont val="Arial"/>
            <family val="2"/>
            <charset val="204"/>
          </rPr>
          <t xml:space="preserve"> - 24 поз.
</t>
        </r>
        <r>
          <rPr>
            <b/>
            <i/>
            <sz val="10"/>
            <rFont val="Arial"/>
            <family val="2"/>
            <charset val="204"/>
          </rPr>
          <t>Исключено\Отменено в связи с утратой необходим</t>
        </r>
        <r>
          <rPr>
            <sz val="10"/>
            <rFont val="Arial"/>
            <family val="2"/>
            <charset val="204"/>
          </rPr>
          <t xml:space="preserve">. - 8 позиций
</t>
        </r>
      </is>
    </nc>
  </rcc>
  <rcc rId="6" sId="1">
    <oc r="G31" t="inlineStr">
      <is>
        <t>нет тз</t>
      </is>
    </oc>
    <nc r="G31" t="inlineStr">
      <is>
        <t>реестр 5459</t>
      </is>
    </nc>
  </rcc>
  <rcc rId="7" sId="1">
    <nc r="H32" t="inlineStr">
      <is>
        <t>на переподписи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J3" t="inlineStr">
      <is>
        <r>
          <rPr>
            <b/>
            <sz val="10"/>
            <rFont val="Arial"/>
            <family val="2"/>
            <charset val="204"/>
          </rPr>
          <t xml:space="preserve">                      18.02.2025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sz val="10"/>
            <rFont val="Arial"/>
            <family val="2"/>
            <charset val="204"/>
          </rPr>
          <t>Всего: 96 позиций (без учёта инструментария 149 поз.)</t>
        </r>
        <r>
          <rPr>
            <sz val="10"/>
            <rFont val="Arial"/>
            <family val="2"/>
            <charset val="204"/>
          </rPr>
          <t xml:space="preserve">
из них:
</t>
        </r>
        <r>
          <rPr>
            <b/>
            <i/>
            <sz val="10"/>
            <rFont val="Arial"/>
            <family val="2"/>
            <charset val="204"/>
          </rPr>
          <t>Не предоставлено ТЗ</t>
        </r>
        <r>
          <rPr>
            <sz val="10"/>
            <rFont val="Arial"/>
            <family val="2"/>
            <charset val="204"/>
          </rPr>
          <t xml:space="preserve"> - </t>
        </r>
        <r>
          <rPr>
            <sz val="10"/>
            <color rgb="FFFF0000"/>
            <rFont val="Arial"/>
            <family val="2"/>
            <charset val="204"/>
          </rPr>
          <t>12 поз.</t>
        </r>
        <r>
          <rPr>
            <sz val="10"/>
            <rFont val="Arial"/>
            <family val="2"/>
            <charset val="204"/>
          </rPr>
          <t xml:space="preserve">+ </t>
        </r>
        <r>
          <rPr>
            <b/>
            <sz val="10"/>
            <rFont val="Arial"/>
            <family val="2"/>
            <charset val="204"/>
          </rPr>
          <t>3 поз.(отмененные-доработка ТЗ)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color rgb="FFFF0000"/>
            <rFont val="Arial"/>
            <family val="2"/>
            <charset val="204"/>
          </rPr>
          <t>На маркетинге</t>
        </r>
        <r>
          <rPr>
            <sz val="10"/>
            <color rgb="FFFF0000"/>
            <rFont val="Arial"/>
            <family val="2"/>
            <charset val="204"/>
          </rPr>
          <t xml:space="preserve"> -   поз. (1 позиция объединяет 8):
На доработке - 1 поз.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rFont val="Arial"/>
            <family val="2"/>
            <charset val="204"/>
          </rPr>
          <t>В работе</t>
        </r>
        <r>
          <rPr>
            <sz val="10"/>
            <rFont val="Arial"/>
            <family val="2"/>
            <charset val="204"/>
          </rPr>
          <t xml:space="preserve"> - 51 поз.( 4 позиции объединены в две закупки и 2 закупки объдинены в одну позицию)
</t>
        </r>
        <r>
          <rPr>
            <b/>
            <i/>
            <sz val="10"/>
            <rFont val="Arial"/>
            <family val="2"/>
            <charset val="204"/>
          </rPr>
          <t>На контракте</t>
        </r>
        <r>
          <rPr>
            <sz val="10"/>
            <rFont val="Arial"/>
            <family val="2"/>
            <charset val="204"/>
          </rPr>
          <t xml:space="preserve"> - 24 поз.
</t>
        </r>
        <r>
          <rPr>
            <b/>
            <i/>
            <sz val="10"/>
            <rFont val="Arial"/>
            <family val="2"/>
            <charset val="204"/>
          </rPr>
          <t>Исключено\Отменено в связи с утратой необходим</t>
        </r>
        <r>
          <rPr>
            <sz val="10"/>
            <rFont val="Arial"/>
            <family val="2"/>
            <charset val="204"/>
          </rPr>
          <t xml:space="preserve">. - 8 позиций
</t>
        </r>
      </is>
    </oc>
    <nc r="J3" t="inlineStr">
      <is>
        <r>
          <rPr>
            <b/>
            <sz val="10"/>
            <rFont val="Arial"/>
            <family val="2"/>
            <charset val="204"/>
          </rPr>
          <t xml:space="preserve">                      18.02.2025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sz val="10"/>
            <rFont val="Arial"/>
            <family val="2"/>
            <charset val="204"/>
          </rPr>
          <t>Всего: 96 позиций (без учёта инструментария 149 поз.)</t>
        </r>
        <r>
          <rPr>
            <sz val="10"/>
            <rFont val="Arial"/>
            <family val="2"/>
            <charset val="204"/>
          </rPr>
          <t xml:space="preserve">
из них:
</t>
        </r>
        <r>
          <rPr>
            <b/>
            <i/>
            <sz val="10"/>
            <rFont val="Arial"/>
            <family val="2"/>
            <charset val="204"/>
          </rPr>
          <t>Не предоставлено ТЗ</t>
        </r>
        <r>
          <rPr>
            <sz val="10"/>
            <rFont val="Arial"/>
            <family val="2"/>
            <charset val="204"/>
          </rPr>
          <t xml:space="preserve"> - </t>
        </r>
        <r>
          <rPr>
            <sz val="10"/>
            <color rgb="FFFF0000"/>
            <rFont val="Arial"/>
            <family val="2"/>
            <charset val="204"/>
          </rPr>
          <t>12 поз.</t>
        </r>
        <r>
          <rPr>
            <sz val="10"/>
            <rFont val="Arial"/>
            <family val="2"/>
            <charset val="204"/>
          </rPr>
          <t xml:space="preserve">+ </t>
        </r>
        <r>
          <rPr>
            <b/>
            <sz val="10"/>
            <rFont val="Arial"/>
            <family val="2"/>
            <charset val="204"/>
          </rPr>
          <t>3 поз.(отмененные-доработка ТЗ)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color rgb="FFFF0000"/>
            <rFont val="Arial"/>
            <family val="2"/>
            <charset val="204"/>
          </rPr>
          <t>На маркетинге</t>
        </r>
        <r>
          <rPr>
            <sz val="10"/>
            <color rgb="FFFF0000"/>
            <rFont val="Arial"/>
            <family val="2"/>
            <charset val="204"/>
          </rPr>
          <t xml:space="preserve"> -   поз. (1 позиция объединяет 8):
На доработке - 5 поз.</t>
        </r>
        <r>
          <rPr>
            <sz val="10"/>
            <rFont val="Arial"/>
            <family val="2"/>
            <charset val="204"/>
          </rPr>
          <t xml:space="preserve">
</t>
        </r>
        <r>
          <rPr>
            <b/>
            <i/>
            <sz val="10"/>
            <rFont val="Arial"/>
            <family val="2"/>
            <charset val="204"/>
          </rPr>
          <t>В работе</t>
        </r>
        <r>
          <rPr>
            <sz val="10"/>
            <rFont val="Arial"/>
            <family val="2"/>
            <charset val="204"/>
          </rPr>
          <t xml:space="preserve"> - 51 поз.( 4 позиции объединены в две закупки и 2 закупки объдинены в одну позицию)
</t>
        </r>
        <r>
          <rPr>
            <b/>
            <i/>
            <sz val="10"/>
            <rFont val="Arial"/>
            <family val="2"/>
            <charset val="204"/>
          </rPr>
          <t>На контракте</t>
        </r>
        <r>
          <rPr>
            <sz val="10"/>
            <rFont val="Arial"/>
            <family val="2"/>
            <charset val="204"/>
          </rPr>
          <t xml:space="preserve"> - 24 поз.
</t>
        </r>
        <r>
          <rPr>
            <b/>
            <i/>
            <sz val="10"/>
            <rFont val="Arial"/>
            <family val="2"/>
            <charset val="204"/>
          </rPr>
          <t>Исключено\Отменено в связи с утратой необходим</t>
        </r>
        <r>
          <rPr>
            <sz val="10"/>
            <rFont val="Arial"/>
            <family val="2"/>
            <charset val="204"/>
          </rPr>
          <t xml:space="preserve">. - 8 позиций
</t>
        </r>
      </is>
    </nc>
  </rcc>
  <rcv guid="{7B57DC03-87FE-4EFE-A970-4B4C2BEDF071}" action="delete"/>
  <rdn rId="0" localSheetId="1" customView="1" name="Z_7B57DC03_87FE_4EFE_A970_4B4C2BEDF071_.wvu.PrintTitles" hidden="1" oldHidden="1">
    <formula>График!$4:$5</formula>
    <oldFormula>График!$4:$5</oldFormula>
  </rdn>
  <rdn rId="0" localSheetId="1" customView="1" name="Z_7B57DC03_87FE_4EFE_A970_4B4C2BEDF071_.wvu.Cols" hidden="1" oldHidden="1">
    <formula>График!$P:$Y</formula>
    <oldFormula>График!$P:$Y</oldFormula>
  </rdn>
  <rdn rId="0" localSheetId="1" customView="1" name="Z_7B57DC03_87FE_4EFE_A970_4B4C2BEDF071_.wvu.FilterData" hidden="1" oldHidden="1">
    <formula>График!$A$6:$M$88</formula>
    <oldFormula>График!$A$6:$M$80</oldFormula>
  </rdn>
  <rcv guid="{7B57DC03-87FE-4EFE-A970-4B4C2BEDF07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" sId="1" odxf="1" dxf="1">
    <oc r="B89" t="inlineStr">
      <is>
        <t>111</t>
      </is>
    </oc>
    <nc r="B89" t="inlineStr">
      <is>
        <t>111
68</t>
      </is>
    </nc>
    <odxf>
      <alignment wrapText="0"/>
    </odxf>
    <ndxf>
      <alignment wrapText="1"/>
    </ndxf>
  </rcc>
  <rcc rId="13" sId="1">
    <oc r="D89" t="inlineStr">
      <is>
        <t>рабочее место офтальмолога</t>
      </is>
    </oc>
    <nc r="D89" t="inlineStr">
      <is>
        <t>рабочее место офтальмолога
тонометр бесконтактный</t>
      </is>
    </nc>
  </rcc>
  <rcv guid="{7B57DC03-87FE-4EFE-A970-4B4C2BEDF071}" action="delete"/>
  <rdn rId="0" localSheetId="1" customView="1" name="Z_7B57DC03_87FE_4EFE_A970_4B4C2BEDF071_.wvu.PrintTitles" hidden="1" oldHidden="1">
    <formula>График!$4:$5</formula>
    <oldFormula>График!$4:$5</oldFormula>
  </rdn>
  <rdn rId="0" localSheetId="1" customView="1" name="Z_7B57DC03_87FE_4EFE_A970_4B4C2BEDF071_.wvu.Cols" hidden="1" oldHidden="1">
    <formula>График!$P:$Y</formula>
    <oldFormula>График!$P:$Y</oldFormula>
  </rdn>
  <rdn rId="0" localSheetId="1" customView="1" name="Z_7B57DC03_87FE_4EFE_A970_4B4C2BEDF071_.wvu.FilterData" hidden="1" oldHidden="1">
    <formula>График!$A$6:$M$90</formula>
    <oldFormula>График!$A$6:$M$88</oldFormula>
  </rdn>
  <rcv guid="{7B57DC03-87FE-4EFE-A970-4B4C2BEDF07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" sId="1" ref="A29:XFD29" action="deleteRow">
    <undo index="65535" exp="area" ref3D="1" dr="$M$1:$M$1048576" dn="Z_B172A174_DBD4_4E78_9BB1_2FF316A66AE6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65535" exp="area" ref3D="1" dr="$F$1:$G$1048576" dn="Z_D3609826_BDDA_49EA_A7AA_AEF68FC1863B_.wvu.Cols" sId="1"/>
    <undo index="65535" exp="area" ref3D="1" dr="$P$1:$Y$1048576" dn="Z_7B57DC03_87FE_4EFE_A970_4B4C2BEDF071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29:XFD29" start="0" length="0">
      <dxf>
        <alignment wrapText="1"/>
      </dxf>
    </rfmt>
    <rcc rId="0" sId="1" dxf="1" numFmtId="4">
      <nc r="A29">
        <v>23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9">
        <v>68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9" t="inlineStr">
        <is>
          <t>тонометр бесконтактный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9" start="0" length="0">
      <dxf>
        <numFmt numFmtId="4" formatCode="#,##0.00"/>
        <alignment horizontal="center" vertical="center" wrapText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9" t="inlineStr">
        <is>
          <t>нет тз</t>
        </is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29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9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9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29" start="0" length="0">
      <dxf/>
    </rfmt>
    <rfmt sheetId="1" sqref="AC29" start="0" length="0">
      <dxf/>
    </rfmt>
    <rfmt sheetId="1" sqref="AD29" start="0" length="0">
      <dxf/>
    </rfmt>
  </rrc>
  <rrc rId="18" sId="1" ref="A12:XFD12" action="deleteRow">
    <undo index="65535" exp="area" ref3D="1" dr="$M$1:$M$1048576" dn="Z_B172A174_DBD4_4E78_9BB1_2FF316A66AE6_.wvu.Cols" sId="1"/>
    <undo index="65535" exp="area" ref3D="1" dr="$P$1:$Y$1048576" dn="Z_8672C99A_775B_4DAF_A169_2AAC9204667E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65535" exp="area" ref3D="1" dr="$F$1:$G$1048576" dn="Z_D3609826_BDDA_49EA_A7AA_AEF68FC1863B_.wvu.Cols" sId="1"/>
    <undo index="65535" exp="area" ref3D="1" dr="$P$1:$Y$1048576" dn="Z_7B57DC03_87FE_4EFE_A970_4B4C2BEDF071_.wvu.Cols" sId="1"/>
    <undo index="1" exp="area" ref3D="1" dr="$B$1:$B$1048576" dn="Z_2A78285C_EA23_43DC_AFA2_513336B5CAF8_.wvu.Cols" sId="1"/>
    <undo index="65535" exp="area" ref3D="1" dr="$X$1:$Y$1048576" dn="Z_13A75D04_EC64_43D9_9330_ED2C3EA3592A_.wvu.Cols" sId="1"/>
    <rfmt sheetId="1" xfDxf="1" sqref="A12:XFD12" start="0" length="0">
      <dxf>
        <alignment wrapText="1"/>
      </dxf>
    </rfmt>
    <rcc rId="0" sId="1" dxf="1" numFmtId="4">
      <nc r="A12">
        <v>6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 t="inlineStr">
        <is>
          <t>114</t>
        </is>
      </nc>
      <ndxf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лампа щелевая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">
        <v>2</v>
      </nc>
      <ndxf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" start="0" length="0">
      <dxf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2" t="inlineStr">
        <is>
          <t>нет тз</t>
        </is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b/>
          <family val="2"/>
          <charset val="204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12" t="inlineStr">
        <is>
          <t>предложено по 1328 л.1 (МЗ)</t>
        </is>
      </nc>
      <ndxf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" start="0" length="0">
      <dxf/>
    </rfmt>
    <rfmt sheetId="1" sqref="AC12" start="0" length="0">
      <dxf/>
    </rfmt>
    <rfmt sheetId="1" sqref="AD12" start="0" length="0">
      <dxf/>
    </rfmt>
  </rrc>
  <rcc rId="19" sId="1">
    <oc r="B87" t="inlineStr">
      <is>
        <t>111
68</t>
      </is>
    </oc>
    <nc r="B87" t="inlineStr">
      <is>
        <t>111
68
114</t>
      </is>
    </nc>
  </rcc>
  <rcc rId="20" sId="1">
    <oc r="D87" t="inlineStr">
      <is>
        <t>рабочее место офтальмолога
тонометр бесконтактный</t>
      </is>
    </oc>
    <nc r="D87" t="inlineStr">
      <is>
        <t>рабочее место офтальмолога
тонометр бесконтактный
лампа щелевая</t>
      </is>
    </nc>
  </rcc>
  <rcv guid="{7B57DC03-87FE-4EFE-A970-4B4C2BEDF071}" action="delete"/>
  <rdn rId="0" localSheetId="1" customView="1" name="Z_7B57DC03_87FE_4EFE_A970_4B4C2BEDF071_.wvu.PrintTitles" hidden="1" oldHidden="1">
    <formula>График!$4:$5</formula>
    <oldFormula>График!$4:$5</oldFormula>
  </rdn>
  <rdn rId="0" localSheetId="1" customView="1" name="Z_7B57DC03_87FE_4EFE_A970_4B4C2BEDF071_.wvu.Cols" hidden="1" oldHidden="1">
    <formula>График!$P:$Y</formula>
    <oldFormula>График!$P:$Y</oldFormula>
  </rdn>
  <rdn rId="0" localSheetId="1" customView="1" name="Z_7B57DC03_87FE_4EFE_A970_4B4C2BEDF071_.wvu.FilterData" hidden="1" oldHidden="1">
    <formula>График!$A$6:$M$88</formula>
    <oldFormula>График!$A$6:$M$88</oldFormula>
  </rdn>
  <rcv guid="{7B57DC03-87FE-4EFE-A970-4B4C2BEDF07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" start="0" length="0">
    <dxf>
      <border outline="0">
        <top/>
      </border>
    </dxf>
  </rfmt>
  <rfmt sheetId="1" sqref="A11" start="0" length="0">
    <dxf>
      <border outline="0">
        <top style="thin">
          <color indexed="64"/>
        </top>
      </border>
    </dxf>
  </rfmt>
  <rcc rId="24" sId="1" odxf="1" dxf="1" numFmtId="4">
    <oc r="A12">
      <v>7</v>
    </oc>
    <nc r="A12">
      <v>6</v>
    </nc>
    <odxf>
      <border outline="0">
        <top style="thin">
          <color indexed="64"/>
        </top>
      </border>
    </odxf>
    <ndxf>
      <border outline="0">
        <top/>
      </border>
    </ndxf>
  </rcc>
  <rcc rId="25" sId="1" odxf="1" dxf="1" numFmtId="4">
    <oc r="A13">
      <v>8</v>
    </oc>
    <nc r="A13">
      <v>7</v>
    </nc>
    <odxf>
      <border outline="0">
        <top/>
      </border>
    </odxf>
    <ndxf>
      <border outline="0">
        <top style="thin">
          <color indexed="64"/>
        </top>
      </border>
    </ndxf>
  </rcc>
  <rcc rId="26" sId="1" odxf="1" dxf="1" numFmtId="4">
    <oc r="A14">
      <v>9</v>
    </oc>
    <nc r="A14">
      <v>8</v>
    </nc>
    <odxf>
      <border outline="0">
        <top style="thin">
          <color indexed="64"/>
        </top>
      </border>
    </odxf>
    <ndxf>
      <border outline="0">
        <top/>
      </border>
    </ndxf>
  </rcc>
  <rcc rId="27" sId="1" numFmtId="4">
    <oc r="A15">
      <v>10</v>
    </oc>
    <nc r="A15">
      <v>9</v>
    </nc>
  </rcc>
  <rcc rId="28" sId="1" numFmtId="4">
    <oc r="A16">
      <v>11</v>
    </oc>
    <nc r="A16">
      <v>10</v>
    </nc>
  </rcc>
  <rcc rId="29" sId="1" numFmtId="4">
    <oc r="A17">
      <v>12</v>
    </oc>
    <nc r="A17">
      <v>11</v>
    </nc>
  </rcc>
  <rcc rId="30" sId="1" odxf="1" dxf="1" numFmtId="4">
    <oc r="A18">
      <v>13</v>
    </oc>
    <nc r="A18">
      <v>12</v>
    </nc>
    <odxf>
      <border outline="0">
        <top style="thin">
          <color indexed="64"/>
        </top>
      </border>
    </odxf>
    <ndxf>
      <border outline="0">
        <top/>
      </border>
    </ndxf>
  </rcc>
  <rcc rId="31" sId="1" odxf="1" dxf="1" numFmtId="4">
    <oc r="A19">
      <v>14</v>
    </oc>
    <nc r="A19">
      <v>13</v>
    </nc>
    <odxf>
      <border outline="0">
        <top/>
      </border>
    </odxf>
    <ndxf>
      <border outline="0">
        <top style="thin">
          <color indexed="64"/>
        </top>
      </border>
    </ndxf>
  </rcc>
  <rcc rId="32" sId="1" odxf="1" dxf="1" numFmtId="4">
    <oc r="A20">
      <v>15</v>
    </oc>
    <nc r="A20">
      <v>14</v>
    </nc>
    <odxf>
      <border outline="0">
        <top style="thin">
          <color indexed="64"/>
        </top>
      </border>
    </odxf>
    <ndxf>
      <border outline="0">
        <top/>
      </border>
    </ndxf>
  </rcc>
  <rcc rId="33" sId="1" numFmtId="4">
    <oc r="A21">
      <v>16</v>
    </oc>
    <nc r="A21">
      <v>15</v>
    </nc>
  </rcc>
  <rcc rId="34" sId="1" numFmtId="4">
    <oc r="A22">
      <v>17</v>
    </oc>
    <nc r="A22">
      <v>16</v>
    </nc>
  </rcc>
  <rcc rId="35" sId="1" numFmtId="4">
    <oc r="A23">
      <v>18</v>
    </oc>
    <nc r="A23">
      <v>17</v>
    </nc>
  </rcc>
  <rcc rId="36" sId="1" odxf="1" dxf="1" numFmtId="4">
    <oc r="A24">
      <v>19</v>
    </oc>
    <nc r="A24">
      <v>18</v>
    </nc>
    <odxf>
      <border outline="0">
        <top style="thin">
          <color indexed="64"/>
        </top>
      </border>
    </odxf>
    <ndxf>
      <border outline="0">
        <top/>
      </border>
    </ndxf>
  </rcc>
  <rcc rId="37" sId="1" odxf="1" dxf="1" numFmtId="4">
    <oc r="A25">
      <v>20</v>
    </oc>
    <nc r="A25">
      <v>19</v>
    </nc>
    <odxf>
      <border outline="0">
        <top/>
      </border>
    </odxf>
    <ndxf>
      <border outline="0">
        <top style="thin">
          <color indexed="64"/>
        </top>
      </border>
    </ndxf>
  </rcc>
  <rcc rId="38" sId="1" odxf="1" dxf="1" numFmtId="4">
    <oc r="A26">
      <v>21</v>
    </oc>
    <nc r="A26">
      <v>20</v>
    </nc>
    <odxf>
      <border outline="0">
        <top style="thin">
          <color indexed="64"/>
        </top>
      </border>
    </odxf>
    <ndxf>
      <border outline="0">
        <top/>
      </border>
    </ndxf>
  </rcc>
  <rcc rId="39" sId="1" numFmtId="4">
    <oc r="A27">
      <v>22</v>
    </oc>
    <nc r="A27">
      <v>21</v>
    </nc>
  </rcc>
  <rcc rId="40" sId="1" odxf="1" dxf="1" numFmtId="4">
    <oc r="A28">
      <v>24</v>
    </oc>
    <nc r="A28">
      <v>22</v>
    </nc>
    <odxf>
      <border outline="0">
        <top style="thin">
          <color indexed="64"/>
        </top>
      </border>
    </odxf>
    <ndxf>
      <border outline="0">
        <top/>
      </border>
    </ndxf>
  </rcc>
  <rcc rId="41" sId="1" numFmtId="4">
    <oc r="A29">
      <v>25</v>
    </oc>
    <nc r="A29">
      <v>23</v>
    </nc>
  </rcc>
  <rcc rId="42" sId="1" numFmtId="4">
    <oc r="A30">
      <v>26</v>
    </oc>
    <nc r="A30">
      <v>24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" sId="1">
    <nc r="I29" t="inlineStr">
      <is>
        <t>031/25
лот1</t>
      </is>
    </nc>
  </rcc>
  <rcc rId="44" sId="1">
    <nc r="I30" t="inlineStr">
      <is>
        <t>031/25
лот2</t>
      </is>
    </nc>
  </rcc>
  <rcc rId="45" sId="1" numFmtId="4">
    <nc r="F29">
      <v>8867.8799999999992</v>
    </nc>
  </rcc>
  <rcc rId="46" sId="1" numFmtId="4">
    <nc r="F30">
      <v>24804.36</v>
    </nc>
  </rcc>
  <rcc rId="47" sId="1">
    <nc r="J29" t="inlineStr">
      <is>
        <t>06.02.2025 -  открытие - 1уч; признан неостоявшимся
(ЗОИ) 20.02.2025 - планируется открытие</t>
      </is>
    </nc>
  </rcc>
  <rcc rId="48" sId="1">
    <nc r="J30" t="inlineStr">
      <is>
        <t>06.02.2025 -  открытие - 1уч; признан неостоявшимся
(ЗОИ) 20.02.2025 - планируется открытие</t>
      </is>
    </nc>
  </rcc>
  <rcc rId="49" sId="1">
    <nc r="K29" t="inlineStr">
      <is>
        <t>ЗОИ</t>
      </is>
    </nc>
  </rcc>
  <rcc rId="50" sId="1">
    <nc r="K30" t="inlineStr">
      <is>
        <t>ЗОИ</t>
      </is>
    </nc>
  </rcc>
  <rcc rId="51" sId="1">
    <nc r="L29" t="inlineStr">
      <is>
        <t>Открытие</t>
      </is>
    </nc>
  </rcc>
  <rcc rId="52" sId="1">
    <nc r="L30" t="inlineStr">
      <is>
        <t>Открытие</t>
      </is>
    </nc>
  </rcc>
  <rfmt sheetId="1" sqref="I29:I30">
    <dxf>
      <fill>
        <patternFill patternType="solid">
          <bgColor rgb="FFFFCCFF"/>
        </patternFill>
      </fill>
    </dxf>
  </rfmt>
  <rcc rId="53" sId="1">
    <nc r="B89" t="inlineStr">
      <is>
        <t>53</t>
      </is>
    </nc>
  </rcc>
  <rcc rId="54" sId="1">
    <nc r="D89" t="inlineStr">
      <is>
        <t>стол перевязочный передвижной</t>
      </is>
    </nc>
  </rcc>
  <rcc rId="55" sId="1">
    <nc r="E89">
      <v>7</v>
    </nc>
  </rcc>
  <rcc rId="56" sId="1" numFmtId="4">
    <nc r="F89">
      <v>8867.8799999999992</v>
    </nc>
  </rcc>
  <rcc rId="57" sId="1">
    <nc r="G89" t="inlineStr">
      <is>
        <t>реестр 5459</t>
      </is>
    </nc>
  </rcc>
  <rcc rId="58" sId="1">
    <nc r="I89" t="inlineStr">
      <is>
        <t>031/25
лот1</t>
      </is>
    </nc>
  </rcc>
  <rcc rId="59" sId="1" odxf="1" dxf="1">
    <nc r="J89" t="inlineStr">
      <is>
        <t>06.02.2025 -  открытие - 1уч; признан неостоявшимся
(ЗОИ) 20.02.2025 - планируется открытие</t>
      </is>
    </nc>
    <odxf>
      <alignment horizontal="left" vertical="center"/>
    </odxf>
    <ndxf>
      <alignment horizontal="general" vertical="top"/>
    </ndxf>
  </rcc>
  <rcc rId="60" sId="1">
    <nc r="K89" t="inlineStr">
      <is>
        <t>ЗОИ</t>
      </is>
    </nc>
  </rcc>
  <rcc rId="61" sId="1">
    <nc r="L89" t="inlineStr">
      <is>
        <t>Открытие</t>
      </is>
    </nc>
  </rcc>
  <rfmt sheetId="1" sqref="S89" start="0" length="0">
    <dxf>
      <border outline="0">
        <left style="thin">
          <color indexed="64"/>
        </left>
        <right style="thin">
          <color indexed="64"/>
        </right>
      </border>
    </dxf>
  </rfmt>
  <rfmt sheetId="1" sqref="T89" start="0" length="0">
    <dxf>
      <border outline="0">
        <left style="thin">
          <color indexed="64"/>
        </left>
        <right style="thin">
          <color indexed="64"/>
        </right>
      </border>
    </dxf>
  </rfmt>
  <rfmt sheetId="1" sqref="U89" start="0" length="0">
    <dxf>
      <border outline="0">
        <left style="thin">
          <color indexed="64"/>
        </left>
        <right style="thin">
          <color indexed="64"/>
        </right>
      </border>
    </dxf>
  </rfmt>
  <rfmt sheetId="1" sqref="V89" start="0" length="0">
    <dxf>
      <border outline="0">
        <left style="thin">
          <color indexed="64"/>
        </left>
        <right style="thin">
          <color indexed="64"/>
        </right>
      </border>
    </dxf>
  </rfmt>
  <rfmt sheetId="1" sqref="W89" start="0" length="0">
    <dxf>
      <border outline="0">
        <left style="thin">
          <color indexed="64"/>
        </left>
        <right style="thin">
          <color indexed="64"/>
        </right>
      </border>
    </dxf>
  </rfmt>
  <rfmt sheetId="1" sqref="X89" start="0" length="0">
    <dxf>
      <border outline="0">
        <left style="thin">
          <color indexed="64"/>
        </left>
        <right style="thin">
          <color indexed="64"/>
        </right>
      </border>
    </dxf>
  </rfmt>
  <rfmt sheetId="1" sqref="Y89" start="0" length="0">
    <dxf>
      <border outline="0">
        <left style="thin">
          <color indexed="64"/>
        </left>
        <right style="thin">
          <color indexed="64"/>
        </right>
      </border>
    </dxf>
  </rfmt>
  <rfmt sheetId="1" sqref="Z89" start="0" length="0">
    <dxf>
      <border outline="0">
        <left style="thin">
          <color indexed="64"/>
        </left>
        <right style="thin">
          <color indexed="64"/>
        </right>
      </border>
    </dxf>
  </rfmt>
  <rfmt sheetId="1" sqref="AA89" start="0" length="0">
    <dxf>
      <border outline="0">
        <left style="thin">
          <color indexed="64"/>
        </left>
      </border>
    </dxf>
  </rfmt>
  <rfmt sheetId="1" sqref="A90" start="0" length="0">
    <dxf>
      <border outline="0">
        <top/>
      </border>
    </dxf>
  </rfmt>
  <rcc rId="62" sId="1">
    <nc r="B90" t="inlineStr">
      <is>
        <t>54</t>
      </is>
    </nc>
  </rcc>
  <rcc rId="63" sId="1">
    <nc r="D90" t="inlineStr">
      <is>
        <t>стол операционный универсальный передвижной с механическим управлением</t>
      </is>
    </nc>
  </rcc>
  <rcc rId="64" sId="1">
    <nc r="E90">
      <v>3</v>
    </nc>
  </rcc>
  <rcc rId="65" sId="1" numFmtId="4">
    <nc r="F90">
      <v>24804.36</v>
    </nc>
  </rcc>
  <rcc rId="66" sId="1">
    <nc r="G90" t="inlineStr">
      <is>
        <t>реестр 5459</t>
      </is>
    </nc>
  </rcc>
  <rcc rId="67" sId="1">
    <nc r="H90" t="inlineStr">
      <is>
        <t>на переподписи</t>
      </is>
    </nc>
  </rcc>
  <rcc rId="68" sId="1">
    <nc r="I90" t="inlineStr">
      <is>
        <t>031/25
лот2</t>
      </is>
    </nc>
  </rcc>
  <rcc rId="69" sId="1" odxf="1" dxf="1">
    <nc r="J90" t="inlineStr">
      <is>
        <t>06.02.2025 -  открытие - 1уч; признан неостоявшимся
(ЗОИ) 20.02.2025 - планируется открытие</t>
      </is>
    </nc>
    <odxf>
      <alignment horizontal="left" vertical="center"/>
    </odxf>
    <ndxf>
      <alignment horizontal="general" vertical="top"/>
    </ndxf>
  </rcc>
  <rcc rId="70" sId="1">
    <nc r="K90" t="inlineStr">
      <is>
        <t>ЗОИ</t>
      </is>
    </nc>
  </rcc>
  <rcc rId="71" sId="1">
    <nc r="L90" t="inlineStr">
      <is>
        <t>Открытие</t>
      </is>
    </nc>
  </rcc>
  <rfmt sheetId="1" sqref="S9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T9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U9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V9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W9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X9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Y9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Z90" start="0" length="0">
    <dxf>
      <border outline="0">
        <left style="thin">
          <color indexed="64"/>
        </left>
        <right style="thin">
          <color indexed="64"/>
        </right>
      </border>
    </dxf>
  </rfmt>
  <rfmt sheetId="1" sqref="AA90" start="0" length="0">
    <dxf>
      <border outline="0">
        <left style="thin">
          <color indexed="64"/>
        </left>
      </border>
    </dxf>
  </rfmt>
  <rrc rId="72" sId="1" ref="A29:XFD29" action="deleteRow">
    <undo index="65535" exp="area" ref3D="1" dr="$X$1:$Y$1048576" dn="Z_13A75D04_EC64_43D9_9330_ED2C3EA3592A_.wvu.Cols" sId="1"/>
    <undo index="65535" exp="area" ref3D="1" dr="$M$1:$M$1048576" dn="Z_B172A174_DBD4_4E78_9BB1_2FF316A66AE6_.wvu.Cols" sId="1"/>
    <undo index="65535" exp="area" ref3D="1" dr="$F$1:$G$1048576" dn="Z_D3609826_BDDA_49EA_A7AA_AEF68FC1863B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65535" exp="area" ref3D="1" dr="$P$1:$Y$1048576" dn="Z_7B57DC03_87FE_4EFE_A970_4B4C2BEDF071_.wvu.Cols" sId="1"/>
    <undo index="1" exp="area" ref3D="1" dr="$B$1:$B$1048576" dn="Z_2A78285C_EA23_43DC_AFA2_513336B5CAF8_.wvu.Cols" sId="1"/>
    <undo index="65535" exp="area" ref3D="1" dr="$P$1:$Y$1048576" dn="Z_8672C99A_775B_4DAF_A169_2AAC9204667E_.wvu.Cols" sId="1"/>
    <rfmt sheetId="1" xfDxf="1" sqref="A29:XFD29" start="0" length="0">
      <dxf>
        <alignment wrapText="1"/>
      </dxf>
    </rfmt>
    <rcc rId="0" sId="1" dxf="1" numFmtId="4">
      <nc r="A29">
        <v>23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53</t>
        </is>
      </nc>
      <ndxf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9" t="inlineStr">
        <is>
          <t>стол перевязочный передвижной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">
        <v>7</v>
      </nc>
      <ndxf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9">
        <v>8867.8799999999992</v>
      </nc>
      <ndxf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" t="inlineStr">
        <is>
          <t>реестр 5459</t>
        </is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29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29" t="inlineStr">
        <is>
          <t>031/25
лот1</t>
        </is>
      </nc>
      <ndxf>
        <font>
          <b/>
          <family val="2"/>
          <charset val="204"/>
        </font>
        <fill>
          <patternFill patternType="solid">
            <bgColor rgb="FFFF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 t="inlineStr">
        <is>
          <t>06.02.2025 -  открытие - 1уч; признан неостоявшимся
(ЗОИ) 20.02.2025 - планируется открытие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9" t="inlineStr">
        <is>
          <t>ЗОИ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29" t="inlineStr">
        <is>
          <t>Открытие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M29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29" start="0" length="0">
      <dxf/>
    </rfmt>
    <rfmt sheetId="1" sqref="AC29" start="0" length="0">
      <dxf/>
    </rfmt>
    <rfmt sheetId="1" sqref="AD29" start="0" length="0">
      <dxf/>
    </rfmt>
  </rrc>
  <rrc rId="73" sId="1" ref="A29:XFD29" action="deleteRow">
    <undo index="65535" exp="area" ref3D="1" dr="$X$1:$Y$1048576" dn="Z_13A75D04_EC64_43D9_9330_ED2C3EA3592A_.wvu.Cols" sId="1"/>
    <undo index="65535" exp="area" ref3D="1" dr="$M$1:$M$1048576" dn="Z_B172A174_DBD4_4E78_9BB1_2FF316A66AE6_.wvu.Cols" sId="1"/>
    <undo index="65535" exp="area" ref3D="1" dr="$F$1:$G$1048576" dn="Z_D3609826_BDDA_49EA_A7AA_AEF68FC1863B_.wvu.Cols" sId="1"/>
    <undo index="65535" exp="area" ref3D="1" dr="$V$1:$Y$1048576" dn="Z_34C0438D_BF6C_42BB_A495_C431951ED222_.wvu.Cols" sId="1"/>
    <undo index="1" exp="area" ref3D="1" dr="$P$1:$Q$1048576" dn="Z_34C0438D_BF6C_42BB_A495_C431951ED222_.wvu.Cols" sId="1"/>
    <undo index="65535" exp="area" ref3D="1" dr="$P$1:$Y$1048576" dn="Z_7B57DC03_87FE_4EFE_A970_4B4C2BEDF071_.wvu.Cols" sId="1"/>
    <undo index="1" exp="area" ref3D="1" dr="$B$1:$B$1048576" dn="Z_2A78285C_EA23_43DC_AFA2_513336B5CAF8_.wvu.Cols" sId="1"/>
    <undo index="65535" exp="area" ref3D="1" dr="$P$1:$Y$1048576" dn="Z_8672C99A_775B_4DAF_A169_2AAC9204667E_.wvu.Cols" sId="1"/>
    <rfmt sheetId="1" xfDxf="1" sqref="A29:XFD29" start="0" length="0">
      <dxf>
        <alignment wrapText="1"/>
      </dxf>
    </rfmt>
    <rcc rId="0" sId="1" dxf="1" numFmtId="4">
      <nc r="A29">
        <v>24</v>
      </nc>
      <ndxf>
        <numFmt numFmtId="1" formatCode="0"/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29" t="inlineStr">
        <is>
          <t>54</t>
        </is>
      </nc>
      <ndxf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9" t="inlineStr">
        <is>
          <t>стол операционный универсальный передвижной с механическим управлением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">
        <v>3</v>
      </nc>
      <ndxf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9">
        <v>24804.36</v>
      </nc>
      <ndxf>
        <numFmt numFmtId="4" formatCode="#,##0.00"/>
        <alignment horizontal="center" vertical="center"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" t="inlineStr">
        <is>
          <t>реестр 5459</t>
        </is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9" t="inlineStr">
        <is>
          <t>на переподписи</t>
        </is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 t="inlineStr">
        <is>
          <t>031/25
лот2</t>
        </is>
      </nc>
      <ndxf>
        <font>
          <b/>
          <family val="2"/>
          <charset val="204"/>
        </font>
        <fill>
          <patternFill patternType="solid">
            <bgColor rgb="FFFF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 t="inlineStr">
        <is>
          <t>06.02.2025 -  открытие - 1уч; признан неостоявшимся
(ЗОИ) 20.02.2025 - планируется открытие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29" t="inlineStr">
        <is>
          <t>ЗОИ</t>
        </is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29" t="inlineStr">
        <is>
          <t>Открытие</t>
        </is>
      </nc>
      <ndxf>
        <font>
          <b/>
          <family val="2"/>
          <charset val="204"/>
        </font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M29" start="0" length="0">
      <dxf>
        <alignment horizontal="center" vertical="center" textRotation="9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29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29" start="0" length="0">
      <dxf/>
    </rfmt>
    <rfmt sheetId="1" sqref="AC29" start="0" length="0">
      <dxf/>
    </rfmt>
    <rfmt sheetId="1" sqref="AD29" start="0" length="0">
      <dxf/>
    </rfmt>
  </rrc>
  <rcc rId="74" sId="1" numFmtId="4">
    <nc r="A87">
      <v>55</v>
    </nc>
  </rcc>
  <rcc rId="75" sId="1" odxf="1" dxf="1" numFmtId="4">
    <nc r="A88">
      <v>56</v>
    </nc>
    <ndxf>
      <border outline="0">
        <top style="thin">
          <color indexed="64"/>
        </top>
      </border>
    </ndxf>
  </rcc>
  <rcc rId="76" sId="1">
    <oc r="E32">
      <f>COUNTA(A33:A86)</f>
    </oc>
    <nc r="E32">
      <f>COUNTA(A33:A88)</f>
    </nc>
  </rcc>
  <rdn rId="0" localSheetId="1" customView="1" name="Z_D3609826_BDDA_49EA_A7AA_AEF68FC1863B_.wvu.Cols" hidden="1" oldHidden="1">
    <oldFormula>График!$F:$G</oldFormula>
  </rdn>
  <rcv guid="{D3609826-BDDA-49EA-A7AA-AEF68FC1863B}" action="delete"/>
  <rdn rId="0" localSheetId="1" customView="1" name="Z_D3609826_BDDA_49EA_A7AA_AEF68FC1863B_.wvu.PrintTitles" hidden="1" oldHidden="1">
    <formula>График!$4:$5</formula>
    <oldFormula>График!$4:$5</oldFormula>
  </rdn>
  <rdn rId="0" localSheetId="1" customView="1" name="Z_D3609826_BDDA_49EA_A7AA_AEF68FC1863B_.wvu.FilterData" hidden="1" oldHidden="1">
    <formula>График!$A$6:$M$86</formula>
    <oldFormula>График!$A$6:$M$84</oldFormula>
  </rdn>
  <rcv guid="{D3609826-BDDA-49EA-A7AA-AEF68FC1863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" sId="1">
    <oc r="G87" t="inlineStr">
      <is>
        <t>реестр 5459</t>
      </is>
    </oc>
    <nc r="G87"/>
  </rcc>
  <rcc rId="81" sId="1">
    <oc r="G88" t="inlineStr">
      <is>
        <t>реестр 5459</t>
      </is>
    </oc>
    <nc r="G88"/>
  </rcc>
  <rcc rId="82" sId="1">
    <oc r="H88" t="inlineStr">
      <is>
        <t>на переподписи</t>
      </is>
    </oc>
    <nc r="H88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CC"/>
    <outlinePr summaryBelow="0"/>
    <pageSetUpPr fitToPage="1"/>
  </sheetPr>
  <dimension ref="A1:AD126"/>
  <sheetViews>
    <sheetView tabSelected="1" view="pageBreakPreview" topLeftCell="A98" zoomScale="75" zoomScaleNormal="75" zoomScaleSheetLayoutView="75" workbookViewId="0">
      <selection activeCell="J111" sqref="J111"/>
    </sheetView>
  </sheetViews>
  <sheetFormatPr defaultRowHeight="12.75" outlineLevelRow="1" outlineLevelCol="1" x14ac:dyDescent="0.2"/>
  <cols>
    <col min="1" max="1" width="5.85546875" style="162" customWidth="1"/>
    <col min="2" max="2" width="9.85546875" style="153" customWidth="1"/>
    <col min="3" max="3" width="5.42578125" style="1" customWidth="1"/>
    <col min="4" max="4" width="38" style="2" customWidth="1"/>
    <col min="5" max="5" width="7.7109375" style="1" customWidth="1"/>
    <col min="6" max="6" width="16.140625" style="2" customWidth="1"/>
    <col min="7" max="7" width="18.28515625" style="58" customWidth="1"/>
    <col min="8" max="8" width="16.5703125" style="58" customWidth="1"/>
    <col min="9" max="9" width="9.42578125" style="3" customWidth="1"/>
    <col min="10" max="10" width="81.7109375" style="7" customWidth="1"/>
    <col min="11" max="11" width="6.5703125" style="4" customWidth="1" outlineLevel="1"/>
    <col min="12" max="12" width="5" style="5" customWidth="1" outlineLevel="1"/>
    <col min="13" max="13" width="7" style="6" customWidth="1"/>
    <col min="14" max="14" width="21.42578125" style="7" customWidth="1"/>
    <col min="15" max="15" width="14.5703125" style="8" customWidth="1"/>
    <col min="16" max="17" width="19.140625" style="9" hidden="1" customWidth="1"/>
    <col min="18" max="18" width="12.5703125" style="9" hidden="1" customWidth="1"/>
    <col min="19" max="19" width="9.42578125" style="9" hidden="1" customWidth="1"/>
    <col min="20" max="20" width="13.42578125" style="8" hidden="1" customWidth="1"/>
    <col min="21" max="21" width="20.42578125" style="9" hidden="1" customWidth="1"/>
    <col min="22" max="22" width="13.85546875" style="8" hidden="1" customWidth="1"/>
    <col min="23" max="23" width="19" style="9" hidden="1" customWidth="1"/>
    <col min="24" max="24" width="18.85546875" style="8" hidden="1" customWidth="1"/>
    <col min="25" max="25" width="14.28515625" style="8" hidden="1" customWidth="1"/>
    <col min="26" max="26" width="20.5703125" style="8" customWidth="1"/>
    <col min="27" max="27" width="14.85546875" style="8" customWidth="1"/>
    <col min="28" max="16384" width="9.140625" style="8"/>
  </cols>
  <sheetData>
    <row r="1" spans="1:30" ht="33" customHeight="1" x14ac:dyDescent="0.2">
      <c r="A1" s="177" t="s">
        <v>47</v>
      </c>
      <c r="B1" s="177"/>
      <c r="C1" s="177"/>
      <c r="D1" s="177"/>
      <c r="E1" s="177"/>
      <c r="F1" s="177"/>
      <c r="G1" s="177"/>
      <c r="H1" s="177"/>
      <c r="I1" s="177"/>
      <c r="J1" s="177"/>
      <c r="K1" s="111"/>
      <c r="L1" s="111"/>
      <c r="M1" s="111"/>
      <c r="N1" s="11"/>
      <c r="O1" s="11"/>
      <c r="P1" s="10"/>
      <c r="Q1" s="10"/>
      <c r="R1" s="10"/>
      <c r="S1" s="10"/>
      <c r="T1" s="7"/>
      <c r="U1" s="10"/>
      <c r="V1" s="7"/>
      <c r="W1" s="8"/>
      <c r="Z1" s="12"/>
      <c r="AA1" s="7"/>
    </row>
    <row r="2" spans="1:30" ht="16.5" customHeight="1" x14ac:dyDescent="0.2">
      <c r="D2" s="42">
        <v>45706</v>
      </c>
      <c r="F2" s="8"/>
      <c r="J2" s="115" t="s">
        <v>64</v>
      </c>
      <c r="K2" s="5"/>
      <c r="O2" s="7"/>
      <c r="P2" s="10"/>
      <c r="Q2" s="10"/>
      <c r="R2" s="10"/>
      <c r="S2" s="10"/>
      <c r="T2" s="7"/>
      <c r="U2" s="10"/>
      <c r="V2" s="7"/>
      <c r="W2" s="10"/>
      <c r="X2" s="7"/>
      <c r="Y2" s="7"/>
      <c r="Z2" s="7"/>
      <c r="AA2" s="7"/>
    </row>
    <row r="3" spans="1:30" ht="129" customHeight="1" x14ac:dyDescent="0.2">
      <c r="D3" s="42"/>
      <c r="F3" s="8"/>
      <c r="J3" s="116" t="s">
        <v>484</v>
      </c>
      <c r="K3" s="5"/>
      <c r="O3" s="7"/>
      <c r="P3" s="10"/>
      <c r="Q3" s="10"/>
      <c r="R3" s="10"/>
      <c r="S3" s="10"/>
      <c r="T3" s="7"/>
      <c r="U3" s="10"/>
      <c r="V3" s="7"/>
      <c r="W3" s="10"/>
      <c r="X3" s="7"/>
      <c r="Y3" s="7"/>
      <c r="Z3" s="7"/>
      <c r="AA3" s="7"/>
    </row>
    <row r="4" spans="1:30" s="1" customFormat="1" ht="71.25" customHeight="1" x14ac:dyDescent="0.2">
      <c r="A4" s="163" t="s">
        <v>19</v>
      </c>
      <c r="B4" s="154" t="s">
        <v>41</v>
      </c>
      <c r="C4" s="51" t="s">
        <v>18</v>
      </c>
      <c r="D4" s="56" t="s">
        <v>14</v>
      </c>
      <c r="E4" s="56" t="s">
        <v>20</v>
      </c>
      <c r="F4" s="53" t="s">
        <v>39</v>
      </c>
      <c r="G4" s="178" t="s">
        <v>38</v>
      </c>
      <c r="H4" s="123"/>
      <c r="I4" s="55" t="s">
        <v>8</v>
      </c>
      <c r="J4" s="105"/>
      <c r="K4" s="50" t="s">
        <v>31</v>
      </c>
      <c r="L4" s="50" t="s">
        <v>21</v>
      </c>
      <c r="M4" s="57" t="s">
        <v>0</v>
      </c>
      <c r="N4" s="184" t="s">
        <v>1</v>
      </c>
      <c r="O4" s="184" t="s">
        <v>2</v>
      </c>
      <c r="P4" s="185" t="s">
        <v>3</v>
      </c>
      <c r="Q4" s="185"/>
      <c r="R4" s="185"/>
      <c r="S4" s="185"/>
      <c r="T4" s="180" t="s">
        <v>4</v>
      </c>
      <c r="U4" s="182" t="s">
        <v>10</v>
      </c>
      <c r="V4" s="180" t="s">
        <v>5</v>
      </c>
      <c r="W4" s="182" t="s">
        <v>11</v>
      </c>
      <c r="X4" s="180" t="s">
        <v>6</v>
      </c>
      <c r="Y4" s="180" t="s">
        <v>7</v>
      </c>
      <c r="Z4" s="180" t="s">
        <v>15</v>
      </c>
      <c r="AA4" s="180" t="s">
        <v>0</v>
      </c>
    </row>
    <row r="5" spans="1:30" s="1" customFormat="1" ht="15.75" customHeight="1" x14ac:dyDescent="0.2">
      <c r="A5" s="163"/>
      <c r="B5" s="155"/>
      <c r="C5" s="52"/>
      <c r="D5" s="56"/>
      <c r="E5" s="56"/>
      <c r="F5" s="54"/>
      <c r="G5" s="179"/>
      <c r="H5" s="124"/>
      <c r="I5" s="55"/>
      <c r="J5" s="105"/>
      <c r="K5" s="50"/>
      <c r="L5" s="50"/>
      <c r="M5" s="57"/>
      <c r="N5" s="184"/>
      <c r="O5" s="184"/>
      <c r="P5" s="13" t="s">
        <v>13</v>
      </c>
      <c r="Q5" s="14" t="s">
        <v>12</v>
      </c>
      <c r="R5" s="14" t="s">
        <v>9</v>
      </c>
      <c r="S5" s="14" t="s">
        <v>16</v>
      </c>
      <c r="T5" s="181"/>
      <c r="U5" s="183"/>
      <c r="V5" s="181"/>
      <c r="W5" s="183"/>
      <c r="X5" s="181"/>
      <c r="Y5" s="181"/>
      <c r="Z5" s="181"/>
      <c r="AA5" s="181"/>
      <c r="AB5" s="8"/>
      <c r="AC5" s="8"/>
      <c r="AD5" s="8"/>
    </row>
    <row r="6" spans="1:30" s="16" customFormat="1" ht="38.25" customHeight="1" x14ac:dyDescent="0.2">
      <c r="A6" s="164"/>
      <c r="B6" s="174" t="s">
        <v>44</v>
      </c>
      <c r="C6" s="175"/>
      <c r="D6" s="176"/>
      <c r="E6" s="76">
        <f>COUNTA(A7:A20)</f>
        <v>13</v>
      </c>
      <c r="F6" s="77">
        <f>SUM(F7:F20)</f>
        <v>0</v>
      </c>
      <c r="G6" s="78"/>
      <c r="H6" s="78"/>
      <c r="I6" s="79"/>
      <c r="J6" s="83"/>
      <c r="K6" s="80"/>
      <c r="L6" s="81"/>
      <c r="M6" s="82"/>
      <c r="N6" s="80"/>
      <c r="O6" s="83"/>
      <c r="P6" s="84"/>
      <c r="Q6" s="84"/>
      <c r="R6" s="84"/>
      <c r="S6" s="84"/>
      <c r="T6" s="71"/>
      <c r="U6" s="72"/>
      <c r="V6" s="71"/>
      <c r="W6" s="72"/>
      <c r="X6" s="71"/>
      <c r="Y6" s="71"/>
      <c r="Z6" s="71"/>
      <c r="AA6" s="15"/>
      <c r="AB6" s="8"/>
      <c r="AC6" s="8"/>
      <c r="AD6" s="8"/>
    </row>
    <row r="7" spans="1:30" s="20" customFormat="1" outlineLevel="1" x14ac:dyDescent="0.2">
      <c r="A7" s="165">
        <v>1</v>
      </c>
      <c r="B7" s="152" t="s">
        <v>100</v>
      </c>
      <c r="C7" s="17"/>
      <c r="D7" s="17" t="s">
        <v>101</v>
      </c>
      <c r="E7" s="43">
        <v>2</v>
      </c>
      <c r="F7" s="24"/>
      <c r="G7" s="59" t="s">
        <v>419</v>
      </c>
      <c r="H7" s="59"/>
      <c r="I7" s="25"/>
      <c r="J7" s="149"/>
      <c r="K7" s="17"/>
      <c r="L7" s="22"/>
      <c r="M7" s="23"/>
      <c r="N7" s="18"/>
      <c r="O7" s="18"/>
      <c r="P7" s="19"/>
      <c r="Q7" s="19"/>
      <c r="R7" s="19"/>
      <c r="S7" s="19"/>
      <c r="T7" s="18"/>
      <c r="U7" s="19"/>
      <c r="V7" s="18"/>
      <c r="W7" s="19"/>
      <c r="X7" s="18"/>
      <c r="Y7" s="18"/>
      <c r="Z7" s="18"/>
      <c r="AA7" s="18"/>
      <c r="AB7" s="8"/>
      <c r="AC7" s="8"/>
      <c r="AD7" s="8"/>
    </row>
    <row r="8" spans="1:30" s="20" customFormat="1" outlineLevel="1" x14ac:dyDescent="0.2">
      <c r="A8" s="166">
        <v>2</v>
      </c>
      <c r="B8" s="152" t="s">
        <v>106</v>
      </c>
      <c r="C8" s="17"/>
      <c r="D8" s="17" t="s">
        <v>107</v>
      </c>
      <c r="E8" s="43">
        <v>2</v>
      </c>
      <c r="F8" s="24"/>
      <c r="G8" s="59" t="s">
        <v>419</v>
      </c>
      <c r="H8" s="59"/>
      <c r="I8" s="25"/>
      <c r="J8" s="149"/>
      <c r="K8" s="17"/>
      <c r="L8" s="22"/>
      <c r="M8" s="23"/>
      <c r="N8" s="18"/>
      <c r="O8" s="18"/>
      <c r="P8" s="19"/>
      <c r="Q8" s="19"/>
      <c r="R8" s="19"/>
      <c r="S8" s="19"/>
      <c r="T8" s="18"/>
      <c r="U8" s="19"/>
      <c r="V8" s="18"/>
      <c r="W8" s="19"/>
      <c r="X8" s="18"/>
      <c r="Y8" s="18"/>
      <c r="Z8" s="18"/>
      <c r="AA8" s="18"/>
      <c r="AB8" s="8"/>
      <c r="AC8" s="8"/>
      <c r="AD8" s="8"/>
    </row>
    <row r="9" spans="1:30" s="20" customFormat="1" outlineLevel="1" x14ac:dyDescent="0.2">
      <c r="A9" s="165">
        <v>3</v>
      </c>
      <c r="B9" s="152" t="s">
        <v>110</v>
      </c>
      <c r="C9" s="17"/>
      <c r="D9" s="17" t="s">
        <v>111</v>
      </c>
      <c r="E9" s="43">
        <v>2</v>
      </c>
      <c r="F9" s="24"/>
      <c r="G9" s="59" t="s">
        <v>419</v>
      </c>
      <c r="H9" s="59"/>
      <c r="I9" s="25"/>
      <c r="J9" s="149"/>
      <c r="K9" s="17"/>
      <c r="L9" s="22"/>
      <c r="M9" s="23"/>
      <c r="N9" s="18"/>
      <c r="O9" s="18"/>
      <c r="P9" s="19"/>
      <c r="Q9" s="19"/>
      <c r="R9" s="19"/>
      <c r="S9" s="19"/>
      <c r="T9" s="18"/>
      <c r="U9" s="19"/>
      <c r="V9" s="18"/>
      <c r="W9" s="19"/>
      <c r="X9" s="18"/>
      <c r="Y9" s="18"/>
      <c r="Z9" s="18"/>
      <c r="AA9" s="18"/>
      <c r="AB9" s="8"/>
      <c r="AC9" s="8"/>
      <c r="AD9" s="8"/>
    </row>
    <row r="10" spans="1:30" s="20" customFormat="1" ht="25.5" outlineLevel="1" x14ac:dyDescent="0.2">
      <c r="A10" s="166">
        <v>4</v>
      </c>
      <c r="B10" s="152" t="s">
        <v>114</v>
      </c>
      <c r="C10" s="17"/>
      <c r="D10" s="17" t="s">
        <v>115</v>
      </c>
      <c r="E10" s="17" t="s">
        <v>344</v>
      </c>
      <c r="F10" s="49" t="s">
        <v>345</v>
      </c>
      <c r="G10" s="59" t="s">
        <v>421</v>
      </c>
      <c r="H10" s="59"/>
      <c r="I10" s="25"/>
      <c r="J10" s="149" t="s">
        <v>438</v>
      </c>
      <c r="K10" s="17"/>
      <c r="L10" s="22"/>
      <c r="M10" s="23"/>
      <c r="N10" s="18"/>
      <c r="O10" s="18"/>
      <c r="P10" s="19"/>
      <c r="Q10" s="19"/>
      <c r="R10" s="19"/>
      <c r="S10" s="19"/>
      <c r="T10" s="18"/>
      <c r="U10" s="19"/>
      <c r="V10" s="18"/>
      <c r="W10" s="19"/>
      <c r="X10" s="18"/>
      <c r="Y10" s="18"/>
      <c r="Z10" s="18"/>
      <c r="AA10" s="18"/>
      <c r="AB10" s="8"/>
      <c r="AC10" s="8"/>
      <c r="AD10" s="8"/>
    </row>
    <row r="11" spans="1:30" s="20" customFormat="1" ht="25.5" outlineLevel="1" x14ac:dyDescent="0.2">
      <c r="A11" s="165">
        <v>5</v>
      </c>
      <c r="B11" s="152" t="s">
        <v>126</v>
      </c>
      <c r="C11" s="17"/>
      <c r="D11" s="17" t="s">
        <v>127</v>
      </c>
      <c r="E11" s="43">
        <v>1</v>
      </c>
      <c r="F11" s="24"/>
      <c r="G11" s="59" t="s">
        <v>421</v>
      </c>
      <c r="H11" s="59"/>
      <c r="I11" s="25"/>
      <c r="J11" s="149" t="s">
        <v>439</v>
      </c>
      <c r="K11" s="17"/>
      <c r="L11" s="22"/>
      <c r="M11" s="23"/>
      <c r="N11" s="18"/>
      <c r="O11" s="18"/>
      <c r="P11" s="19"/>
      <c r="Q11" s="19"/>
      <c r="R11" s="19"/>
      <c r="S11" s="19"/>
      <c r="T11" s="18"/>
      <c r="U11" s="19"/>
      <c r="V11" s="18"/>
      <c r="W11" s="19"/>
      <c r="X11" s="18"/>
      <c r="Y11" s="18"/>
      <c r="Z11" s="18"/>
      <c r="AA11" s="18"/>
      <c r="AB11" s="8"/>
      <c r="AC11" s="8"/>
      <c r="AD11" s="8"/>
    </row>
    <row r="12" spans="1:30" s="20" customFormat="1" ht="25.5" outlineLevel="1" x14ac:dyDescent="0.2">
      <c r="A12" s="166">
        <v>6</v>
      </c>
      <c r="B12" s="152" t="s">
        <v>160</v>
      </c>
      <c r="C12" s="17"/>
      <c r="D12" s="17" t="s">
        <v>161</v>
      </c>
      <c r="E12" s="43">
        <v>1</v>
      </c>
      <c r="F12" s="24"/>
      <c r="G12" s="59" t="s">
        <v>419</v>
      </c>
      <c r="H12" s="59"/>
      <c r="I12" s="25"/>
      <c r="J12" s="149"/>
      <c r="K12" s="17"/>
      <c r="L12" s="22"/>
      <c r="M12" s="23"/>
      <c r="N12" s="18"/>
      <c r="O12" s="18"/>
      <c r="P12" s="19"/>
      <c r="Q12" s="19"/>
      <c r="R12" s="19"/>
      <c r="S12" s="19"/>
      <c r="T12" s="18"/>
      <c r="U12" s="19"/>
      <c r="V12" s="18"/>
      <c r="W12" s="19"/>
      <c r="X12" s="18"/>
      <c r="Y12" s="18"/>
      <c r="Z12" s="18"/>
      <c r="AA12" s="18"/>
      <c r="AB12" s="8"/>
      <c r="AC12" s="8"/>
      <c r="AD12" s="8"/>
    </row>
    <row r="13" spans="1:30" s="20" customFormat="1" ht="25.5" outlineLevel="1" x14ac:dyDescent="0.2">
      <c r="A13" s="165">
        <v>7</v>
      </c>
      <c r="B13" s="152" t="s">
        <v>198</v>
      </c>
      <c r="C13" s="17"/>
      <c r="D13" s="17" t="s">
        <v>199</v>
      </c>
      <c r="E13" s="43">
        <v>1</v>
      </c>
      <c r="F13" s="24"/>
      <c r="G13" s="59" t="s">
        <v>419</v>
      </c>
      <c r="H13" s="59"/>
      <c r="I13" s="25"/>
      <c r="J13" s="149" t="s">
        <v>483</v>
      </c>
      <c r="K13" s="17"/>
      <c r="L13" s="22"/>
      <c r="M13" s="23"/>
      <c r="N13" s="18"/>
      <c r="O13" s="18"/>
      <c r="P13" s="19"/>
      <c r="Q13" s="19"/>
      <c r="R13" s="19"/>
      <c r="S13" s="19"/>
      <c r="T13" s="18"/>
      <c r="U13" s="19"/>
      <c r="V13" s="18"/>
      <c r="W13" s="19"/>
      <c r="X13" s="18"/>
      <c r="Y13" s="18"/>
      <c r="Z13" s="18"/>
      <c r="AA13" s="18"/>
      <c r="AB13" s="8"/>
      <c r="AC13" s="8"/>
      <c r="AD13" s="8"/>
    </row>
    <row r="14" spans="1:30" s="20" customFormat="1" outlineLevel="1" x14ac:dyDescent="0.2">
      <c r="A14" s="166">
        <v>8</v>
      </c>
      <c r="B14" s="152" t="s">
        <v>207</v>
      </c>
      <c r="C14" s="17"/>
      <c r="D14" s="17" t="s">
        <v>208</v>
      </c>
      <c r="E14" s="43">
        <v>1</v>
      </c>
      <c r="F14" s="24"/>
      <c r="G14" s="59" t="s">
        <v>419</v>
      </c>
      <c r="H14" s="59"/>
      <c r="I14" s="25"/>
      <c r="J14" s="18"/>
      <c r="K14" s="17"/>
      <c r="L14" s="22"/>
      <c r="M14" s="23"/>
      <c r="N14" s="18"/>
      <c r="O14" s="18"/>
      <c r="P14" s="19"/>
      <c r="Q14" s="19"/>
      <c r="R14" s="19"/>
      <c r="S14" s="19"/>
      <c r="T14" s="18"/>
      <c r="U14" s="19"/>
      <c r="V14" s="18"/>
      <c r="W14" s="19"/>
      <c r="X14" s="18"/>
      <c r="Y14" s="18"/>
      <c r="Z14" s="18"/>
      <c r="AA14" s="18"/>
      <c r="AB14" s="8"/>
      <c r="AC14" s="8"/>
      <c r="AD14" s="8"/>
    </row>
    <row r="15" spans="1:30" s="20" customFormat="1" ht="25.5" outlineLevel="1" x14ac:dyDescent="0.2">
      <c r="A15" s="165">
        <v>9</v>
      </c>
      <c r="B15" s="152" t="s">
        <v>212</v>
      </c>
      <c r="C15" s="17"/>
      <c r="D15" s="17" t="s">
        <v>213</v>
      </c>
      <c r="E15" s="43">
        <v>2</v>
      </c>
      <c r="F15" s="24"/>
      <c r="G15" s="59" t="s">
        <v>419</v>
      </c>
      <c r="H15" s="59"/>
      <c r="I15" s="25"/>
      <c r="J15" s="18"/>
      <c r="K15" s="17"/>
      <c r="L15" s="22"/>
      <c r="M15" s="23"/>
      <c r="N15" s="18"/>
      <c r="O15" s="18"/>
      <c r="P15" s="19"/>
      <c r="Q15" s="19"/>
      <c r="R15" s="19"/>
      <c r="S15" s="19"/>
      <c r="T15" s="18"/>
      <c r="U15" s="19"/>
      <c r="V15" s="18"/>
      <c r="W15" s="19"/>
      <c r="X15" s="18"/>
      <c r="Y15" s="18"/>
      <c r="Z15" s="18"/>
      <c r="AA15" s="18"/>
      <c r="AB15" s="8"/>
      <c r="AC15" s="8"/>
      <c r="AD15" s="8"/>
    </row>
    <row r="16" spans="1:30" s="20" customFormat="1" ht="25.5" outlineLevel="1" x14ac:dyDescent="0.2">
      <c r="A16" s="166">
        <v>10</v>
      </c>
      <c r="B16" s="152" t="s">
        <v>215</v>
      </c>
      <c r="C16" s="17"/>
      <c r="D16" s="17" t="s">
        <v>216</v>
      </c>
      <c r="E16" s="43">
        <v>1</v>
      </c>
      <c r="F16" s="24"/>
      <c r="G16" s="59" t="s">
        <v>419</v>
      </c>
      <c r="H16" s="59"/>
      <c r="I16" s="25"/>
      <c r="J16" s="18"/>
      <c r="K16" s="17"/>
      <c r="L16" s="22"/>
      <c r="M16" s="23"/>
      <c r="N16" s="18"/>
      <c r="O16" s="18"/>
      <c r="P16" s="19"/>
      <c r="Q16" s="19"/>
      <c r="R16" s="19"/>
      <c r="S16" s="19"/>
      <c r="T16" s="18"/>
      <c r="U16" s="19"/>
      <c r="V16" s="18"/>
      <c r="W16" s="19"/>
      <c r="X16" s="18"/>
      <c r="Y16" s="18"/>
      <c r="Z16" s="18"/>
      <c r="AA16" s="18"/>
      <c r="AB16" s="8"/>
      <c r="AC16" s="8"/>
      <c r="AD16" s="8"/>
    </row>
    <row r="17" spans="1:30" s="20" customFormat="1" outlineLevel="1" x14ac:dyDescent="0.2">
      <c r="A17" s="166"/>
      <c r="B17" s="156">
        <v>13</v>
      </c>
      <c r="C17" s="17"/>
      <c r="D17" s="117" t="s">
        <v>229</v>
      </c>
      <c r="E17" s="117">
        <v>1</v>
      </c>
      <c r="F17" s="24"/>
      <c r="G17" s="59" t="s">
        <v>419</v>
      </c>
      <c r="H17" s="210"/>
      <c r="I17" s="25"/>
      <c r="J17" s="18"/>
      <c r="K17" s="17"/>
      <c r="L17" s="22"/>
      <c r="M17" s="23"/>
      <c r="N17" s="18"/>
      <c r="O17" s="18"/>
      <c r="P17" s="19"/>
      <c r="Q17" s="19"/>
      <c r="R17" s="19"/>
      <c r="S17" s="19"/>
      <c r="T17" s="18"/>
      <c r="U17" s="19"/>
      <c r="V17" s="18"/>
      <c r="W17" s="19"/>
      <c r="X17" s="18"/>
      <c r="Y17" s="18"/>
      <c r="Z17" s="18"/>
      <c r="AA17" s="18"/>
      <c r="AB17" s="8"/>
      <c r="AC17" s="8"/>
      <c r="AD17" s="8"/>
    </row>
    <row r="18" spans="1:30" s="20" customFormat="1" ht="72.75" customHeight="1" outlineLevel="1" x14ac:dyDescent="0.2">
      <c r="A18" s="166">
        <v>20</v>
      </c>
      <c r="B18" s="156">
        <v>15</v>
      </c>
      <c r="C18" s="17"/>
      <c r="D18" s="117" t="s">
        <v>214</v>
      </c>
      <c r="E18" s="117">
        <v>10</v>
      </c>
      <c r="F18" s="100"/>
      <c r="G18" s="59" t="s">
        <v>417</v>
      </c>
      <c r="H18" s="59"/>
      <c r="I18" s="25" t="s">
        <v>481</v>
      </c>
      <c r="J18" s="18" t="s">
        <v>479</v>
      </c>
      <c r="K18" s="17" t="s">
        <v>29</v>
      </c>
      <c r="L18" s="22" t="s">
        <v>28</v>
      </c>
      <c r="M18" s="23"/>
      <c r="N18" s="18" t="s">
        <v>480</v>
      </c>
      <c r="O18" s="18"/>
      <c r="P18" s="19"/>
      <c r="Q18" s="19"/>
      <c r="R18" s="19"/>
      <c r="S18" s="19"/>
      <c r="T18" s="18"/>
      <c r="U18" s="19"/>
      <c r="V18" s="18"/>
      <c r="W18" s="19"/>
      <c r="X18" s="18"/>
      <c r="Y18" s="18"/>
      <c r="Z18" s="18"/>
      <c r="AA18" s="18"/>
      <c r="AB18" s="8"/>
      <c r="AC18" s="8"/>
      <c r="AD18" s="8"/>
    </row>
    <row r="19" spans="1:30" s="20" customFormat="1" ht="25.5" outlineLevel="1" x14ac:dyDescent="0.2">
      <c r="A19" s="165">
        <v>21</v>
      </c>
      <c r="B19" s="156">
        <v>16</v>
      </c>
      <c r="C19" s="17"/>
      <c r="D19" s="117" t="s">
        <v>238</v>
      </c>
      <c r="E19" s="117">
        <v>2</v>
      </c>
      <c r="F19" s="100"/>
      <c r="G19" s="59" t="s">
        <v>418</v>
      </c>
      <c r="H19" s="59"/>
      <c r="I19" s="25"/>
      <c r="J19" s="18"/>
      <c r="K19" s="17"/>
      <c r="L19" s="22"/>
      <c r="M19" s="23"/>
      <c r="N19" s="18"/>
      <c r="O19" s="18"/>
      <c r="P19" s="19"/>
      <c r="Q19" s="19"/>
      <c r="R19" s="19"/>
      <c r="S19" s="19"/>
      <c r="T19" s="18"/>
      <c r="U19" s="19"/>
      <c r="V19" s="18"/>
      <c r="W19" s="19"/>
      <c r="X19" s="18"/>
      <c r="Y19" s="18"/>
      <c r="Z19" s="18"/>
      <c r="AA19" s="18"/>
      <c r="AB19" s="8"/>
      <c r="AC19" s="8"/>
      <c r="AD19" s="8"/>
    </row>
    <row r="20" spans="1:30" s="20" customFormat="1" ht="98.25" customHeight="1" outlineLevel="1" x14ac:dyDescent="0.2">
      <c r="A20" s="166">
        <v>22</v>
      </c>
      <c r="B20" s="152" t="s">
        <v>116</v>
      </c>
      <c r="C20" s="17"/>
      <c r="D20" s="17" t="s">
        <v>117</v>
      </c>
      <c r="E20" s="43">
        <v>56</v>
      </c>
      <c r="F20" s="24"/>
      <c r="G20" s="59" t="s">
        <v>342</v>
      </c>
      <c r="H20" s="59"/>
      <c r="I20" s="25" t="s">
        <v>477</v>
      </c>
      <c r="J20" s="18" t="s">
        <v>476</v>
      </c>
      <c r="K20" s="17" t="s">
        <v>29</v>
      </c>
      <c r="L20" s="22" t="s">
        <v>28</v>
      </c>
      <c r="M20" s="23"/>
      <c r="N20" s="18" t="s">
        <v>478</v>
      </c>
      <c r="O20" s="18"/>
      <c r="P20" s="19"/>
      <c r="Q20" s="19"/>
      <c r="R20" s="19"/>
      <c r="S20" s="19"/>
      <c r="T20" s="18"/>
      <c r="U20" s="19"/>
      <c r="V20" s="18"/>
      <c r="W20" s="19"/>
      <c r="X20" s="18"/>
      <c r="Y20" s="18"/>
      <c r="Z20" s="18"/>
      <c r="AA20" s="18"/>
      <c r="AB20" s="8"/>
      <c r="AC20" s="8"/>
      <c r="AD20" s="8"/>
    </row>
    <row r="21" spans="1:30" s="20" customFormat="1" outlineLevel="1" x14ac:dyDescent="0.2">
      <c r="A21" s="165"/>
      <c r="B21" s="152"/>
      <c r="C21" s="17"/>
      <c r="D21" s="17"/>
      <c r="E21" s="43"/>
      <c r="F21" s="24"/>
      <c r="G21" s="59"/>
      <c r="H21" s="59"/>
      <c r="I21" s="25"/>
      <c r="J21" s="142"/>
      <c r="K21" s="141"/>
      <c r="L21" s="143"/>
      <c r="M21" s="144"/>
      <c r="N21" s="142"/>
      <c r="O21" s="142"/>
      <c r="P21" s="145"/>
      <c r="Q21" s="145"/>
      <c r="R21" s="145"/>
      <c r="S21" s="103"/>
      <c r="T21" s="102"/>
      <c r="U21" s="103"/>
      <c r="V21" s="102"/>
      <c r="W21" s="103"/>
      <c r="X21" s="102"/>
      <c r="Y21" s="102"/>
      <c r="Z21" s="102"/>
      <c r="AA21" s="104"/>
      <c r="AB21" s="8"/>
      <c r="AC21" s="8"/>
      <c r="AD21" s="8"/>
    </row>
    <row r="22" spans="1:30" s="20" customFormat="1" ht="25.5" outlineLevel="1" x14ac:dyDescent="0.2">
      <c r="A22" s="165"/>
      <c r="B22" s="152"/>
      <c r="C22" s="17"/>
      <c r="D22" s="119" t="s">
        <v>223</v>
      </c>
      <c r="E22" s="43"/>
      <c r="F22" s="24"/>
      <c r="G22" s="59"/>
      <c r="H22" s="59"/>
      <c r="I22" s="25"/>
      <c r="J22" s="142"/>
      <c r="K22" s="141"/>
      <c r="L22" s="143"/>
      <c r="M22" s="144"/>
      <c r="N22" s="142"/>
      <c r="O22" s="142"/>
      <c r="P22" s="145"/>
      <c r="Q22" s="145"/>
      <c r="R22" s="145"/>
      <c r="S22" s="103"/>
      <c r="T22" s="102"/>
      <c r="U22" s="103"/>
      <c r="V22" s="102"/>
      <c r="W22" s="103"/>
      <c r="X22" s="102"/>
      <c r="Y22" s="102"/>
      <c r="Z22" s="102"/>
      <c r="AA22" s="104"/>
      <c r="AB22" s="8"/>
      <c r="AC22" s="8"/>
      <c r="AD22" s="8"/>
    </row>
    <row r="23" spans="1:30" s="20" customFormat="1" outlineLevel="1" x14ac:dyDescent="0.2">
      <c r="A23" s="165"/>
      <c r="B23" s="152"/>
      <c r="C23" s="17"/>
      <c r="D23" s="17"/>
      <c r="E23" s="43"/>
      <c r="F23" s="24"/>
      <c r="G23" s="59"/>
      <c r="H23" s="59"/>
      <c r="I23" s="25"/>
      <c r="J23" s="142"/>
      <c r="K23" s="141"/>
      <c r="L23" s="143"/>
      <c r="M23" s="144"/>
      <c r="N23" s="142"/>
      <c r="O23" s="142"/>
      <c r="P23" s="145"/>
      <c r="Q23" s="145"/>
      <c r="R23" s="145"/>
      <c r="S23" s="103"/>
      <c r="T23" s="102"/>
      <c r="U23" s="103"/>
      <c r="V23" s="102"/>
      <c r="W23" s="103"/>
      <c r="X23" s="102"/>
      <c r="Y23" s="102"/>
      <c r="Z23" s="102"/>
      <c r="AA23" s="104"/>
      <c r="AB23" s="8"/>
      <c r="AC23" s="8"/>
      <c r="AD23" s="8"/>
    </row>
    <row r="24" spans="1:30" s="28" customFormat="1" ht="23.25" customHeight="1" x14ac:dyDescent="0.2">
      <c r="A24" s="167"/>
      <c r="B24" s="157" t="s">
        <v>40</v>
      </c>
      <c r="C24" s="146"/>
      <c r="D24" s="146"/>
      <c r="E24" s="147">
        <f>COUNTA(A25:A80)</f>
        <v>56</v>
      </c>
      <c r="F24" s="69">
        <f>SUM(F25:F85)</f>
        <v>2267367.4499999993</v>
      </c>
      <c r="G24" s="70"/>
      <c r="H24" s="70"/>
      <c r="I24" s="148"/>
      <c r="J24" s="106"/>
      <c r="K24" s="74"/>
      <c r="L24" s="74"/>
      <c r="M24" s="75"/>
      <c r="N24" s="73"/>
      <c r="O24" s="73"/>
      <c r="P24" s="73"/>
      <c r="Q24" s="73"/>
      <c r="R24" s="73"/>
      <c r="S24" s="27"/>
      <c r="T24" s="27"/>
      <c r="U24" s="27"/>
      <c r="V24" s="27"/>
      <c r="W24" s="27"/>
      <c r="X24" s="27"/>
      <c r="Y24" s="27"/>
      <c r="Z24" s="27"/>
      <c r="AA24" s="37"/>
      <c r="AB24" s="8"/>
      <c r="AC24" s="8"/>
      <c r="AD24" s="8"/>
    </row>
    <row r="25" spans="1:30" s="20" customFormat="1" ht="75.75" customHeight="1" outlineLevel="1" x14ac:dyDescent="0.2">
      <c r="A25" s="165">
        <v>1</v>
      </c>
      <c r="B25" s="152" t="s">
        <v>134</v>
      </c>
      <c r="C25" s="17"/>
      <c r="D25" s="17" t="s">
        <v>135</v>
      </c>
      <c r="E25" s="43">
        <v>1</v>
      </c>
      <c r="F25" s="24">
        <v>76438.8</v>
      </c>
      <c r="G25" s="59" t="s">
        <v>241</v>
      </c>
      <c r="H25" s="59"/>
      <c r="I25" s="99" t="s">
        <v>430</v>
      </c>
      <c r="J25" s="107" t="s">
        <v>431</v>
      </c>
      <c r="K25" s="17" t="s">
        <v>26</v>
      </c>
      <c r="L25" s="22" t="s">
        <v>27</v>
      </c>
      <c r="M25" s="23" t="s">
        <v>407</v>
      </c>
      <c r="N25" s="18"/>
      <c r="O25" s="18"/>
      <c r="P25" s="19"/>
      <c r="Q25" s="19"/>
      <c r="R25" s="19"/>
      <c r="S25" s="19"/>
      <c r="T25" s="18"/>
      <c r="U25" s="19"/>
      <c r="V25" s="18"/>
      <c r="W25" s="19"/>
      <c r="X25" s="18"/>
      <c r="Y25" s="18"/>
      <c r="Z25" s="18"/>
      <c r="AA25" s="18"/>
      <c r="AB25" s="8"/>
      <c r="AC25" s="8"/>
      <c r="AD25" s="8"/>
    </row>
    <row r="26" spans="1:30" s="20" customFormat="1" ht="95.25" customHeight="1" outlineLevel="1" x14ac:dyDescent="0.2">
      <c r="A26" s="165">
        <v>2</v>
      </c>
      <c r="B26" s="152" t="s">
        <v>136</v>
      </c>
      <c r="C26" s="17"/>
      <c r="D26" s="17" t="s">
        <v>137</v>
      </c>
      <c r="E26" s="43">
        <v>2</v>
      </c>
      <c r="F26" s="24">
        <v>8249.76</v>
      </c>
      <c r="G26" s="59" t="s">
        <v>241</v>
      </c>
      <c r="H26" s="59"/>
      <c r="I26" s="99" t="s">
        <v>429</v>
      </c>
      <c r="J26" s="107" t="s">
        <v>428</v>
      </c>
      <c r="K26" s="17" t="s">
        <v>26</v>
      </c>
      <c r="L26" s="22" t="s">
        <v>27</v>
      </c>
      <c r="M26" s="23" t="s">
        <v>407</v>
      </c>
      <c r="N26" s="18"/>
      <c r="O26" s="18"/>
      <c r="P26" s="19"/>
      <c r="Q26" s="19"/>
      <c r="R26" s="19"/>
      <c r="S26" s="19"/>
      <c r="T26" s="18"/>
      <c r="U26" s="19"/>
      <c r="V26" s="18"/>
      <c r="W26" s="19"/>
      <c r="X26" s="18"/>
      <c r="Y26" s="18"/>
      <c r="Z26" s="18"/>
      <c r="AA26" s="18"/>
      <c r="AB26" s="8"/>
      <c r="AC26" s="8"/>
      <c r="AD26" s="8"/>
    </row>
    <row r="27" spans="1:30" s="20" customFormat="1" ht="69" customHeight="1" outlineLevel="1" x14ac:dyDescent="0.2">
      <c r="A27" s="165">
        <v>3</v>
      </c>
      <c r="B27" s="156">
        <v>34</v>
      </c>
      <c r="C27" s="17"/>
      <c r="D27" s="117" t="s">
        <v>239</v>
      </c>
      <c r="E27" s="117">
        <v>1</v>
      </c>
      <c r="F27" s="100" t="s">
        <v>243</v>
      </c>
      <c r="G27" s="59" t="s">
        <v>247</v>
      </c>
      <c r="H27" s="170"/>
      <c r="I27" s="99" t="s">
        <v>246</v>
      </c>
      <c r="J27" s="18" t="s">
        <v>448</v>
      </c>
      <c r="K27" s="17" t="s">
        <v>29</v>
      </c>
      <c r="L27" s="22" t="s">
        <v>27</v>
      </c>
      <c r="M27" s="23" t="s">
        <v>300</v>
      </c>
      <c r="N27" s="18"/>
      <c r="O27" s="18"/>
      <c r="P27" s="19"/>
      <c r="Q27" s="19"/>
      <c r="R27" s="19"/>
      <c r="S27" s="19"/>
      <c r="T27" s="18"/>
      <c r="U27" s="19"/>
      <c r="V27" s="18"/>
      <c r="W27" s="19"/>
      <c r="X27" s="18"/>
      <c r="Y27" s="18"/>
      <c r="Z27" s="18"/>
      <c r="AA27" s="18"/>
      <c r="AB27" s="8"/>
      <c r="AC27" s="8"/>
      <c r="AD27" s="8"/>
    </row>
    <row r="28" spans="1:30" s="20" customFormat="1" ht="97.5" customHeight="1" outlineLevel="1" x14ac:dyDescent="0.2">
      <c r="A28" s="165">
        <v>4</v>
      </c>
      <c r="B28" s="156">
        <v>9</v>
      </c>
      <c r="C28" s="17"/>
      <c r="D28" s="18" t="s">
        <v>226</v>
      </c>
      <c r="E28" s="117">
        <v>1</v>
      </c>
      <c r="F28" s="97">
        <v>378216</v>
      </c>
      <c r="G28" s="100" t="s">
        <v>240</v>
      </c>
      <c r="H28" s="127" t="s">
        <v>327</v>
      </c>
      <c r="I28" s="99" t="s">
        <v>324</v>
      </c>
      <c r="J28" s="18" t="s">
        <v>440</v>
      </c>
      <c r="K28" s="17" t="s">
        <v>26</v>
      </c>
      <c r="L28" s="22" t="s">
        <v>30</v>
      </c>
      <c r="M28" s="23" t="s">
        <v>420</v>
      </c>
      <c r="N28" s="18"/>
      <c r="O28" s="18"/>
      <c r="P28" s="19"/>
      <c r="Q28" s="19"/>
      <c r="R28" s="19"/>
      <c r="S28" s="19"/>
      <c r="T28" s="18"/>
      <c r="U28" s="19"/>
      <c r="V28" s="18"/>
      <c r="W28" s="19"/>
      <c r="X28" s="18"/>
      <c r="Y28" s="18"/>
      <c r="Z28" s="18"/>
      <c r="AA28" s="18"/>
      <c r="AB28" s="8"/>
      <c r="AC28" s="8"/>
      <c r="AD28" s="8"/>
    </row>
    <row r="29" spans="1:30" s="20" customFormat="1" ht="97.5" customHeight="1" outlineLevel="1" x14ac:dyDescent="0.2">
      <c r="A29" s="165">
        <v>5</v>
      </c>
      <c r="B29" s="156">
        <v>10</v>
      </c>
      <c r="C29" s="17"/>
      <c r="D29" s="18" t="s">
        <v>227</v>
      </c>
      <c r="E29" s="117"/>
      <c r="F29" s="97">
        <v>242352</v>
      </c>
      <c r="G29" s="100" t="s">
        <v>240</v>
      </c>
      <c r="H29" s="127" t="s">
        <v>327</v>
      </c>
      <c r="I29" s="99" t="s">
        <v>325</v>
      </c>
      <c r="J29" s="18" t="s">
        <v>441</v>
      </c>
      <c r="K29" s="17" t="s">
        <v>26</v>
      </c>
      <c r="L29" s="22" t="s">
        <v>30</v>
      </c>
      <c r="M29" s="23" t="s">
        <v>420</v>
      </c>
      <c r="N29" s="18"/>
      <c r="O29" s="18"/>
      <c r="P29" s="19"/>
      <c r="Q29" s="19"/>
      <c r="R29" s="19"/>
      <c r="S29" s="19"/>
      <c r="T29" s="18"/>
      <c r="U29" s="19"/>
      <c r="V29" s="18"/>
      <c r="W29" s="19"/>
      <c r="X29" s="18"/>
      <c r="Y29" s="18"/>
      <c r="Z29" s="18"/>
      <c r="AA29" s="18"/>
      <c r="AB29" s="8"/>
      <c r="AC29" s="8"/>
      <c r="AD29" s="8"/>
    </row>
    <row r="30" spans="1:30" s="20" customFormat="1" ht="98.25" customHeight="1" outlineLevel="1" x14ac:dyDescent="0.2">
      <c r="A30" s="165">
        <v>6</v>
      </c>
      <c r="B30" s="156">
        <v>11</v>
      </c>
      <c r="C30" s="17"/>
      <c r="D30" s="117" t="s">
        <v>228</v>
      </c>
      <c r="E30" s="117">
        <v>1</v>
      </c>
      <c r="F30" s="97">
        <v>192094.56</v>
      </c>
      <c r="G30" s="100" t="s">
        <v>240</v>
      </c>
      <c r="H30" s="127" t="s">
        <v>327</v>
      </c>
      <c r="I30" s="99" t="s">
        <v>326</v>
      </c>
      <c r="J30" s="18" t="s">
        <v>442</v>
      </c>
      <c r="K30" s="17" t="s">
        <v>26</v>
      </c>
      <c r="L30" s="22" t="s">
        <v>30</v>
      </c>
      <c r="M30" s="23" t="s">
        <v>420</v>
      </c>
      <c r="N30" s="18"/>
      <c r="O30" s="18"/>
      <c r="P30" s="19"/>
      <c r="Q30" s="19"/>
      <c r="R30" s="19"/>
      <c r="S30" s="19"/>
      <c r="T30" s="18"/>
      <c r="U30" s="19"/>
      <c r="V30" s="18"/>
      <c r="W30" s="19"/>
      <c r="X30" s="18"/>
      <c r="Y30" s="18"/>
      <c r="Z30" s="18"/>
      <c r="AA30" s="18"/>
      <c r="AB30" s="8"/>
      <c r="AC30" s="8"/>
      <c r="AD30" s="8"/>
    </row>
    <row r="31" spans="1:30" s="20" customFormat="1" ht="76.5" outlineLevel="1" x14ac:dyDescent="0.2">
      <c r="A31" s="165">
        <v>7</v>
      </c>
      <c r="B31" s="152" t="s">
        <v>86</v>
      </c>
      <c r="C31" s="17"/>
      <c r="D31" s="17" t="s">
        <v>88</v>
      </c>
      <c r="E31" s="43">
        <v>2</v>
      </c>
      <c r="F31" s="24">
        <v>80784</v>
      </c>
      <c r="G31" s="59"/>
      <c r="H31" s="170"/>
      <c r="I31" s="99" t="s">
        <v>256</v>
      </c>
      <c r="J31" s="18" t="s">
        <v>443</v>
      </c>
      <c r="K31" s="17" t="s">
        <v>29</v>
      </c>
      <c r="L31" s="22" t="s">
        <v>30</v>
      </c>
      <c r="M31" s="23" t="s">
        <v>275</v>
      </c>
      <c r="N31" s="18"/>
      <c r="O31" s="18"/>
      <c r="P31" s="19"/>
      <c r="Q31" s="19"/>
      <c r="R31" s="19"/>
      <c r="S31" s="19"/>
      <c r="T31" s="18"/>
      <c r="U31" s="19"/>
      <c r="V31" s="18"/>
      <c r="W31" s="19"/>
      <c r="X31" s="18"/>
      <c r="Y31" s="18"/>
      <c r="Z31" s="18"/>
      <c r="AA31" s="18"/>
      <c r="AB31" s="8"/>
      <c r="AC31" s="8"/>
      <c r="AD31" s="8"/>
    </row>
    <row r="32" spans="1:30" s="20" customFormat="1" ht="115.5" customHeight="1" outlineLevel="1" x14ac:dyDescent="0.2">
      <c r="A32" s="165">
        <v>8</v>
      </c>
      <c r="B32" s="152" t="s">
        <v>89</v>
      </c>
      <c r="C32" s="17"/>
      <c r="D32" s="17" t="s">
        <v>87</v>
      </c>
      <c r="E32" s="43">
        <v>2</v>
      </c>
      <c r="F32" s="24">
        <v>86904</v>
      </c>
      <c r="G32" s="59" t="s">
        <v>289</v>
      </c>
      <c r="H32" s="170"/>
      <c r="I32" s="99" t="s">
        <v>290</v>
      </c>
      <c r="J32" s="21" t="s">
        <v>444</v>
      </c>
      <c r="K32" s="17" t="s">
        <v>29</v>
      </c>
      <c r="L32" s="22" t="s">
        <v>30</v>
      </c>
      <c r="M32" s="23" t="s">
        <v>275</v>
      </c>
      <c r="N32" s="18"/>
      <c r="O32" s="18"/>
      <c r="P32" s="19"/>
      <c r="Q32" s="19"/>
      <c r="R32" s="19"/>
      <c r="S32" s="19"/>
      <c r="T32" s="18"/>
      <c r="U32" s="19"/>
      <c r="V32" s="18"/>
      <c r="W32" s="19"/>
      <c r="X32" s="18"/>
      <c r="Y32" s="18"/>
      <c r="Z32" s="18"/>
      <c r="AA32" s="18"/>
      <c r="AB32" s="8"/>
      <c r="AC32" s="8"/>
      <c r="AD32" s="8"/>
    </row>
    <row r="33" spans="1:30" s="20" customFormat="1" ht="76.5" outlineLevel="1" x14ac:dyDescent="0.2">
      <c r="A33" s="165">
        <v>9</v>
      </c>
      <c r="B33" s="152" t="s">
        <v>90</v>
      </c>
      <c r="C33" s="17"/>
      <c r="D33" s="17" t="s">
        <v>91</v>
      </c>
      <c r="E33" s="43">
        <v>1</v>
      </c>
      <c r="F33" s="24">
        <v>39780</v>
      </c>
      <c r="G33" s="59"/>
      <c r="H33" s="170"/>
      <c r="I33" s="99" t="s">
        <v>258</v>
      </c>
      <c r="J33" s="18" t="s">
        <v>445</v>
      </c>
      <c r="K33" s="17" t="s">
        <v>29</v>
      </c>
      <c r="L33" s="22" t="s">
        <v>30</v>
      </c>
      <c r="M33" s="23" t="s">
        <v>275</v>
      </c>
      <c r="N33" s="18"/>
      <c r="O33" s="18"/>
      <c r="P33" s="19"/>
      <c r="Q33" s="19"/>
      <c r="R33" s="19"/>
      <c r="S33" s="19"/>
      <c r="T33" s="18"/>
      <c r="U33" s="19"/>
      <c r="V33" s="18"/>
      <c r="W33" s="19"/>
      <c r="X33" s="18"/>
      <c r="Y33" s="18"/>
      <c r="Z33" s="18"/>
      <c r="AA33" s="18"/>
      <c r="AB33" s="8"/>
      <c r="AC33" s="8"/>
      <c r="AD33" s="8"/>
    </row>
    <row r="34" spans="1:30" s="20" customFormat="1" ht="76.5" outlineLevel="1" x14ac:dyDescent="0.2">
      <c r="A34" s="165">
        <v>10</v>
      </c>
      <c r="B34" s="152" t="s">
        <v>92</v>
      </c>
      <c r="C34" s="17"/>
      <c r="D34" s="17" t="s">
        <v>93</v>
      </c>
      <c r="E34" s="43">
        <v>1</v>
      </c>
      <c r="F34" s="24">
        <v>42986.879999999997</v>
      </c>
      <c r="G34" s="59"/>
      <c r="H34" s="170"/>
      <c r="I34" s="99" t="s">
        <v>257</v>
      </c>
      <c r="J34" s="18" t="s">
        <v>446</v>
      </c>
      <c r="K34" s="17" t="s">
        <v>29</v>
      </c>
      <c r="L34" s="22" t="s">
        <v>30</v>
      </c>
      <c r="M34" s="23" t="s">
        <v>275</v>
      </c>
      <c r="N34" s="18"/>
      <c r="O34" s="18"/>
      <c r="P34" s="19"/>
      <c r="Q34" s="19"/>
      <c r="R34" s="19"/>
      <c r="S34" s="19"/>
      <c r="T34" s="18"/>
      <c r="U34" s="19"/>
      <c r="V34" s="18"/>
      <c r="W34" s="19"/>
      <c r="X34" s="18"/>
      <c r="Y34" s="18"/>
      <c r="Z34" s="18"/>
      <c r="AA34" s="18"/>
      <c r="AB34" s="8"/>
      <c r="AC34" s="8"/>
      <c r="AD34" s="8"/>
    </row>
    <row r="35" spans="1:30" s="20" customFormat="1" ht="86.25" customHeight="1" outlineLevel="1" x14ac:dyDescent="0.2">
      <c r="A35" s="165">
        <v>11</v>
      </c>
      <c r="B35" s="152" t="s">
        <v>205</v>
      </c>
      <c r="C35" s="17"/>
      <c r="D35" s="17" t="s">
        <v>206</v>
      </c>
      <c r="E35" s="43">
        <v>1</v>
      </c>
      <c r="F35" s="24">
        <v>4504.32</v>
      </c>
      <c r="G35" s="59"/>
      <c r="H35" s="59"/>
      <c r="I35" s="99" t="s">
        <v>260</v>
      </c>
      <c r="J35" s="21" t="s">
        <v>447</v>
      </c>
      <c r="K35" s="17" t="s">
        <v>29</v>
      </c>
      <c r="L35" s="22" t="s">
        <v>27</v>
      </c>
      <c r="M35" s="23" t="s">
        <v>275</v>
      </c>
      <c r="N35" s="18"/>
      <c r="O35" s="18"/>
      <c r="P35" s="19"/>
      <c r="Q35" s="19"/>
      <c r="R35" s="19"/>
      <c r="S35" s="19"/>
      <c r="T35" s="18"/>
      <c r="U35" s="19"/>
      <c r="V35" s="18"/>
      <c r="W35" s="19"/>
      <c r="X35" s="18"/>
      <c r="Y35" s="18"/>
      <c r="Z35" s="18"/>
      <c r="AA35" s="18"/>
      <c r="AB35" s="8"/>
      <c r="AC35" s="8"/>
      <c r="AD35" s="8"/>
    </row>
    <row r="36" spans="1:30" s="20" customFormat="1" ht="92.25" customHeight="1" outlineLevel="1" x14ac:dyDescent="0.2">
      <c r="A36" s="165">
        <v>12</v>
      </c>
      <c r="B36" s="152" t="s">
        <v>75</v>
      </c>
      <c r="C36" s="17"/>
      <c r="D36" s="17" t="s">
        <v>263</v>
      </c>
      <c r="E36" s="43">
        <v>1</v>
      </c>
      <c r="F36" s="24">
        <v>69523.199999999997</v>
      </c>
      <c r="G36" s="18" t="s">
        <v>252</v>
      </c>
      <c r="H36" s="18"/>
      <c r="I36" s="99" t="s">
        <v>262</v>
      </c>
      <c r="J36" s="21" t="s">
        <v>449</v>
      </c>
      <c r="K36" s="17" t="s">
        <v>29</v>
      </c>
      <c r="L36" s="22" t="s">
        <v>27</v>
      </c>
      <c r="M36" s="23" t="s">
        <v>300</v>
      </c>
      <c r="N36" s="18"/>
      <c r="O36" s="18"/>
      <c r="P36" s="19"/>
      <c r="Q36" s="19"/>
      <c r="R36" s="19"/>
      <c r="S36" s="19"/>
      <c r="T36" s="18"/>
      <c r="U36" s="19"/>
      <c r="V36" s="18"/>
      <c r="W36" s="19"/>
      <c r="X36" s="18"/>
      <c r="Y36" s="18"/>
      <c r="Z36" s="18"/>
      <c r="AA36" s="18"/>
      <c r="AB36" s="8"/>
      <c r="AC36" s="8"/>
      <c r="AD36" s="8"/>
    </row>
    <row r="37" spans="1:30" s="20" customFormat="1" ht="76.5" outlineLevel="1" x14ac:dyDescent="0.2">
      <c r="A37" s="165">
        <v>13</v>
      </c>
      <c r="B37" s="152" t="s">
        <v>268</v>
      </c>
      <c r="C37" s="17"/>
      <c r="D37" s="17" t="s">
        <v>264</v>
      </c>
      <c r="E37" s="43">
        <v>2</v>
      </c>
      <c r="F37" s="24">
        <v>5012.28</v>
      </c>
      <c r="G37" s="59" t="s">
        <v>242</v>
      </c>
      <c r="H37" s="59"/>
      <c r="I37" s="99" t="s">
        <v>265</v>
      </c>
      <c r="J37" s="18" t="s">
        <v>450</v>
      </c>
      <c r="K37" s="17" t="s">
        <v>29</v>
      </c>
      <c r="L37" s="22" t="s">
        <v>30</v>
      </c>
      <c r="M37" s="23" t="s">
        <v>62</v>
      </c>
      <c r="N37" s="18"/>
      <c r="O37" s="18"/>
      <c r="P37" s="19"/>
      <c r="Q37" s="19"/>
      <c r="R37" s="19"/>
      <c r="S37" s="19"/>
      <c r="T37" s="18"/>
      <c r="U37" s="19"/>
      <c r="V37" s="18"/>
      <c r="W37" s="19"/>
      <c r="X37" s="18"/>
      <c r="Y37" s="18"/>
      <c r="Z37" s="18"/>
      <c r="AA37" s="18"/>
      <c r="AB37" s="8"/>
      <c r="AC37" s="8"/>
      <c r="AD37" s="8"/>
    </row>
    <row r="38" spans="1:30" s="20" customFormat="1" ht="65.25" customHeight="1" outlineLevel="1" x14ac:dyDescent="0.2">
      <c r="A38" s="165">
        <v>14</v>
      </c>
      <c r="B38" s="152" t="s">
        <v>269</v>
      </c>
      <c r="C38" s="17"/>
      <c r="D38" s="17" t="s">
        <v>266</v>
      </c>
      <c r="E38" s="43">
        <v>2</v>
      </c>
      <c r="F38" s="24">
        <v>5012.28</v>
      </c>
      <c r="G38" s="59" t="s">
        <v>242</v>
      </c>
      <c r="H38" s="59"/>
      <c r="I38" s="99" t="s">
        <v>267</v>
      </c>
      <c r="J38" s="18" t="s">
        <v>451</v>
      </c>
      <c r="K38" s="17" t="s">
        <v>29</v>
      </c>
      <c r="L38" s="22" t="s">
        <v>30</v>
      </c>
      <c r="M38" s="23" t="s">
        <v>62</v>
      </c>
      <c r="N38" s="18"/>
      <c r="O38" s="18"/>
      <c r="P38" s="19"/>
      <c r="Q38" s="19"/>
      <c r="R38" s="19"/>
      <c r="S38" s="19"/>
      <c r="T38" s="18"/>
      <c r="U38" s="19"/>
      <c r="V38" s="18"/>
      <c r="W38" s="19"/>
      <c r="X38" s="18"/>
      <c r="Y38" s="18"/>
      <c r="Z38" s="18"/>
      <c r="AA38" s="18"/>
      <c r="AB38" s="8"/>
      <c r="AC38" s="8"/>
      <c r="AD38" s="8"/>
    </row>
    <row r="39" spans="1:30" s="20" customFormat="1" ht="91.5" customHeight="1" outlineLevel="1" x14ac:dyDescent="0.2">
      <c r="A39" s="165">
        <v>15</v>
      </c>
      <c r="B39" s="152" t="s">
        <v>140</v>
      </c>
      <c r="C39" s="17"/>
      <c r="D39" s="17" t="s">
        <v>141</v>
      </c>
      <c r="E39" s="43">
        <v>2</v>
      </c>
      <c r="F39" s="24">
        <v>8102.88</v>
      </c>
      <c r="G39" s="18" t="s">
        <v>261</v>
      </c>
      <c r="H39" s="18"/>
      <c r="I39" s="99" t="s">
        <v>271</v>
      </c>
      <c r="J39" s="21" t="s">
        <v>452</v>
      </c>
      <c r="K39" s="17" t="s">
        <v>23</v>
      </c>
      <c r="L39" s="22" t="s">
        <v>30</v>
      </c>
      <c r="M39" s="23" t="s">
        <v>412</v>
      </c>
      <c r="N39" s="18"/>
      <c r="O39" s="18"/>
      <c r="P39" s="19"/>
      <c r="Q39" s="19"/>
      <c r="R39" s="19"/>
      <c r="S39" s="19"/>
      <c r="T39" s="18"/>
      <c r="U39" s="19"/>
      <c r="V39" s="18"/>
      <c r="W39" s="19"/>
      <c r="X39" s="18"/>
      <c r="Y39" s="18"/>
      <c r="Z39" s="18"/>
      <c r="AA39" s="18"/>
      <c r="AB39" s="8"/>
      <c r="AC39" s="8"/>
      <c r="AD39" s="8"/>
    </row>
    <row r="40" spans="1:30" s="20" customFormat="1" ht="42" customHeight="1" outlineLevel="1" x14ac:dyDescent="0.2">
      <c r="A40" s="165">
        <v>16</v>
      </c>
      <c r="B40" s="152" t="s">
        <v>184</v>
      </c>
      <c r="C40" s="17"/>
      <c r="D40" s="17" t="s">
        <v>185</v>
      </c>
      <c r="E40" s="43">
        <v>1</v>
      </c>
      <c r="F40" s="24">
        <v>1147.5</v>
      </c>
      <c r="G40" s="59" t="s">
        <v>283</v>
      </c>
      <c r="H40" s="59"/>
      <c r="I40" s="133" t="s">
        <v>282</v>
      </c>
      <c r="J40" s="18" t="s">
        <v>367</v>
      </c>
      <c r="K40" s="17" t="s">
        <v>26</v>
      </c>
      <c r="L40" s="22" t="s">
        <v>22</v>
      </c>
      <c r="M40" s="23"/>
      <c r="N40" s="18"/>
      <c r="O40" s="18"/>
      <c r="P40" s="19"/>
      <c r="Q40" s="19"/>
      <c r="R40" s="19"/>
      <c r="S40" s="19"/>
      <c r="T40" s="18"/>
      <c r="U40" s="19"/>
      <c r="V40" s="18"/>
      <c r="W40" s="19"/>
      <c r="X40" s="18"/>
      <c r="Y40" s="18"/>
      <c r="Z40" s="18"/>
      <c r="AA40" s="18"/>
      <c r="AB40" s="8"/>
      <c r="AC40" s="8"/>
      <c r="AD40" s="8"/>
    </row>
    <row r="41" spans="1:30" s="20" customFormat="1" ht="53.25" outlineLevel="1" x14ac:dyDescent="0.2">
      <c r="A41" s="165">
        <v>17</v>
      </c>
      <c r="B41" s="152" t="s">
        <v>182</v>
      </c>
      <c r="C41" s="17"/>
      <c r="D41" s="17" t="s">
        <v>183</v>
      </c>
      <c r="E41" s="43">
        <v>1</v>
      </c>
      <c r="F41" s="24">
        <v>1801.73</v>
      </c>
      <c r="G41" s="59" t="s">
        <v>283</v>
      </c>
      <c r="H41" s="59"/>
      <c r="I41" s="99" t="s">
        <v>284</v>
      </c>
      <c r="J41" s="18" t="s">
        <v>454</v>
      </c>
      <c r="K41" s="17" t="s">
        <v>23</v>
      </c>
      <c r="L41" s="22" t="s">
        <v>27</v>
      </c>
      <c r="M41" s="23" t="s">
        <v>453</v>
      </c>
      <c r="N41" s="18"/>
      <c r="O41" s="18"/>
      <c r="P41" s="19"/>
      <c r="Q41" s="19"/>
      <c r="R41" s="19"/>
      <c r="S41" s="19"/>
      <c r="T41" s="18"/>
      <c r="U41" s="19"/>
      <c r="V41" s="18"/>
      <c r="W41" s="19"/>
      <c r="X41" s="18"/>
      <c r="Y41" s="18"/>
      <c r="Z41" s="18"/>
      <c r="AA41" s="18"/>
      <c r="AB41" s="8"/>
      <c r="AC41" s="8"/>
      <c r="AD41" s="8"/>
    </row>
    <row r="42" spans="1:30" s="20" customFormat="1" ht="53.25" outlineLevel="1" x14ac:dyDescent="0.2">
      <c r="A42" s="165">
        <v>18</v>
      </c>
      <c r="B42" s="152" t="s">
        <v>174</v>
      </c>
      <c r="C42" s="17"/>
      <c r="D42" s="17" t="s">
        <v>175</v>
      </c>
      <c r="E42" s="43">
        <v>1</v>
      </c>
      <c r="F42" s="24">
        <v>2142</v>
      </c>
      <c r="G42" s="59" t="s">
        <v>277</v>
      </c>
      <c r="H42" s="59"/>
      <c r="I42" s="99" t="s">
        <v>285</v>
      </c>
      <c r="J42" s="18" t="s">
        <v>454</v>
      </c>
      <c r="K42" s="17" t="s">
        <v>23</v>
      </c>
      <c r="L42" s="22" t="s">
        <v>27</v>
      </c>
      <c r="M42" s="23" t="s">
        <v>453</v>
      </c>
      <c r="N42" s="18"/>
      <c r="O42" s="18"/>
      <c r="P42" s="19"/>
      <c r="Q42" s="19"/>
      <c r="R42" s="19"/>
      <c r="S42" s="19"/>
      <c r="T42" s="18"/>
      <c r="U42" s="19"/>
      <c r="V42" s="18"/>
      <c r="W42" s="19"/>
      <c r="X42" s="18"/>
      <c r="Y42" s="18"/>
      <c r="Z42" s="18"/>
      <c r="AA42" s="18"/>
      <c r="AB42" s="8"/>
      <c r="AC42" s="8"/>
      <c r="AD42" s="8"/>
    </row>
    <row r="43" spans="1:30" s="20" customFormat="1" ht="53.25" outlineLevel="1" x14ac:dyDescent="0.2">
      <c r="A43" s="165">
        <v>19</v>
      </c>
      <c r="B43" s="152" t="s">
        <v>176</v>
      </c>
      <c r="C43" s="17"/>
      <c r="D43" s="17" t="s">
        <v>177</v>
      </c>
      <c r="E43" s="43">
        <v>1</v>
      </c>
      <c r="F43" s="24">
        <v>804.17</v>
      </c>
      <c r="G43" s="59" t="s">
        <v>277</v>
      </c>
      <c r="H43" s="59"/>
      <c r="I43" s="99" t="s">
        <v>286</v>
      </c>
      <c r="J43" s="18" t="s">
        <v>454</v>
      </c>
      <c r="K43" s="17" t="s">
        <v>23</v>
      </c>
      <c r="L43" s="22" t="s">
        <v>27</v>
      </c>
      <c r="M43" s="23" t="s">
        <v>453</v>
      </c>
      <c r="N43" s="18"/>
      <c r="O43" s="18"/>
      <c r="P43" s="19"/>
      <c r="Q43" s="19"/>
      <c r="R43" s="19"/>
      <c r="S43" s="19"/>
      <c r="T43" s="18"/>
      <c r="U43" s="19"/>
      <c r="V43" s="18"/>
      <c r="W43" s="19"/>
      <c r="X43" s="18"/>
      <c r="Y43" s="18"/>
      <c r="Z43" s="18"/>
      <c r="AA43" s="18"/>
      <c r="AB43" s="8"/>
      <c r="AC43" s="8"/>
      <c r="AD43" s="8"/>
    </row>
    <row r="44" spans="1:30" s="20" customFormat="1" ht="53.25" outlineLevel="1" x14ac:dyDescent="0.2">
      <c r="A44" s="165">
        <v>20</v>
      </c>
      <c r="B44" s="152" t="s">
        <v>178</v>
      </c>
      <c r="C44" s="17"/>
      <c r="D44" s="17" t="s">
        <v>179</v>
      </c>
      <c r="E44" s="43">
        <v>1</v>
      </c>
      <c r="F44" s="24">
        <v>299.88</v>
      </c>
      <c r="G44" s="59" t="s">
        <v>277</v>
      </c>
      <c r="H44" s="59"/>
      <c r="I44" s="99" t="s">
        <v>287</v>
      </c>
      <c r="J44" s="18" t="s">
        <v>454</v>
      </c>
      <c r="K44" s="17" t="s">
        <v>23</v>
      </c>
      <c r="L44" s="22" t="s">
        <v>27</v>
      </c>
      <c r="M44" s="23" t="s">
        <v>453</v>
      </c>
      <c r="N44" s="18"/>
      <c r="O44" s="18"/>
      <c r="P44" s="19"/>
      <c r="Q44" s="19"/>
      <c r="R44" s="19"/>
      <c r="S44" s="19"/>
      <c r="T44" s="18"/>
      <c r="U44" s="19"/>
      <c r="V44" s="18"/>
      <c r="W44" s="19"/>
      <c r="X44" s="18"/>
      <c r="Y44" s="18"/>
      <c r="Z44" s="18"/>
      <c r="AA44" s="18"/>
      <c r="AB44" s="8"/>
      <c r="AC44" s="8"/>
      <c r="AD44" s="8"/>
    </row>
    <row r="45" spans="1:30" s="20" customFormat="1" ht="53.25" outlineLevel="1" x14ac:dyDescent="0.2">
      <c r="A45" s="165">
        <v>21</v>
      </c>
      <c r="B45" s="152" t="s">
        <v>180</v>
      </c>
      <c r="C45" s="17"/>
      <c r="D45" s="17" t="s">
        <v>181</v>
      </c>
      <c r="E45" s="43">
        <v>1</v>
      </c>
      <c r="F45" s="24">
        <v>593.64</v>
      </c>
      <c r="G45" s="59" t="s">
        <v>277</v>
      </c>
      <c r="H45" s="59"/>
      <c r="I45" s="99" t="s">
        <v>288</v>
      </c>
      <c r="J45" s="18" t="s">
        <v>454</v>
      </c>
      <c r="K45" s="17" t="s">
        <v>23</v>
      </c>
      <c r="L45" s="22" t="s">
        <v>27</v>
      </c>
      <c r="M45" s="23" t="s">
        <v>453</v>
      </c>
      <c r="N45" s="18"/>
      <c r="O45" s="18"/>
      <c r="P45" s="19"/>
      <c r="Q45" s="19"/>
      <c r="R45" s="19"/>
      <c r="S45" s="19"/>
      <c r="T45" s="18"/>
      <c r="U45" s="19"/>
      <c r="V45" s="18"/>
      <c r="W45" s="19"/>
      <c r="X45" s="18"/>
      <c r="Y45" s="18"/>
      <c r="Z45" s="18"/>
      <c r="AA45" s="18"/>
      <c r="AB45" s="8"/>
      <c r="AC45" s="8"/>
      <c r="AD45" s="8"/>
    </row>
    <row r="46" spans="1:30" s="20" customFormat="1" ht="76.5" outlineLevel="1" x14ac:dyDescent="0.2">
      <c r="A46" s="165">
        <v>22</v>
      </c>
      <c r="B46" s="152" t="s">
        <v>129</v>
      </c>
      <c r="C46" s="17"/>
      <c r="D46" s="17" t="s">
        <v>130</v>
      </c>
      <c r="E46" s="43">
        <v>1</v>
      </c>
      <c r="F46" s="24">
        <v>1970.64</v>
      </c>
      <c r="G46" s="18" t="s">
        <v>255</v>
      </c>
      <c r="H46" s="18"/>
      <c r="I46" s="99" t="s">
        <v>291</v>
      </c>
      <c r="J46" s="95" t="s">
        <v>455</v>
      </c>
      <c r="K46" s="17" t="s">
        <v>29</v>
      </c>
      <c r="L46" s="22" t="s">
        <v>30</v>
      </c>
      <c r="M46" s="23" t="s">
        <v>275</v>
      </c>
      <c r="N46" s="18"/>
      <c r="O46" s="18"/>
      <c r="P46" s="19"/>
      <c r="Q46" s="19"/>
      <c r="R46" s="19"/>
      <c r="S46" s="19"/>
      <c r="T46" s="18"/>
      <c r="U46" s="19"/>
      <c r="V46" s="18"/>
      <c r="W46" s="19"/>
      <c r="X46" s="18"/>
      <c r="Y46" s="18"/>
      <c r="Z46" s="18"/>
      <c r="AA46" s="18"/>
      <c r="AB46" s="8"/>
      <c r="AC46" s="8"/>
      <c r="AD46" s="8"/>
    </row>
    <row r="47" spans="1:30" s="20" customFormat="1" ht="59.25" customHeight="1" outlineLevel="1" x14ac:dyDescent="0.2">
      <c r="A47" s="165">
        <v>23</v>
      </c>
      <c r="B47" s="152" t="s">
        <v>162</v>
      </c>
      <c r="C47" s="17"/>
      <c r="D47" s="17" t="s">
        <v>163</v>
      </c>
      <c r="E47" s="43">
        <v>1</v>
      </c>
      <c r="F47" s="24">
        <v>5202</v>
      </c>
      <c r="G47" s="59" t="s">
        <v>276</v>
      </c>
      <c r="H47" s="59"/>
      <c r="I47" s="99" t="s">
        <v>293</v>
      </c>
      <c r="J47" s="18" t="s">
        <v>456</v>
      </c>
      <c r="K47" s="17" t="s">
        <v>29</v>
      </c>
      <c r="L47" s="22" t="s">
        <v>27</v>
      </c>
      <c r="M47" s="23" t="s">
        <v>406</v>
      </c>
      <c r="N47" s="18"/>
      <c r="O47" s="18"/>
      <c r="P47" s="19"/>
      <c r="Q47" s="19"/>
      <c r="R47" s="19"/>
      <c r="S47" s="19"/>
      <c r="T47" s="18"/>
      <c r="U47" s="19"/>
      <c r="V47" s="18"/>
      <c r="W47" s="19"/>
      <c r="X47" s="18"/>
      <c r="Y47" s="18"/>
      <c r="Z47" s="18"/>
      <c r="AA47" s="18"/>
      <c r="AB47" s="8"/>
      <c r="AC47" s="8"/>
      <c r="AD47" s="8"/>
    </row>
    <row r="48" spans="1:30" s="20" customFormat="1" ht="61.5" customHeight="1" outlineLevel="1" x14ac:dyDescent="0.2">
      <c r="A48" s="165">
        <v>24</v>
      </c>
      <c r="B48" s="152" t="s">
        <v>164</v>
      </c>
      <c r="C48" s="17"/>
      <c r="D48" s="17" t="s">
        <v>165</v>
      </c>
      <c r="E48" s="43">
        <v>1</v>
      </c>
      <c r="F48" s="24">
        <v>477.36</v>
      </c>
      <c r="G48" s="59" t="s">
        <v>276</v>
      </c>
      <c r="H48" s="59"/>
      <c r="I48" s="99" t="s">
        <v>294</v>
      </c>
      <c r="J48" s="18" t="s">
        <v>456</v>
      </c>
      <c r="K48" s="17" t="s">
        <v>29</v>
      </c>
      <c r="L48" s="22" t="s">
        <v>27</v>
      </c>
      <c r="M48" s="23" t="s">
        <v>406</v>
      </c>
      <c r="N48" s="18"/>
      <c r="O48" s="18"/>
      <c r="P48" s="19"/>
      <c r="Q48" s="19"/>
      <c r="R48" s="19"/>
      <c r="S48" s="19"/>
      <c r="T48" s="18"/>
      <c r="U48" s="19"/>
      <c r="V48" s="18"/>
      <c r="W48" s="19"/>
      <c r="X48" s="18"/>
      <c r="Y48" s="18"/>
      <c r="Z48" s="18"/>
      <c r="AA48" s="18"/>
      <c r="AB48" s="8"/>
      <c r="AC48" s="8"/>
      <c r="AD48" s="8"/>
    </row>
    <row r="49" spans="1:30" s="20" customFormat="1" ht="58.5" customHeight="1" outlineLevel="1" x14ac:dyDescent="0.2">
      <c r="A49" s="165">
        <v>25</v>
      </c>
      <c r="B49" s="152" t="s">
        <v>166</v>
      </c>
      <c r="C49" s="17"/>
      <c r="D49" s="17" t="s">
        <v>167</v>
      </c>
      <c r="E49" s="43">
        <v>1</v>
      </c>
      <c r="F49" s="24">
        <v>560.59</v>
      </c>
      <c r="G49" s="59" t="s">
        <v>276</v>
      </c>
      <c r="H49" s="59"/>
      <c r="I49" s="99" t="s">
        <v>295</v>
      </c>
      <c r="J49" s="18" t="s">
        <v>456</v>
      </c>
      <c r="K49" s="17" t="s">
        <v>29</v>
      </c>
      <c r="L49" s="22" t="s">
        <v>27</v>
      </c>
      <c r="M49" s="23" t="s">
        <v>406</v>
      </c>
      <c r="N49" s="18"/>
      <c r="O49" s="18"/>
      <c r="P49" s="19"/>
      <c r="Q49" s="19"/>
      <c r="R49" s="19"/>
      <c r="S49" s="19"/>
      <c r="T49" s="18"/>
      <c r="U49" s="19"/>
      <c r="V49" s="18"/>
      <c r="W49" s="19"/>
      <c r="X49" s="18"/>
      <c r="Y49" s="18"/>
      <c r="Z49" s="18"/>
      <c r="AA49" s="18"/>
      <c r="AB49" s="8"/>
      <c r="AC49" s="8"/>
      <c r="AD49" s="8"/>
    </row>
    <row r="50" spans="1:30" s="20" customFormat="1" ht="55.5" customHeight="1" outlineLevel="1" x14ac:dyDescent="0.2">
      <c r="A50" s="165">
        <v>26</v>
      </c>
      <c r="B50" s="152" t="s">
        <v>168</v>
      </c>
      <c r="C50" s="17"/>
      <c r="D50" s="17" t="s">
        <v>169</v>
      </c>
      <c r="E50" s="43">
        <v>1</v>
      </c>
      <c r="F50" s="24">
        <v>520.20000000000005</v>
      </c>
      <c r="G50" s="59" t="s">
        <v>276</v>
      </c>
      <c r="H50" s="59"/>
      <c r="I50" s="99" t="s">
        <v>296</v>
      </c>
      <c r="J50" s="18" t="s">
        <v>456</v>
      </c>
      <c r="K50" s="17" t="s">
        <v>29</v>
      </c>
      <c r="L50" s="22" t="s">
        <v>27</v>
      </c>
      <c r="M50" s="23" t="s">
        <v>406</v>
      </c>
      <c r="N50" s="18"/>
      <c r="O50" s="18"/>
      <c r="P50" s="19"/>
      <c r="Q50" s="19"/>
      <c r="R50" s="19"/>
      <c r="S50" s="19"/>
      <c r="T50" s="18"/>
      <c r="U50" s="19"/>
      <c r="V50" s="18"/>
      <c r="W50" s="19"/>
      <c r="X50" s="18"/>
      <c r="Y50" s="18"/>
      <c r="Z50" s="18"/>
      <c r="AA50" s="18"/>
      <c r="AB50" s="8"/>
      <c r="AC50" s="8"/>
      <c r="AD50" s="8"/>
    </row>
    <row r="51" spans="1:30" s="20" customFormat="1" ht="36.75" customHeight="1" outlineLevel="1" x14ac:dyDescent="0.2">
      <c r="A51" s="165">
        <v>27</v>
      </c>
      <c r="B51" s="152" t="s">
        <v>194</v>
      </c>
      <c r="C51" s="17"/>
      <c r="D51" s="17" t="s">
        <v>195</v>
      </c>
      <c r="E51" s="43">
        <v>1</v>
      </c>
      <c r="F51" s="24">
        <v>3916.8</v>
      </c>
      <c r="G51" s="59" t="s">
        <v>278</v>
      </c>
      <c r="H51" s="59" t="s">
        <v>329</v>
      </c>
      <c r="I51" s="99" t="s">
        <v>328</v>
      </c>
      <c r="J51" s="18" t="s">
        <v>457</v>
      </c>
      <c r="K51" s="17" t="s">
        <v>29</v>
      </c>
      <c r="L51" s="22" t="s">
        <v>27</v>
      </c>
      <c r="M51" s="23"/>
      <c r="N51" s="18"/>
      <c r="O51" s="18"/>
      <c r="P51" s="19"/>
      <c r="Q51" s="19"/>
      <c r="R51" s="19"/>
      <c r="S51" s="19"/>
      <c r="T51" s="18"/>
      <c r="U51" s="19"/>
      <c r="V51" s="18"/>
      <c r="W51" s="19"/>
      <c r="X51" s="18"/>
      <c r="Y51" s="18"/>
      <c r="Z51" s="18"/>
      <c r="AA51" s="18"/>
      <c r="AB51" s="8"/>
      <c r="AC51" s="8"/>
      <c r="AD51" s="8"/>
    </row>
    <row r="52" spans="1:30" s="20" customFormat="1" ht="53.25" outlineLevel="1" x14ac:dyDescent="0.2">
      <c r="A52" s="165">
        <v>28</v>
      </c>
      <c r="B52" s="152" t="s">
        <v>192</v>
      </c>
      <c r="C52" s="17"/>
      <c r="D52" s="17" t="s">
        <v>193</v>
      </c>
      <c r="E52" s="43">
        <v>1</v>
      </c>
      <c r="F52" s="24">
        <v>3304.8</v>
      </c>
      <c r="G52" s="59" t="s">
        <v>278</v>
      </c>
      <c r="H52" s="170" t="s">
        <v>329</v>
      </c>
      <c r="I52" s="99" t="s">
        <v>330</v>
      </c>
      <c r="J52" s="18" t="s">
        <v>457</v>
      </c>
      <c r="K52" s="17" t="s">
        <v>29</v>
      </c>
      <c r="L52" s="22" t="s">
        <v>27</v>
      </c>
      <c r="M52" s="23"/>
      <c r="N52" s="18"/>
      <c r="O52" s="18"/>
      <c r="P52" s="19"/>
      <c r="Q52" s="19"/>
      <c r="R52" s="19"/>
      <c r="S52" s="19"/>
      <c r="T52" s="18"/>
      <c r="U52" s="19"/>
      <c r="V52" s="18"/>
      <c r="W52" s="19"/>
      <c r="X52" s="18"/>
      <c r="Y52" s="18"/>
      <c r="Z52" s="18"/>
      <c r="AA52" s="18"/>
      <c r="AB52" s="8"/>
      <c r="AC52" s="8"/>
      <c r="AD52" s="8"/>
    </row>
    <row r="53" spans="1:30" s="20" customFormat="1" ht="53.25" outlineLevel="1" x14ac:dyDescent="0.2">
      <c r="A53" s="165">
        <v>29</v>
      </c>
      <c r="B53" s="152" t="s">
        <v>190</v>
      </c>
      <c r="C53" s="17"/>
      <c r="D53" s="17" t="s">
        <v>191</v>
      </c>
      <c r="E53" s="43">
        <v>1</v>
      </c>
      <c r="F53" s="24">
        <v>4063.68</v>
      </c>
      <c r="G53" s="59" t="s">
        <v>278</v>
      </c>
      <c r="H53" s="170" t="s">
        <v>329</v>
      </c>
      <c r="I53" s="99" t="s">
        <v>331</v>
      </c>
      <c r="J53" s="18" t="s">
        <v>457</v>
      </c>
      <c r="K53" s="17" t="s">
        <v>29</v>
      </c>
      <c r="L53" s="22" t="s">
        <v>27</v>
      </c>
      <c r="M53" s="23"/>
      <c r="N53" s="18"/>
      <c r="O53" s="18"/>
      <c r="P53" s="19"/>
      <c r="Q53" s="19"/>
      <c r="R53" s="19"/>
      <c r="S53" s="19"/>
      <c r="T53" s="18"/>
      <c r="U53" s="19"/>
      <c r="V53" s="18"/>
      <c r="W53" s="19"/>
      <c r="X53" s="18"/>
      <c r="Y53" s="18"/>
      <c r="Z53" s="18"/>
      <c r="AA53" s="18"/>
      <c r="AB53" s="8"/>
      <c r="AC53" s="8"/>
      <c r="AD53" s="8"/>
    </row>
    <row r="54" spans="1:30" s="20" customFormat="1" ht="53.25" outlineLevel="1" x14ac:dyDescent="0.2">
      <c r="A54" s="165">
        <v>30</v>
      </c>
      <c r="B54" s="152" t="s">
        <v>188</v>
      </c>
      <c r="C54" s="17"/>
      <c r="D54" s="17" t="s">
        <v>189</v>
      </c>
      <c r="E54" s="43">
        <v>1</v>
      </c>
      <c r="F54" s="24">
        <v>3268.08</v>
      </c>
      <c r="G54" s="59" t="s">
        <v>278</v>
      </c>
      <c r="H54" s="170" t="s">
        <v>329</v>
      </c>
      <c r="I54" s="99" t="s">
        <v>332</v>
      </c>
      <c r="J54" s="18" t="s">
        <v>457</v>
      </c>
      <c r="K54" s="17" t="s">
        <v>29</v>
      </c>
      <c r="L54" s="22" t="s">
        <v>27</v>
      </c>
      <c r="M54" s="23"/>
      <c r="N54" s="18"/>
      <c r="O54" s="18"/>
      <c r="P54" s="19"/>
      <c r="Q54" s="19"/>
      <c r="R54" s="19"/>
      <c r="S54" s="19"/>
      <c r="T54" s="18"/>
      <c r="U54" s="19"/>
      <c r="V54" s="18"/>
      <c r="W54" s="19"/>
      <c r="X54" s="18"/>
      <c r="Y54" s="18"/>
      <c r="Z54" s="18"/>
      <c r="AA54" s="18"/>
      <c r="AB54" s="8"/>
      <c r="AC54" s="8"/>
      <c r="AD54" s="8"/>
    </row>
    <row r="55" spans="1:30" s="20" customFormat="1" ht="53.25" outlineLevel="1" x14ac:dyDescent="0.2">
      <c r="A55" s="165">
        <v>31</v>
      </c>
      <c r="B55" s="152" t="s">
        <v>186</v>
      </c>
      <c r="C55" s="17"/>
      <c r="D55" s="17" t="s">
        <v>187</v>
      </c>
      <c r="E55" s="43">
        <v>1</v>
      </c>
      <c r="F55" s="24">
        <v>4526.3500000000004</v>
      </c>
      <c r="G55" s="59" t="s">
        <v>278</v>
      </c>
      <c r="H55" s="170" t="s">
        <v>329</v>
      </c>
      <c r="I55" s="99" t="s">
        <v>333</v>
      </c>
      <c r="J55" s="18" t="s">
        <v>457</v>
      </c>
      <c r="K55" s="17" t="s">
        <v>29</v>
      </c>
      <c r="L55" s="22" t="s">
        <v>27</v>
      </c>
      <c r="M55" s="23"/>
      <c r="N55" s="18"/>
      <c r="O55" s="18"/>
      <c r="P55" s="19"/>
      <c r="Q55" s="19"/>
      <c r="R55" s="19"/>
      <c r="S55" s="19"/>
      <c r="T55" s="18"/>
      <c r="U55" s="19"/>
      <c r="V55" s="18"/>
      <c r="W55" s="19"/>
      <c r="X55" s="18"/>
      <c r="Y55" s="18"/>
      <c r="Z55" s="18"/>
      <c r="AA55" s="18"/>
      <c r="AB55" s="8"/>
      <c r="AC55" s="8"/>
      <c r="AD55" s="8"/>
    </row>
    <row r="56" spans="1:30" s="20" customFormat="1" ht="53.25" outlineLevel="1" x14ac:dyDescent="0.2">
      <c r="A56" s="165">
        <v>32</v>
      </c>
      <c r="B56" s="152" t="s">
        <v>170</v>
      </c>
      <c r="C56" s="17"/>
      <c r="D56" s="17" t="s">
        <v>171</v>
      </c>
      <c r="E56" s="43">
        <v>3</v>
      </c>
      <c r="F56" s="24">
        <v>5089.3900000000003</v>
      </c>
      <c r="G56" s="59" t="s">
        <v>278</v>
      </c>
      <c r="H56" s="170" t="s">
        <v>329</v>
      </c>
      <c r="I56" s="99" t="s">
        <v>334</v>
      </c>
      <c r="J56" s="18" t="s">
        <v>457</v>
      </c>
      <c r="K56" s="17" t="s">
        <v>29</v>
      </c>
      <c r="L56" s="22" t="s">
        <v>27</v>
      </c>
      <c r="M56" s="23"/>
      <c r="N56" s="18"/>
      <c r="O56" s="18"/>
      <c r="P56" s="19"/>
      <c r="Q56" s="19"/>
      <c r="R56" s="19"/>
      <c r="S56" s="19"/>
      <c r="T56" s="18"/>
      <c r="U56" s="19"/>
      <c r="V56" s="18"/>
      <c r="W56" s="19"/>
      <c r="X56" s="18"/>
      <c r="Y56" s="18"/>
      <c r="Z56" s="18"/>
      <c r="AA56" s="18"/>
      <c r="AB56" s="8"/>
      <c r="AC56" s="8"/>
      <c r="AD56" s="8"/>
    </row>
    <row r="57" spans="1:30" s="20" customFormat="1" ht="53.25" outlineLevel="1" x14ac:dyDescent="0.2">
      <c r="A57" s="165">
        <v>33</v>
      </c>
      <c r="B57" s="152" t="s">
        <v>172</v>
      </c>
      <c r="C57" s="17"/>
      <c r="D57" s="17" t="s">
        <v>173</v>
      </c>
      <c r="E57" s="43">
        <v>1</v>
      </c>
      <c r="F57" s="24">
        <v>3280.32</v>
      </c>
      <c r="G57" s="59" t="s">
        <v>278</v>
      </c>
      <c r="H57" s="170" t="s">
        <v>329</v>
      </c>
      <c r="I57" s="99" t="s">
        <v>335</v>
      </c>
      <c r="J57" s="18" t="s">
        <v>457</v>
      </c>
      <c r="K57" s="17" t="s">
        <v>29</v>
      </c>
      <c r="L57" s="22" t="s">
        <v>27</v>
      </c>
      <c r="M57" s="23"/>
      <c r="N57" s="18"/>
      <c r="O57" s="18"/>
      <c r="P57" s="19"/>
      <c r="Q57" s="19"/>
      <c r="R57" s="19"/>
      <c r="S57" s="19"/>
      <c r="T57" s="18"/>
      <c r="U57" s="19"/>
      <c r="V57" s="18"/>
      <c r="W57" s="19"/>
      <c r="X57" s="18"/>
      <c r="Y57" s="18"/>
      <c r="Z57" s="18"/>
      <c r="AA57" s="18"/>
      <c r="AB57" s="8"/>
      <c r="AC57" s="8"/>
      <c r="AD57" s="8"/>
    </row>
    <row r="58" spans="1:30" s="20" customFormat="1" ht="53.25" outlineLevel="1" x14ac:dyDescent="0.2">
      <c r="A58" s="165">
        <v>34</v>
      </c>
      <c r="B58" s="152" t="s">
        <v>251</v>
      </c>
      <c r="C58" s="17"/>
      <c r="D58" s="17" t="s">
        <v>128</v>
      </c>
      <c r="E58" s="43">
        <v>2</v>
      </c>
      <c r="F58" s="24">
        <v>18041.759999999998</v>
      </c>
      <c r="G58" s="59" t="s">
        <v>281</v>
      </c>
      <c r="H58" s="170" t="s">
        <v>337</v>
      </c>
      <c r="I58" s="99" t="s">
        <v>336</v>
      </c>
      <c r="J58" s="18" t="s">
        <v>458</v>
      </c>
      <c r="K58" s="17" t="s">
        <v>26</v>
      </c>
      <c r="L58" s="22" t="s">
        <v>27</v>
      </c>
      <c r="M58" s="23"/>
      <c r="N58" s="18"/>
      <c r="O58" s="18"/>
      <c r="P58" s="19"/>
      <c r="Q58" s="19"/>
      <c r="R58" s="19"/>
      <c r="S58" s="19"/>
      <c r="T58" s="18"/>
      <c r="U58" s="19"/>
      <c r="V58" s="18"/>
      <c r="W58" s="19"/>
      <c r="X58" s="18"/>
      <c r="Y58" s="18"/>
      <c r="Z58" s="18"/>
      <c r="AA58" s="18"/>
      <c r="AB58" s="8"/>
      <c r="AC58" s="8"/>
      <c r="AD58" s="8"/>
    </row>
    <row r="59" spans="1:30" s="20" customFormat="1" ht="42" customHeight="1" outlineLevel="1" x14ac:dyDescent="0.2">
      <c r="A59" s="173">
        <v>35</v>
      </c>
      <c r="B59" s="186" t="s">
        <v>210</v>
      </c>
      <c r="C59" s="17"/>
      <c r="D59" s="188" t="s">
        <v>211</v>
      </c>
      <c r="E59" s="190">
        <v>1</v>
      </c>
      <c r="F59" s="24">
        <v>17792.16</v>
      </c>
      <c r="G59" s="192" t="s">
        <v>297</v>
      </c>
      <c r="H59" s="59" t="s">
        <v>340</v>
      </c>
      <c r="I59" s="99" t="s">
        <v>338</v>
      </c>
      <c r="J59" s="18" t="s">
        <v>427</v>
      </c>
      <c r="K59" s="17" t="s">
        <v>26</v>
      </c>
      <c r="L59" s="22" t="s">
        <v>27</v>
      </c>
      <c r="M59" s="23"/>
      <c r="N59" s="18"/>
      <c r="O59" s="18"/>
      <c r="P59" s="19"/>
      <c r="Q59" s="19"/>
      <c r="R59" s="19"/>
      <c r="S59" s="19"/>
      <c r="T59" s="18"/>
      <c r="U59" s="19"/>
      <c r="V59" s="18"/>
      <c r="W59" s="19"/>
      <c r="X59" s="18"/>
      <c r="Y59" s="18"/>
      <c r="Z59" s="18"/>
      <c r="AA59" s="18"/>
      <c r="AB59" s="8"/>
      <c r="AC59" s="8"/>
      <c r="AD59" s="8"/>
    </row>
    <row r="60" spans="1:30" s="20" customFormat="1" ht="34.5" customHeight="1" outlineLevel="1" x14ac:dyDescent="0.2">
      <c r="A60" s="173">
        <v>36</v>
      </c>
      <c r="B60" s="187"/>
      <c r="C60" s="17"/>
      <c r="D60" s="189"/>
      <c r="E60" s="191"/>
      <c r="F60" s="24">
        <v>12000</v>
      </c>
      <c r="G60" s="193"/>
      <c r="H60" s="59" t="s">
        <v>340</v>
      </c>
      <c r="I60" s="99" t="s">
        <v>339</v>
      </c>
      <c r="J60" s="18" t="s">
        <v>427</v>
      </c>
      <c r="K60" s="17" t="s">
        <v>26</v>
      </c>
      <c r="L60" s="22" t="s">
        <v>27</v>
      </c>
      <c r="M60" s="23"/>
      <c r="N60" s="18"/>
      <c r="O60" s="18"/>
      <c r="P60" s="19"/>
      <c r="Q60" s="19"/>
      <c r="R60" s="19"/>
      <c r="S60" s="19"/>
      <c r="T60" s="18"/>
      <c r="U60" s="19"/>
      <c r="V60" s="18"/>
      <c r="W60" s="19"/>
      <c r="X60" s="18"/>
      <c r="Y60" s="18"/>
      <c r="Z60" s="18"/>
      <c r="AA60" s="18"/>
      <c r="AB60" s="8"/>
      <c r="AC60" s="8"/>
      <c r="AD60" s="8"/>
    </row>
    <row r="61" spans="1:30" s="20" customFormat="1" ht="22.5" customHeight="1" outlineLevel="1" x14ac:dyDescent="0.2">
      <c r="A61" s="171">
        <v>37</v>
      </c>
      <c r="B61" s="152" t="s">
        <v>82</v>
      </c>
      <c r="C61" s="17"/>
      <c r="D61" s="17" t="s">
        <v>83</v>
      </c>
      <c r="E61" s="43">
        <v>8</v>
      </c>
      <c r="F61" s="204">
        <v>56059.199999999997</v>
      </c>
      <c r="G61" s="59" t="s">
        <v>312</v>
      </c>
      <c r="H61" s="192" t="s">
        <v>357</v>
      </c>
      <c r="I61" s="206" t="s">
        <v>358</v>
      </c>
      <c r="J61" s="208" t="s">
        <v>460</v>
      </c>
      <c r="K61" s="188" t="s">
        <v>26</v>
      </c>
      <c r="L61" s="200" t="s">
        <v>30</v>
      </c>
      <c r="M61" s="23" t="s">
        <v>280</v>
      </c>
      <c r="N61" s="18"/>
      <c r="O61" s="18"/>
      <c r="P61" s="19"/>
      <c r="Q61" s="19"/>
      <c r="R61" s="19"/>
      <c r="S61" s="19"/>
      <c r="T61" s="18"/>
      <c r="U61" s="19"/>
      <c r="V61" s="18"/>
      <c r="W61" s="19"/>
      <c r="X61" s="18"/>
      <c r="Y61" s="18"/>
      <c r="Z61" s="18"/>
      <c r="AA61" s="18"/>
      <c r="AB61" s="8"/>
      <c r="AC61" s="8"/>
      <c r="AD61" s="8"/>
    </row>
    <row r="62" spans="1:30" s="20" customFormat="1" ht="38.25" customHeight="1" outlineLevel="1" x14ac:dyDescent="0.2">
      <c r="A62" s="171">
        <v>38</v>
      </c>
      <c r="B62" s="152" t="s">
        <v>133</v>
      </c>
      <c r="C62" s="17"/>
      <c r="D62" s="17" t="s">
        <v>83</v>
      </c>
      <c r="E62" s="43">
        <v>2</v>
      </c>
      <c r="F62" s="205"/>
      <c r="G62" s="59" t="s">
        <v>356</v>
      </c>
      <c r="H62" s="193"/>
      <c r="I62" s="207"/>
      <c r="J62" s="209"/>
      <c r="K62" s="189"/>
      <c r="L62" s="201"/>
      <c r="M62" s="23"/>
      <c r="N62" s="18"/>
      <c r="O62" s="18"/>
      <c r="P62" s="19"/>
      <c r="Q62" s="19"/>
      <c r="R62" s="19"/>
      <c r="S62" s="19"/>
      <c r="T62" s="18"/>
      <c r="U62" s="19"/>
      <c r="V62" s="18"/>
      <c r="W62" s="19"/>
      <c r="X62" s="18"/>
      <c r="Y62" s="18"/>
      <c r="Z62" s="18"/>
      <c r="AA62" s="18"/>
      <c r="AB62" s="8"/>
      <c r="AC62" s="8"/>
      <c r="AD62" s="8"/>
    </row>
    <row r="63" spans="1:30" s="20" customFormat="1" ht="55.5" customHeight="1" outlineLevel="1" x14ac:dyDescent="0.2">
      <c r="A63" s="165">
        <v>39</v>
      </c>
      <c r="B63" s="152" t="s">
        <v>78</v>
      </c>
      <c r="C63" s="17"/>
      <c r="D63" s="17" t="s">
        <v>79</v>
      </c>
      <c r="E63" s="43">
        <v>3</v>
      </c>
      <c r="F63" s="24">
        <v>16751.66</v>
      </c>
      <c r="G63" s="59" t="s">
        <v>312</v>
      </c>
      <c r="H63" s="59" t="s">
        <v>357</v>
      </c>
      <c r="I63" s="99" t="s">
        <v>359</v>
      </c>
      <c r="J63" s="18" t="s">
        <v>459</v>
      </c>
      <c r="K63" s="17" t="s">
        <v>26</v>
      </c>
      <c r="L63" s="22" t="s">
        <v>30</v>
      </c>
      <c r="M63" s="23" t="s">
        <v>280</v>
      </c>
      <c r="N63" s="18"/>
      <c r="O63" s="18"/>
      <c r="P63" s="19"/>
      <c r="Q63" s="19"/>
      <c r="R63" s="19"/>
      <c r="S63" s="19"/>
      <c r="T63" s="18"/>
      <c r="U63" s="19"/>
      <c r="V63" s="18"/>
      <c r="W63" s="19"/>
      <c r="X63" s="18"/>
      <c r="Y63" s="18"/>
      <c r="Z63" s="18"/>
      <c r="AA63" s="18"/>
      <c r="AB63" s="8"/>
      <c r="AC63" s="8"/>
      <c r="AD63" s="8"/>
    </row>
    <row r="64" spans="1:30" s="20" customFormat="1" ht="61.5" customHeight="1" outlineLevel="1" x14ac:dyDescent="0.2">
      <c r="A64" s="165">
        <v>40</v>
      </c>
      <c r="B64" s="152" t="s">
        <v>73</v>
      </c>
      <c r="C64" s="17"/>
      <c r="D64" s="17" t="s">
        <v>74</v>
      </c>
      <c r="E64" s="43">
        <v>1</v>
      </c>
      <c r="F64" s="24">
        <v>15789.6</v>
      </c>
      <c r="G64" s="59" t="s">
        <v>312</v>
      </c>
      <c r="H64" s="59" t="s">
        <v>363</v>
      </c>
      <c r="I64" s="99" t="s">
        <v>360</v>
      </c>
      <c r="J64" s="18" t="s">
        <v>461</v>
      </c>
      <c r="K64" s="17" t="s">
        <v>26</v>
      </c>
      <c r="L64" s="22" t="s">
        <v>27</v>
      </c>
      <c r="M64" s="23" t="s">
        <v>280</v>
      </c>
      <c r="N64" s="18"/>
      <c r="O64" s="18"/>
      <c r="P64" s="19"/>
      <c r="Q64" s="19"/>
      <c r="R64" s="19"/>
      <c r="S64" s="19"/>
      <c r="T64" s="18"/>
      <c r="U64" s="19"/>
      <c r="V64" s="18"/>
      <c r="W64" s="19"/>
      <c r="X64" s="18"/>
      <c r="Y64" s="18"/>
      <c r="Z64" s="18"/>
      <c r="AA64" s="18"/>
      <c r="AB64" s="8"/>
      <c r="AC64" s="8"/>
      <c r="AD64" s="8"/>
    </row>
    <row r="65" spans="1:30" s="20" customFormat="1" ht="51.75" customHeight="1" outlineLevel="1" x14ac:dyDescent="0.2">
      <c r="A65" s="165">
        <v>41</v>
      </c>
      <c r="B65" s="152">
        <v>24</v>
      </c>
      <c r="C65" s="17"/>
      <c r="D65" s="17" t="s">
        <v>72</v>
      </c>
      <c r="E65" s="43">
        <v>1</v>
      </c>
      <c r="F65" s="24">
        <v>154040.4</v>
      </c>
      <c r="G65" s="59" t="s">
        <v>312</v>
      </c>
      <c r="H65" s="59" t="s">
        <v>363</v>
      </c>
      <c r="I65" s="99" t="s">
        <v>361</v>
      </c>
      <c r="J65" s="18" t="s">
        <v>461</v>
      </c>
      <c r="K65" s="17" t="s">
        <v>26</v>
      </c>
      <c r="L65" s="22" t="s">
        <v>27</v>
      </c>
      <c r="M65" s="23" t="s">
        <v>280</v>
      </c>
      <c r="N65" s="18"/>
      <c r="O65" s="18"/>
      <c r="P65" s="19"/>
      <c r="Q65" s="19"/>
      <c r="R65" s="19"/>
      <c r="S65" s="19"/>
      <c r="T65" s="18"/>
      <c r="U65" s="19"/>
      <c r="V65" s="18"/>
      <c r="W65" s="19"/>
      <c r="X65" s="18"/>
      <c r="Y65" s="18"/>
      <c r="Z65" s="18"/>
      <c r="AA65" s="18"/>
      <c r="AB65" s="8"/>
      <c r="AC65" s="8"/>
      <c r="AD65" s="8"/>
    </row>
    <row r="66" spans="1:30" s="20" customFormat="1" ht="63.75" customHeight="1" outlineLevel="1" x14ac:dyDescent="0.2">
      <c r="A66" s="165">
        <v>42</v>
      </c>
      <c r="B66" s="152" t="s">
        <v>94</v>
      </c>
      <c r="C66" s="17"/>
      <c r="D66" s="17" t="s">
        <v>95</v>
      </c>
      <c r="E66" s="43">
        <v>1</v>
      </c>
      <c r="F66" s="24">
        <v>2686.96</v>
      </c>
      <c r="G66" s="59"/>
      <c r="H66" s="59" t="s">
        <v>363</v>
      </c>
      <c r="I66" s="99" t="s">
        <v>362</v>
      </c>
      <c r="J66" s="18" t="s">
        <v>461</v>
      </c>
      <c r="K66" s="17" t="s">
        <v>26</v>
      </c>
      <c r="L66" s="22" t="s">
        <v>27</v>
      </c>
      <c r="M66" s="23" t="s">
        <v>280</v>
      </c>
      <c r="N66" s="18"/>
      <c r="O66" s="18"/>
      <c r="P66" s="19"/>
      <c r="Q66" s="19"/>
      <c r="R66" s="19"/>
      <c r="S66" s="19"/>
      <c r="T66" s="18"/>
      <c r="U66" s="19"/>
      <c r="V66" s="18"/>
      <c r="W66" s="19"/>
      <c r="X66" s="18"/>
      <c r="Y66" s="18"/>
      <c r="Z66" s="18"/>
      <c r="AA66" s="18"/>
      <c r="AB66" s="8"/>
      <c r="AC66" s="8"/>
      <c r="AD66" s="8"/>
    </row>
    <row r="67" spans="1:30" s="20" customFormat="1" ht="54" outlineLevel="1" x14ac:dyDescent="0.2">
      <c r="A67" s="165">
        <v>43</v>
      </c>
      <c r="B67" s="152">
        <v>22</v>
      </c>
      <c r="C67" s="17"/>
      <c r="D67" s="17" t="s">
        <v>70</v>
      </c>
      <c r="E67" s="43">
        <v>3</v>
      </c>
      <c r="F67" s="24">
        <v>5324.4</v>
      </c>
      <c r="G67" s="59"/>
      <c r="H67" s="59" t="s">
        <v>365</v>
      </c>
      <c r="I67" s="133" t="s">
        <v>364</v>
      </c>
      <c r="J67" s="18" t="s">
        <v>469</v>
      </c>
      <c r="K67" s="17" t="s">
        <v>29</v>
      </c>
      <c r="L67" s="22" t="s">
        <v>22</v>
      </c>
      <c r="M67" s="23" t="s">
        <v>463</v>
      </c>
      <c r="N67" s="18"/>
      <c r="O67" s="18"/>
      <c r="P67" s="19"/>
      <c r="Q67" s="19"/>
      <c r="R67" s="19"/>
      <c r="S67" s="19"/>
      <c r="T67" s="18"/>
      <c r="U67" s="19"/>
      <c r="V67" s="18"/>
      <c r="W67" s="19"/>
      <c r="X67" s="18"/>
      <c r="Y67" s="18"/>
      <c r="Z67" s="18"/>
      <c r="AA67" s="18"/>
      <c r="AB67" s="8"/>
      <c r="AC67" s="8"/>
      <c r="AD67" s="8"/>
    </row>
    <row r="68" spans="1:30" s="20" customFormat="1" ht="55.5" customHeight="1" outlineLevel="1" x14ac:dyDescent="0.2">
      <c r="A68" s="165">
        <v>44</v>
      </c>
      <c r="B68" s="152">
        <v>23</v>
      </c>
      <c r="C68" s="17"/>
      <c r="D68" s="17" t="s">
        <v>71</v>
      </c>
      <c r="E68" s="17" t="s">
        <v>349</v>
      </c>
      <c r="F68" s="24">
        <v>115202.88</v>
      </c>
      <c r="G68" s="59"/>
      <c r="H68" s="59" t="s">
        <v>365</v>
      </c>
      <c r="I68" s="133" t="s">
        <v>366</v>
      </c>
      <c r="J68" s="18" t="s">
        <v>468</v>
      </c>
      <c r="K68" s="17" t="s">
        <v>29</v>
      </c>
      <c r="L68" s="22" t="s">
        <v>22</v>
      </c>
      <c r="M68" s="23" t="s">
        <v>463</v>
      </c>
      <c r="N68" s="18"/>
      <c r="O68" s="18"/>
      <c r="P68" s="19"/>
      <c r="Q68" s="19"/>
      <c r="R68" s="19"/>
      <c r="S68" s="19"/>
      <c r="T68" s="18"/>
      <c r="U68" s="19"/>
      <c r="V68" s="18"/>
      <c r="W68" s="19"/>
      <c r="X68" s="18"/>
      <c r="Y68" s="18"/>
      <c r="Z68" s="18"/>
      <c r="AA68" s="18"/>
      <c r="AB68" s="8"/>
      <c r="AC68" s="8"/>
      <c r="AD68" s="8"/>
    </row>
    <row r="69" spans="1:30" s="20" customFormat="1" ht="53.25" outlineLevel="1" x14ac:dyDescent="0.2">
      <c r="A69" s="165">
        <v>45</v>
      </c>
      <c r="B69" s="152" t="s">
        <v>76</v>
      </c>
      <c r="C69" s="17"/>
      <c r="D69" s="17" t="s">
        <v>77</v>
      </c>
      <c r="E69" s="17">
        <v>5</v>
      </c>
      <c r="F69" s="24">
        <v>11322</v>
      </c>
      <c r="G69" s="59" t="s">
        <v>314</v>
      </c>
      <c r="H69" s="59" t="s">
        <v>378</v>
      </c>
      <c r="I69" s="99" t="s">
        <v>377</v>
      </c>
      <c r="J69" s="18" t="s">
        <v>462</v>
      </c>
      <c r="K69" s="17" t="s">
        <v>29</v>
      </c>
      <c r="L69" s="22" t="s">
        <v>27</v>
      </c>
      <c r="M69" s="23" t="s">
        <v>406</v>
      </c>
      <c r="N69" s="18"/>
      <c r="O69" s="18"/>
      <c r="P69" s="19"/>
      <c r="Q69" s="19"/>
      <c r="R69" s="19"/>
      <c r="S69" s="19"/>
      <c r="T69" s="18"/>
      <c r="U69" s="19"/>
      <c r="V69" s="18"/>
      <c r="W69" s="19"/>
      <c r="X69" s="18"/>
      <c r="Y69" s="18"/>
      <c r="Z69" s="18"/>
      <c r="AA69" s="18"/>
      <c r="AB69" s="8"/>
      <c r="AC69" s="8"/>
      <c r="AD69" s="8"/>
    </row>
    <row r="70" spans="1:30" s="20" customFormat="1" ht="69" customHeight="1" outlineLevel="1" x14ac:dyDescent="0.2">
      <c r="A70" s="165">
        <v>46</v>
      </c>
      <c r="B70" s="152">
        <v>158</v>
      </c>
      <c r="C70" s="17"/>
      <c r="D70" s="17" t="s">
        <v>204</v>
      </c>
      <c r="E70" s="43">
        <v>1</v>
      </c>
      <c r="F70" s="24">
        <v>3647.52</v>
      </c>
      <c r="G70" s="59" t="s">
        <v>279</v>
      </c>
      <c r="H70" s="59" t="s">
        <v>379</v>
      </c>
      <c r="I70" s="99" t="s">
        <v>380</v>
      </c>
      <c r="J70" s="18" t="s">
        <v>464</v>
      </c>
      <c r="K70" s="17" t="s">
        <v>29</v>
      </c>
      <c r="L70" s="22" t="s">
        <v>27</v>
      </c>
      <c r="M70" s="23"/>
      <c r="N70" s="18"/>
      <c r="O70" s="18"/>
      <c r="P70" s="19"/>
      <c r="Q70" s="19"/>
      <c r="R70" s="19"/>
      <c r="S70" s="19"/>
      <c r="T70" s="18"/>
      <c r="U70" s="19"/>
      <c r="V70" s="18"/>
      <c r="W70" s="19"/>
      <c r="X70" s="18"/>
      <c r="Y70" s="18"/>
      <c r="Z70" s="18"/>
      <c r="AA70" s="18"/>
      <c r="AB70" s="8"/>
      <c r="AC70" s="8"/>
      <c r="AD70" s="8"/>
    </row>
    <row r="71" spans="1:30" s="20" customFormat="1" ht="35.25" customHeight="1" outlineLevel="1" x14ac:dyDescent="0.2">
      <c r="A71" s="165">
        <v>47</v>
      </c>
      <c r="B71" s="152" t="s">
        <v>124</v>
      </c>
      <c r="C71" s="17"/>
      <c r="D71" s="17" t="s">
        <v>125</v>
      </c>
      <c r="E71" s="43">
        <v>1</v>
      </c>
      <c r="F71" s="24">
        <v>41616</v>
      </c>
      <c r="G71" s="59" t="s">
        <v>322</v>
      </c>
      <c r="H71" s="59" t="s">
        <v>411</v>
      </c>
      <c r="I71" s="99" t="s">
        <v>408</v>
      </c>
      <c r="J71" s="18" t="s">
        <v>465</v>
      </c>
      <c r="K71" s="17" t="s">
        <v>29</v>
      </c>
      <c r="L71" s="22" t="s">
        <v>27</v>
      </c>
      <c r="M71" s="23" t="s">
        <v>466</v>
      </c>
      <c r="N71" s="18"/>
      <c r="O71" s="18"/>
      <c r="P71" s="19"/>
      <c r="Q71" s="19"/>
      <c r="R71" s="19"/>
      <c r="S71" s="19"/>
      <c r="T71" s="18"/>
      <c r="U71" s="19"/>
      <c r="V71" s="18"/>
      <c r="W71" s="19"/>
      <c r="X71" s="18"/>
      <c r="Y71" s="18"/>
      <c r="Z71" s="18"/>
      <c r="AA71" s="18"/>
      <c r="AB71" s="8"/>
      <c r="AC71" s="8"/>
      <c r="AD71" s="8"/>
    </row>
    <row r="72" spans="1:30" s="20" customFormat="1" ht="57" customHeight="1" outlineLevel="1" x14ac:dyDescent="0.2">
      <c r="A72" s="165">
        <v>48</v>
      </c>
      <c r="B72" s="152" t="s">
        <v>122</v>
      </c>
      <c r="C72" s="17"/>
      <c r="D72" s="17" t="s">
        <v>123</v>
      </c>
      <c r="E72" s="17" t="s">
        <v>410</v>
      </c>
      <c r="F72" s="24">
        <v>112118.39999999999</v>
      </c>
      <c r="G72" s="59" t="s">
        <v>322</v>
      </c>
      <c r="H72" s="59" t="s">
        <v>411</v>
      </c>
      <c r="I72" s="99" t="s">
        <v>409</v>
      </c>
      <c r="J72" s="18" t="s">
        <v>467</v>
      </c>
      <c r="K72" s="17" t="s">
        <v>26</v>
      </c>
      <c r="L72" s="22" t="s">
        <v>27</v>
      </c>
      <c r="M72" s="23" t="s">
        <v>466</v>
      </c>
      <c r="N72" s="18"/>
      <c r="O72" s="18"/>
      <c r="P72" s="19"/>
      <c r="Q72" s="19"/>
      <c r="R72" s="19"/>
      <c r="S72" s="19"/>
      <c r="T72" s="18"/>
      <c r="U72" s="19"/>
      <c r="V72" s="18"/>
      <c r="W72" s="19"/>
      <c r="X72" s="18"/>
      <c r="Y72" s="18"/>
      <c r="Z72" s="18"/>
      <c r="AA72" s="18"/>
      <c r="AB72" s="8"/>
      <c r="AC72" s="8"/>
      <c r="AD72" s="8"/>
    </row>
    <row r="73" spans="1:30" s="20" customFormat="1" ht="39" customHeight="1" outlineLevel="1" x14ac:dyDescent="0.2">
      <c r="A73" s="171">
        <v>49</v>
      </c>
      <c r="B73" s="152" t="s">
        <v>98</v>
      </c>
      <c r="C73" s="17"/>
      <c r="D73" s="17" t="s">
        <v>99</v>
      </c>
      <c r="E73" s="17" t="s">
        <v>350</v>
      </c>
      <c r="F73" s="204">
        <v>30930.62</v>
      </c>
      <c r="G73" s="59" t="s">
        <v>415</v>
      </c>
      <c r="H73" s="192"/>
      <c r="I73" s="206" t="s">
        <v>422</v>
      </c>
      <c r="J73" s="208" t="s">
        <v>470</v>
      </c>
      <c r="K73" s="188" t="s">
        <v>29</v>
      </c>
      <c r="L73" s="200" t="s">
        <v>27</v>
      </c>
      <c r="M73" s="23"/>
      <c r="N73" s="18"/>
      <c r="O73" s="18"/>
      <c r="P73" s="19"/>
      <c r="Q73" s="19"/>
      <c r="R73" s="19"/>
      <c r="S73" s="19"/>
      <c r="T73" s="18"/>
      <c r="U73" s="19"/>
      <c r="V73" s="18"/>
      <c r="W73" s="19"/>
      <c r="X73" s="18"/>
      <c r="Y73" s="18"/>
      <c r="Z73" s="18"/>
      <c r="AA73" s="18"/>
      <c r="AB73" s="8"/>
      <c r="AC73" s="8"/>
      <c r="AD73" s="8"/>
    </row>
    <row r="74" spans="1:30" s="20" customFormat="1" ht="38.25" outlineLevel="1" x14ac:dyDescent="0.2">
      <c r="A74" s="171">
        <v>50</v>
      </c>
      <c r="B74" s="152" t="s">
        <v>202</v>
      </c>
      <c r="C74" s="17"/>
      <c r="D74" s="17" t="s">
        <v>203</v>
      </c>
      <c r="E74" s="43">
        <v>1</v>
      </c>
      <c r="F74" s="205"/>
      <c r="G74" s="59" t="s">
        <v>415</v>
      </c>
      <c r="H74" s="193"/>
      <c r="I74" s="207"/>
      <c r="J74" s="209"/>
      <c r="K74" s="189"/>
      <c r="L74" s="201"/>
      <c r="M74" s="23"/>
      <c r="N74" s="18"/>
      <c r="O74" s="18"/>
      <c r="P74" s="19"/>
      <c r="Q74" s="19"/>
      <c r="R74" s="19"/>
      <c r="S74" s="19"/>
      <c r="T74" s="18"/>
      <c r="U74" s="19"/>
      <c r="V74" s="18"/>
      <c r="W74" s="19"/>
      <c r="X74" s="18"/>
      <c r="Y74" s="18"/>
      <c r="Z74" s="18"/>
      <c r="AA74" s="18"/>
      <c r="AB74" s="8"/>
      <c r="AC74" s="8"/>
      <c r="AD74" s="8"/>
    </row>
    <row r="75" spans="1:30" s="20" customFormat="1" ht="54" customHeight="1" outlineLevel="1" x14ac:dyDescent="0.2">
      <c r="A75" s="165">
        <v>51</v>
      </c>
      <c r="B75" s="152" t="s">
        <v>120</v>
      </c>
      <c r="C75" s="17"/>
      <c r="D75" s="17" t="s">
        <v>121</v>
      </c>
      <c r="E75" s="17" t="s">
        <v>351</v>
      </c>
      <c r="F75" s="24">
        <v>38885</v>
      </c>
      <c r="G75" s="59" t="s">
        <v>416</v>
      </c>
      <c r="H75" s="59"/>
      <c r="I75" s="99" t="s">
        <v>423</v>
      </c>
      <c r="J75" s="21" t="s">
        <v>471</v>
      </c>
      <c r="K75" s="17" t="s">
        <v>29</v>
      </c>
      <c r="L75" s="22" t="s">
        <v>27</v>
      </c>
      <c r="M75" s="23" t="s">
        <v>453</v>
      </c>
      <c r="N75" s="18"/>
      <c r="O75" s="18"/>
      <c r="P75" s="19"/>
      <c r="Q75" s="19"/>
      <c r="R75" s="19"/>
      <c r="S75" s="19"/>
      <c r="T75" s="18"/>
      <c r="U75" s="19"/>
      <c r="V75" s="18"/>
      <c r="W75" s="19"/>
      <c r="X75" s="18"/>
      <c r="Y75" s="18"/>
      <c r="Z75" s="18"/>
      <c r="AA75" s="18"/>
      <c r="AB75" s="8"/>
      <c r="AC75" s="8"/>
      <c r="AD75" s="8"/>
    </row>
    <row r="76" spans="1:30" s="20" customFormat="1" ht="93" customHeight="1" outlineLevel="1" x14ac:dyDescent="0.2">
      <c r="A76" s="165">
        <v>52</v>
      </c>
      <c r="B76" s="156" t="s">
        <v>253</v>
      </c>
      <c r="C76" s="17"/>
      <c r="D76" s="117" t="s">
        <v>254</v>
      </c>
      <c r="E76" s="150" t="s">
        <v>426</v>
      </c>
      <c r="F76" s="100"/>
      <c r="G76" s="59" t="s">
        <v>425</v>
      </c>
      <c r="H76" s="59"/>
      <c r="I76" s="99" t="s">
        <v>474</v>
      </c>
      <c r="J76" s="18" t="s">
        <v>475</v>
      </c>
      <c r="K76" s="17" t="s">
        <v>29</v>
      </c>
      <c r="L76" s="22" t="s">
        <v>27</v>
      </c>
      <c r="M76" s="23"/>
      <c r="N76" s="18"/>
      <c r="O76" s="18"/>
      <c r="P76" s="19"/>
      <c r="Q76" s="19"/>
      <c r="R76" s="19"/>
      <c r="S76" s="19"/>
      <c r="T76" s="18"/>
      <c r="U76" s="19"/>
      <c r="V76" s="18"/>
      <c r="W76" s="19"/>
      <c r="X76" s="18"/>
      <c r="Y76" s="18"/>
      <c r="Z76" s="18"/>
      <c r="AA76" s="18"/>
      <c r="AB76" s="8"/>
      <c r="AC76" s="8"/>
      <c r="AD76" s="8"/>
    </row>
    <row r="77" spans="1:30" s="20" customFormat="1" ht="38.25" customHeight="1" outlineLevel="1" x14ac:dyDescent="0.2">
      <c r="A77" s="165">
        <v>53</v>
      </c>
      <c r="B77" s="160" t="s">
        <v>485</v>
      </c>
      <c r="C77" s="17"/>
      <c r="D77" s="17" t="s">
        <v>486</v>
      </c>
      <c r="E77" s="43">
        <v>2</v>
      </c>
      <c r="F77" s="24">
        <v>127296</v>
      </c>
      <c r="G77" s="59" t="s">
        <v>413</v>
      </c>
      <c r="H77" s="59" t="s">
        <v>433</v>
      </c>
      <c r="I77" s="99" t="s">
        <v>432</v>
      </c>
      <c r="J77" s="21" t="s">
        <v>427</v>
      </c>
      <c r="K77" s="17" t="s">
        <v>26</v>
      </c>
      <c r="L77" s="22" t="s">
        <v>27</v>
      </c>
      <c r="M77" s="23"/>
      <c r="N77" s="18"/>
      <c r="O77" s="18"/>
      <c r="P77" s="19"/>
      <c r="Q77" s="19"/>
      <c r="R77" s="19"/>
      <c r="S77" s="19"/>
      <c r="T77" s="18"/>
      <c r="U77" s="19"/>
      <c r="V77" s="18"/>
      <c r="W77" s="19"/>
      <c r="X77" s="18"/>
      <c r="Y77" s="18"/>
      <c r="Z77" s="18"/>
      <c r="AA77" s="18"/>
      <c r="AB77" s="8"/>
      <c r="AC77" s="8"/>
      <c r="AD77" s="8"/>
    </row>
    <row r="78" spans="1:30" s="20" customFormat="1" ht="39.75" customHeight="1" outlineLevel="1" x14ac:dyDescent="0.2">
      <c r="A78" s="165">
        <v>54</v>
      </c>
      <c r="B78" s="152" t="s">
        <v>80</v>
      </c>
      <c r="C78" s="17"/>
      <c r="D78" s="17" t="s">
        <v>81</v>
      </c>
      <c r="E78" s="43">
        <v>4</v>
      </c>
      <c r="F78" s="24">
        <v>6776.06</v>
      </c>
      <c r="G78" s="59" t="s">
        <v>313</v>
      </c>
      <c r="H78" s="59" t="s">
        <v>357</v>
      </c>
      <c r="I78" s="151" t="s">
        <v>436</v>
      </c>
      <c r="J78" s="149" t="s">
        <v>437</v>
      </c>
      <c r="K78" s="17" t="s">
        <v>26</v>
      </c>
      <c r="L78" s="22" t="s">
        <v>27</v>
      </c>
      <c r="M78" s="23"/>
      <c r="N78" s="18"/>
      <c r="O78" s="18"/>
      <c r="P78" s="19"/>
      <c r="Q78" s="19"/>
      <c r="R78" s="19"/>
      <c r="S78" s="19"/>
      <c r="T78" s="18"/>
      <c r="U78" s="19"/>
      <c r="V78" s="18"/>
      <c r="W78" s="19"/>
      <c r="X78" s="18"/>
      <c r="Y78" s="18"/>
      <c r="Z78" s="18"/>
      <c r="AA78" s="18"/>
      <c r="AB78" s="8"/>
      <c r="AC78" s="8"/>
      <c r="AD78" s="8"/>
    </row>
    <row r="79" spans="1:30" s="20" customFormat="1" ht="45" customHeight="1" outlineLevel="1" x14ac:dyDescent="0.2">
      <c r="A79" s="165">
        <v>55</v>
      </c>
      <c r="B79" s="152" t="s">
        <v>102</v>
      </c>
      <c r="C79" s="17"/>
      <c r="D79" s="17" t="s">
        <v>103</v>
      </c>
      <c r="E79" s="43">
        <v>7</v>
      </c>
      <c r="F79" s="24">
        <v>8867.8799999999992</v>
      </c>
      <c r="G79" s="59"/>
      <c r="H79" s="59"/>
      <c r="I79" s="99" t="s">
        <v>487</v>
      </c>
      <c r="J79" s="18" t="s">
        <v>489</v>
      </c>
      <c r="K79" s="17" t="s">
        <v>29</v>
      </c>
      <c r="L79" s="22" t="s">
        <v>27</v>
      </c>
      <c r="M79" s="23"/>
      <c r="N79" s="18"/>
      <c r="O79" s="18"/>
      <c r="P79" s="19"/>
      <c r="Q79" s="19"/>
      <c r="R79" s="19"/>
      <c r="S79" s="19"/>
      <c r="T79" s="18"/>
      <c r="U79" s="19"/>
      <c r="V79" s="18"/>
      <c r="W79" s="19"/>
      <c r="X79" s="18"/>
      <c r="Y79" s="18"/>
      <c r="Z79" s="18"/>
      <c r="AA79" s="18"/>
      <c r="AB79" s="8"/>
      <c r="AC79" s="8"/>
      <c r="AD79" s="8"/>
    </row>
    <row r="80" spans="1:30" s="20" customFormat="1" ht="53.25" outlineLevel="1" x14ac:dyDescent="0.2">
      <c r="A80" s="165">
        <v>56</v>
      </c>
      <c r="B80" s="152" t="s">
        <v>104</v>
      </c>
      <c r="C80" s="17"/>
      <c r="D80" s="17" t="s">
        <v>105</v>
      </c>
      <c r="E80" s="43">
        <v>3</v>
      </c>
      <c r="F80" s="24">
        <v>24804.36</v>
      </c>
      <c r="G80" s="59"/>
      <c r="H80" s="59"/>
      <c r="I80" s="99" t="s">
        <v>488</v>
      </c>
      <c r="J80" s="18" t="s">
        <v>489</v>
      </c>
      <c r="K80" s="17" t="s">
        <v>29</v>
      </c>
      <c r="L80" s="22" t="s">
        <v>27</v>
      </c>
      <c r="M80" s="23"/>
      <c r="N80" s="18"/>
      <c r="O80" s="18"/>
      <c r="P80" s="19"/>
      <c r="Q80" s="19"/>
      <c r="R80" s="19"/>
      <c r="S80" s="19"/>
      <c r="T80" s="18"/>
      <c r="U80" s="19"/>
      <c r="V80" s="18"/>
      <c r="W80" s="19"/>
      <c r="X80" s="18"/>
      <c r="Y80" s="18"/>
      <c r="Z80" s="18"/>
      <c r="AA80" s="18"/>
      <c r="AB80" s="8"/>
      <c r="AC80" s="8"/>
      <c r="AD80" s="8"/>
    </row>
    <row r="81" spans="1:30" s="20" customFormat="1" ht="21.75" customHeight="1" outlineLevel="1" x14ac:dyDescent="0.2">
      <c r="A81" s="165"/>
      <c r="B81" s="152"/>
      <c r="C81" s="17"/>
      <c r="D81" s="17"/>
      <c r="E81" s="43"/>
      <c r="F81" s="24"/>
      <c r="G81" s="59"/>
      <c r="H81" s="59"/>
      <c r="I81" s="99"/>
      <c r="J81" s="149"/>
      <c r="K81" s="17"/>
      <c r="L81" s="22"/>
      <c r="M81" s="23"/>
      <c r="N81" s="18"/>
      <c r="O81" s="18"/>
      <c r="P81" s="19"/>
      <c r="Q81" s="19"/>
      <c r="R81" s="19"/>
      <c r="S81" s="103"/>
      <c r="T81" s="102"/>
      <c r="U81" s="103"/>
      <c r="V81" s="102"/>
      <c r="W81" s="103"/>
      <c r="X81" s="102"/>
      <c r="Y81" s="102"/>
      <c r="Z81" s="102"/>
      <c r="AA81" s="104"/>
      <c r="AB81" s="8"/>
      <c r="AC81" s="8"/>
      <c r="AD81" s="8"/>
    </row>
    <row r="82" spans="1:30" s="28" customFormat="1" ht="23.25" customHeight="1" x14ac:dyDescent="0.2">
      <c r="A82" s="168"/>
      <c r="B82" s="158" t="s">
        <v>43</v>
      </c>
      <c r="C82" s="61"/>
      <c r="D82" s="61"/>
      <c r="E82" s="62">
        <f>COUNTA(A83:A104)</f>
        <v>22</v>
      </c>
      <c r="F82" s="63">
        <f>SUM(F83:F85)</f>
        <v>82242.25</v>
      </c>
      <c r="G82" s="64"/>
      <c r="H82" s="64"/>
      <c r="I82" s="65"/>
      <c r="J82" s="108"/>
      <c r="K82" s="67"/>
      <c r="L82" s="67"/>
      <c r="M82" s="68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37"/>
      <c r="AB82" s="8"/>
      <c r="AC82" s="8"/>
      <c r="AD82" s="8"/>
    </row>
    <row r="83" spans="1:30" s="20" customFormat="1" ht="90.75" customHeight="1" outlineLevel="1" x14ac:dyDescent="0.2">
      <c r="A83" s="165">
        <v>1</v>
      </c>
      <c r="B83" s="152">
        <v>74</v>
      </c>
      <c r="C83" s="44"/>
      <c r="D83" s="17" t="s">
        <v>48</v>
      </c>
      <c r="E83" s="43">
        <v>4</v>
      </c>
      <c r="F83" s="24">
        <v>27764</v>
      </c>
      <c r="G83" s="59" t="s">
        <v>45</v>
      </c>
      <c r="H83" s="125"/>
      <c r="I83" s="112" t="s">
        <v>46</v>
      </c>
      <c r="J83" s="18" t="s">
        <v>49</v>
      </c>
      <c r="K83" s="113" t="s">
        <v>26</v>
      </c>
      <c r="L83" s="114" t="s">
        <v>27</v>
      </c>
      <c r="M83" s="23" t="s">
        <v>51</v>
      </c>
      <c r="N83" s="121" t="s">
        <v>50</v>
      </c>
      <c r="O83" s="121" t="s">
        <v>58</v>
      </c>
      <c r="P83" s="122"/>
      <c r="Q83" s="122"/>
      <c r="R83" s="122" t="s">
        <v>59</v>
      </c>
      <c r="S83" s="122"/>
      <c r="T83" s="121" t="s">
        <v>55</v>
      </c>
      <c r="U83" s="122" t="s">
        <v>56</v>
      </c>
      <c r="V83" s="121"/>
      <c r="W83" s="122"/>
      <c r="X83" s="121"/>
      <c r="Y83" s="121"/>
      <c r="Z83" s="121" t="s">
        <v>301</v>
      </c>
      <c r="AA83" s="121" t="s">
        <v>57</v>
      </c>
      <c r="AB83" s="8"/>
      <c r="AC83" s="8"/>
      <c r="AD83" s="8"/>
    </row>
    <row r="84" spans="1:30" s="20" customFormat="1" ht="96" customHeight="1" outlineLevel="1" x14ac:dyDescent="0.2">
      <c r="A84" s="165">
        <v>2</v>
      </c>
      <c r="B84" s="159">
        <v>65</v>
      </c>
      <c r="C84" s="44"/>
      <c r="D84" s="47" t="s">
        <v>54</v>
      </c>
      <c r="E84" s="48">
        <v>5</v>
      </c>
      <c r="F84" s="49">
        <v>4607.17</v>
      </c>
      <c r="G84" s="59"/>
      <c r="H84" s="59"/>
      <c r="I84" s="101" t="s">
        <v>60</v>
      </c>
      <c r="J84" s="109" t="s">
        <v>244</v>
      </c>
      <c r="K84" s="17" t="s">
        <v>29</v>
      </c>
      <c r="L84" s="22" t="s">
        <v>28</v>
      </c>
      <c r="M84" s="23"/>
      <c r="N84" s="121" t="s">
        <v>245</v>
      </c>
      <c r="O84" s="121" t="s">
        <v>249</v>
      </c>
      <c r="P84" s="122"/>
      <c r="Q84" s="122"/>
      <c r="R84" s="122"/>
      <c r="S84" s="122"/>
      <c r="T84" s="121" t="s">
        <v>302</v>
      </c>
      <c r="U84" s="122" t="s">
        <v>303</v>
      </c>
      <c r="V84" s="121"/>
      <c r="W84" s="122"/>
      <c r="X84" s="121"/>
      <c r="Y84" s="121"/>
      <c r="Z84" s="121" t="s">
        <v>304</v>
      </c>
      <c r="AA84" s="121" t="s">
        <v>250</v>
      </c>
      <c r="AB84" s="8"/>
      <c r="AC84" s="8"/>
      <c r="AD84" s="8"/>
    </row>
    <row r="85" spans="1:30" ht="64.5" customHeight="1" x14ac:dyDescent="0.2">
      <c r="A85" s="165">
        <v>3</v>
      </c>
      <c r="B85" s="160">
        <v>244</v>
      </c>
      <c r="C85" s="17"/>
      <c r="D85" s="96" t="s">
        <v>52</v>
      </c>
      <c r="E85" s="17" t="s">
        <v>376</v>
      </c>
      <c r="F85" s="98">
        <v>49871.08</v>
      </c>
      <c r="G85" s="59"/>
      <c r="H85" s="125"/>
      <c r="I85" s="196" t="s">
        <v>65</v>
      </c>
      <c r="J85" s="198" t="s">
        <v>354</v>
      </c>
      <c r="K85" s="188" t="s">
        <v>26</v>
      </c>
      <c r="L85" s="200" t="s">
        <v>28</v>
      </c>
      <c r="M85" s="202" t="s">
        <v>62</v>
      </c>
      <c r="N85" s="194" t="s">
        <v>66</v>
      </c>
      <c r="O85" s="44" t="s">
        <v>63</v>
      </c>
      <c r="P85" s="97"/>
      <c r="Q85" s="97"/>
      <c r="R85" s="97"/>
      <c r="S85" s="97"/>
      <c r="T85" s="44"/>
      <c r="U85" s="97"/>
      <c r="V85" s="44"/>
      <c r="W85" s="97"/>
      <c r="X85" s="44"/>
      <c r="Y85" s="44"/>
      <c r="Z85" s="44"/>
      <c r="AA85" s="44"/>
    </row>
    <row r="86" spans="1:30" s="20" customFormat="1" ht="110.25" customHeight="1" outlineLevel="1" x14ac:dyDescent="0.2">
      <c r="A86" s="165">
        <v>4</v>
      </c>
      <c r="B86" s="152">
        <v>245</v>
      </c>
      <c r="C86" s="44"/>
      <c r="D86" s="96" t="s">
        <v>53</v>
      </c>
      <c r="E86" s="128" t="s">
        <v>353</v>
      </c>
      <c r="F86" s="24">
        <v>28088.31</v>
      </c>
      <c r="G86" s="59"/>
      <c r="H86" s="126"/>
      <c r="I86" s="197"/>
      <c r="J86" s="199"/>
      <c r="K86" s="189"/>
      <c r="L86" s="201"/>
      <c r="M86" s="203"/>
      <c r="N86" s="195"/>
      <c r="O86" s="18" t="s">
        <v>305</v>
      </c>
      <c r="P86" s="19"/>
      <c r="Q86" s="19"/>
      <c r="R86" s="19"/>
      <c r="S86" s="19"/>
      <c r="T86" s="18" t="s">
        <v>306</v>
      </c>
      <c r="U86" s="19" t="s">
        <v>307</v>
      </c>
      <c r="V86" s="18"/>
      <c r="W86" s="19"/>
      <c r="X86" s="18"/>
      <c r="Y86" s="18"/>
      <c r="Z86" s="18" t="s">
        <v>308</v>
      </c>
      <c r="AA86" s="18" t="s">
        <v>311</v>
      </c>
      <c r="AB86" s="8"/>
      <c r="AC86" s="8"/>
      <c r="AD86" s="8"/>
    </row>
    <row r="87" spans="1:30" s="20" customFormat="1" ht="82.5" customHeight="1" outlineLevel="1" x14ac:dyDescent="0.2">
      <c r="A87" s="165">
        <v>5</v>
      </c>
      <c r="B87" s="25">
        <v>270</v>
      </c>
      <c r="C87" s="44"/>
      <c r="D87" s="45" t="s">
        <v>224</v>
      </c>
      <c r="E87" s="46">
        <v>37</v>
      </c>
      <c r="F87" s="49">
        <v>9315.4</v>
      </c>
      <c r="G87" s="59"/>
      <c r="H87" s="59"/>
      <c r="I87" s="25" t="s">
        <v>61</v>
      </c>
      <c r="J87" s="120" t="s">
        <v>273</v>
      </c>
      <c r="K87" s="17" t="s">
        <v>29</v>
      </c>
      <c r="L87" s="22" t="s">
        <v>28</v>
      </c>
      <c r="M87" s="23" t="s">
        <v>275</v>
      </c>
      <c r="N87" s="121" t="s">
        <v>274</v>
      </c>
      <c r="O87" s="121" t="s">
        <v>309</v>
      </c>
      <c r="P87" s="122"/>
      <c r="Q87" s="122"/>
      <c r="R87" s="122"/>
      <c r="S87" s="122"/>
      <c r="T87" s="121" t="s">
        <v>310</v>
      </c>
      <c r="U87" s="122"/>
      <c r="V87" s="121"/>
      <c r="W87" s="122"/>
      <c r="X87" s="121"/>
      <c r="Y87" s="121"/>
      <c r="Z87" s="121" t="s">
        <v>368</v>
      </c>
      <c r="AA87" s="121" t="s">
        <v>311</v>
      </c>
      <c r="AB87" s="8"/>
      <c r="AC87" s="8"/>
      <c r="AD87" s="8"/>
    </row>
    <row r="88" spans="1:30" s="20" customFormat="1" ht="49.5" outlineLevel="1" x14ac:dyDescent="0.2">
      <c r="A88" s="165">
        <v>6</v>
      </c>
      <c r="B88" s="152" t="s">
        <v>84</v>
      </c>
      <c r="C88" s="17"/>
      <c r="D88" s="17" t="s">
        <v>85</v>
      </c>
      <c r="E88" s="43">
        <v>5</v>
      </c>
      <c r="F88" s="24">
        <v>13693.35</v>
      </c>
      <c r="G88" s="59"/>
      <c r="H88" s="59"/>
      <c r="I88" s="25" t="s">
        <v>248</v>
      </c>
      <c r="J88" s="18" t="s">
        <v>298</v>
      </c>
      <c r="K88" s="17" t="s">
        <v>29</v>
      </c>
      <c r="L88" s="22" t="s">
        <v>28</v>
      </c>
      <c r="M88" s="23" t="s">
        <v>280</v>
      </c>
      <c r="N88" s="18" t="s">
        <v>299</v>
      </c>
      <c r="O88" s="18" t="s">
        <v>369</v>
      </c>
      <c r="P88" s="19"/>
      <c r="Q88" s="19"/>
      <c r="R88" s="19" t="s">
        <v>375</v>
      </c>
      <c r="S88" s="19"/>
      <c r="T88" s="18"/>
      <c r="U88" s="19"/>
      <c r="V88" s="18"/>
      <c r="W88" s="19"/>
      <c r="X88" s="18"/>
      <c r="Y88" s="18"/>
      <c r="Z88" s="18" t="s">
        <v>371</v>
      </c>
      <c r="AA88" s="18" t="s">
        <v>370</v>
      </c>
      <c r="AB88" s="8"/>
      <c r="AC88" s="8"/>
      <c r="AD88" s="8"/>
    </row>
    <row r="89" spans="1:30" s="20" customFormat="1" ht="38.25" outlineLevel="1" x14ac:dyDescent="0.2">
      <c r="A89" s="165">
        <v>7</v>
      </c>
      <c r="B89" s="152" t="s">
        <v>108</v>
      </c>
      <c r="C89" s="17"/>
      <c r="D89" s="17" t="s">
        <v>109</v>
      </c>
      <c r="E89" s="43">
        <v>5</v>
      </c>
      <c r="F89" s="24"/>
      <c r="G89" s="59" t="s">
        <v>315</v>
      </c>
      <c r="H89" s="59"/>
      <c r="I89" s="25"/>
      <c r="J89" s="18"/>
      <c r="K89" s="17"/>
      <c r="L89" s="22"/>
      <c r="M89" s="23"/>
      <c r="N89" s="18" t="s">
        <v>383</v>
      </c>
      <c r="O89" s="18" t="s">
        <v>382</v>
      </c>
      <c r="P89" s="94"/>
      <c r="Q89" s="94"/>
      <c r="R89" s="94"/>
      <c r="S89" s="94"/>
      <c r="T89" s="135" t="s">
        <v>381</v>
      </c>
      <c r="U89" s="94"/>
      <c r="V89" s="93"/>
      <c r="W89" s="94"/>
      <c r="X89" s="93"/>
      <c r="Y89" s="93"/>
      <c r="Z89" s="93" t="s">
        <v>371</v>
      </c>
      <c r="AA89" s="135" t="s">
        <v>311</v>
      </c>
      <c r="AB89" s="8"/>
      <c r="AC89" s="8"/>
      <c r="AD89" s="8"/>
    </row>
    <row r="90" spans="1:30" s="20" customFormat="1" outlineLevel="1" x14ac:dyDescent="0.2">
      <c r="A90" s="165">
        <v>8</v>
      </c>
      <c r="B90" s="152" t="s">
        <v>118</v>
      </c>
      <c r="C90" s="17"/>
      <c r="D90" s="17" t="s">
        <v>119</v>
      </c>
      <c r="E90" s="43">
        <v>22</v>
      </c>
      <c r="F90" s="24"/>
      <c r="G90" s="59" t="s">
        <v>317</v>
      </c>
      <c r="H90" s="59"/>
      <c r="I90" s="25"/>
      <c r="J90" s="18"/>
      <c r="K90" s="17"/>
      <c r="L90" s="22"/>
      <c r="M90" s="23"/>
      <c r="N90" s="18"/>
      <c r="O90" s="136"/>
      <c r="P90" s="137"/>
      <c r="Q90" s="137"/>
      <c r="R90" s="137"/>
      <c r="S90" s="137"/>
      <c r="T90" s="18"/>
      <c r="U90" s="137"/>
      <c r="V90" s="135"/>
      <c r="W90" s="137"/>
      <c r="X90" s="135"/>
      <c r="Y90" s="135"/>
      <c r="Z90" s="135"/>
      <c r="AA90" s="18"/>
      <c r="AB90" s="8"/>
      <c r="AC90" s="8"/>
      <c r="AD90" s="8"/>
    </row>
    <row r="91" spans="1:30" s="20" customFormat="1" ht="38.25" outlineLevel="1" x14ac:dyDescent="0.2">
      <c r="A91" s="165">
        <v>9</v>
      </c>
      <c r="B91" s="152" t="s">
        <v>219</v>
      </c>
      <c r="C91" s="17"/>
      <c r="D91" s="17" t="s">
        <v>220</v>
      </c>
      <c r="E91" s="43">
        <v>43</v>
      </c>
      <c r="F91" s="24"/>
      <c r="G91" s="59" t="s">
        <v>316</v>
      </c>
      <c r="H91" s="59"/>
      <c r="I91" s="25"/>
      <c r="J91" s="18"/>
      <c r="K91" s="17"/>
      <c r="L91" s="22"/>
      <c r="M91" s="23"/>
      <c r="N91" s="18" t="s">
        <v>386</v>
      </c>
      <c r="O91" s="136" t="s">
        <v>385</v>
      </c>
      <c r="P91" s="137"/>
      <c r="Q91" s="137"/>
      <c r="R91" s="137"/>
      <c r="S91" s="137"/>
      <c r="T91" s="18" t="s">
        <v>384</v>
      </c>
      <c r="U91" s="137"/>
      <c r="V91" s="135"/>
      <c r="W91" s="137"/>
      <c r="X91" s="135"/>
      <c r="Y91" s="135"/>
      <c r="Z91" s="135" t="s">
        <v>373</v>
      </c>
      <c r="AA91" s="18" t="s">
        <v>311</v>
      </c>
      <c r="AB91" s="8"/>
      <c r="AC91" s="8"/>
      <c r="AD91" s="8"/>
    </row>
    <row r="92" spans="1:30" s="20" customFormat="1" ht="46.5" customHeight="1" outlineLevel="1" x14ac:dyDescent="0.2">
      <c r="A92" s="165">
        <v>10</v>
      </c>
      <c r="B92" s="152" t="s">
        <v>209</v>
      </c>
      <c r="C92" s="17"/>
      <c r="D92" s="17" t="s">
        <v>341</v>
      </c>
      <c r="E92" s="129" t="s">
        <v>352</v>
      </c>
      <c r="F92" s="24"/>
      <c r="G92" s="59" t="s">
        <v>318</v>
      </c>
      <c r="H92" s="59"/>
      <c r="I92" s="25"/>
      <c r="J92" s="18" t="s">
        <v>348</v>
      </c>
      <c r="K92" s="17"/>
      <c r="L92" s="22"/>
      <c r="M92" s="23"/>
      <c r="N92" s="18"/>
      <c r="O92" s="136"/>
      <c r="P92" s="137"/>
      <c r="Q92" s="137"/>
      <c r="R92" s="137"/>
      <c r="S92" s="137"/>
      <c r="T92" s="18"/>
      <c r="U92" s="137"/>
      <c r="V92" s="135"/>
      <c r="W92" s="137"/>
      <c r="X92" s="135"/>
      <c r="Y92" s="135"/>
      <c r="Z92" s="135" t="s">
        <v>387</v>
      </c>
      <c r="AA92" s="18" t="s">
        <v>311</v>
      </c>
      <c r="AB92" s="8"/>
      <c r="AC92" s="8"/>
      <c r="AD92" s="8"/>
    </row>
    <row r="93" spans="1:30" s="20" customFormat="1" ht="25.5" outlineLevel="1" x14ac:dyDescent="0.2">
      <c r="A93" s="165">
        <v>11</v>
      </c>
      <c r="B93" s="152">
        <v>11</v>
      </c>
      <c r="C93" s="17"/>
      <c r="D93" s="17" t="s">
        <v>67</v>
      </c>
      <c r="E93" s="129" t="s">
        <v>355</v>
      </c>
      <c r="F93" s="24"/>
      <c r="G93" s="59" t="s">
        <v>319</v>
      </c>
      <c r="H93" s="59"/>
      <c r="I93" s="25"/>
      <c r="J93" s="18" t="s">
        <v>348</v>
      </c>
      <c r="K93" s="17"/>
      <c r="L93" s="22"/>
      <c r="M93" s="23"/>
      <c r="N93" s="121" t="s">
        <v>392</v>
      </c>
      <c r="O93" s="139" t="s">
        <v>390</v>
      </c>
      <c r="P93" s="140"/>
      <c r="Q93" s="140"/>
      <c r="R93" s="140"/>
      <c r="S93" s="140"/>
      <c r="T93" s="121" t="s">
        <v>389</v>
      </c>
      <c r="U93" s="140"/>
      <c r="V93" s="138"/>
      <c r="W93" s="140"/>
      <c r="X93" s="138"/>
      <c r="Y93" s="138"/>
      <c r="Z93" s="138" t="s">
        <v>391</v>
      </c>
      <c r="AA93" s="121" t="s">
        <v>311</v>
      </c>
      <c r="AB93" s="8"/>
      <c r="AC93" s="8"/>
      <c r="AD93" s="8"/>
    </row>
    <row r="94" spans="1:30" s="20" customFormat="1" ht="25.5" outlineLevel="1" x14ac:dyDescent="0.2">
      <c r="A94" s="165">
        <v>12</v>
      </c>
      <c r="B94" s="152">
        <v>12</v>
      </c>
      <c r="C94" s="17"/>
      <c r="D94" s="17" t="s">
        <v>68</v>
      </c>
      <c r="E94" s="130">
        <v>8</v>
      </c>
      <c r="F94" s="44"/>
      <c r="G94" s="59" t="s">
        <v>320</v>
      </c>
      <c r="H94" s="59"/>
      <c r="I94" s="25"/>
      <c r="J94" s="18"/>
      <c r="K94" s="17"/>
      <c r="L94" s="22"/>
      <c r="M94" s="23"/>
      <c r="N94" s="121" t="s">
        <v>392</v>
      </c>
      <c r="O94" s="139" t="s">
        <v>390</v>
      </c>
      <c r="P94" s="140"/>
      <c r="Q94" s="140"/>
      <c r="R94" s="140"/>
      <c r="S94" s="140"/>
      <c r="T94" s="121" t="s">
        <v>389</v>
      </c>
      <c r="U94" s="140"/>
      <c r="V94" s="138"/>
      <c r="W94" s="140"/>
      <c r="X94" s="138"/>
      <c r="Y94" s="138"/>
      <c r="Z94" s="138" t="s">
        <v>391</v>
      </c>
      <c r="AA94" s="121" t="s">
        <v>311</v>
      </c>
      <c r="AB94" s="8"/>
      <c r="AC94" s="8"/>
      <c r="AD94" s="8"/>
    </row>
    <row r="95" spans="1:30" s="20" customFormat="1" outlineLevel="1" x14ac:dyDescent="0.2">
      <c r="A95" s="165">
        <v>13</v>
      </c>
      <c r="B95" s="152">
        <v>13</v>
      </c>
      <c r="C95" s="17"/>
      <c r="D95" s="17" t="s">
        <v>69</v>
      </c>
      <c r="E95" s="130">
        <v>37</v>
      </c>
      <c r="F95" s="24"/>
      <c r="G95" s="59" t="s">
        <v>321</v>
      </c>
      <c r="H95" s="59"/>
      <c r="I95" s="25"/>
      <c r="J95" s="18"/>
      <c r="K95" s="17"/>
      <c r="L95" s="22"/>
      <c r="M95" s="23"/>
      <c r="N95" s="121" t="s">
        <v>396</v>
      </c>
      <c r="O95" s="139" t="s">
        <v>395</v>
      </c>
      <c r="P95" s="140"/>
      <c r="Q95" s="140"/>
      <c r="R95" s="140"/>
      <c r="S95" s="140"/>
      <c r="T95" s="121" t="s">
        <v>393</v>
      </c>
      <c r="U95" s="140"/>
      <c r="V95" s="138"/>
      <c r="W95" s="140"/>
      <c r="X95" s="138"/>
      <c r="Y95" s="138"/>
      <c r="Z95" s="138" t="s">
        <v>394</v>
      </c>
      <c r="AA95" s="121" t="s">
        <v>311</v>
      </c>
      <c r="AB95" s="8"/>
      <c r="AC95" s="8"/>
      <c r="AD95" s="8"/>
    </row>
    <row r="96" spans="1:30" s="20" customFormat="1" ht="25.5" outlineLevel="1" x14ac:dyDescent="0.2">
      <c r="A96" s="165">
        <v>14</v>
      </c>
      <c r="B96" s="152" t="s">
        <v>96</v>
      </c>
      <c r="C96" s="17"/>
      <c r="D96" s="17" t="s">
        <v>97</v>
      </c>
      <c r="E96" s="130">
        <v>24</v>
      </c>
      <c r="F96" s="24"/>
      <c r="G96" s="59" t="s">
        <v>321</v>
      </c>
      <c r="H96" s="59"/>
      <c r="I96" s="25"/>
      <c r="J96" s="18"/>
      <c r="K96" s="17"/>
      <c r="L96" s="22"/>
      <c r="M96" s="23"/>
      <c r="N96" s="121" t="s">
        <v>396</v>
      </c>
      <c r="O96" s="139" t="s">
        <v>395</v>
      </c>
      <c r="P96" s="140"/>
      <c r="Q96" s="140"/>
      <c r="R96" s="140"/>
      <c r="S96" s="140"/>
      <c r="T96" s="121" t="s">
        <v>393</v>
      </c>
      <c r="U96" s="140"/>
      <c r="V96" s="138"/>
      <c r="W96" s="140"/>
      <c r="X96" s="138"/>
      <c r="Y96" s="138"/>
      <c r="Z96" s="138" t="s">
        <v>388</v>
      </c>
      <c r="AA96" s="121" t="s">
        <v>311</v>
      </c>
      <c r="AB96" s="8"/>
      <c r="AC96" s="8"/>
      <c r="AD96" s="8"/>
    </row>
    <row r="97" spans="1:30" s="20" customFormat="1" outlineLevel="1" x14ac:dyDescent="0.2">
      <c r="A97" s="165">
        <v>15</v>
      </c>
      <c r="B97" s="152" t="s">
        <v>142</v>
      </c>
      <c r="C97" s="17"/>
      <c r="D97" s="17" t="s">
        <v>144</v>
      </c>
      <c r="E97" s="130">
        <v>2</v>
      </c>
      <c r="F97" s="24"/>
      <c r="G97" s="59"/>
      <c r="H97" s="59"/>
      <c r="I97" s="25"/>
      <c r="J97" s="18"/>
      <c r="K97" s="17"/>
      <c r="L97" s="22"/>
      <c r="M97" s="23"/>
      <c r="N97" s="121" t="s">
        <v>402</v>
      </c>
      <c r="O97" s="139" t="s">
        <v>398</v>
      </c>
      <c r="P97" s="140"/>
      <c r="Q97" s="140"/>
      <c r="R97" s="140"/>
      <c r="S97" s="140"/>
      <c r="T97" s="121" t="s">
        <v>397</v>
      </c>
      <c r="U97" s="140"/>
      <c r="V97" s="138"/>
      <c r="W97" s="140"/>
      <c r="X97" s="138"/>
      <c r="Y97" s="138"/>
      <c r="Z97" s="138" t="s">
        <v>388</v>
      </c>
      <c r="AA97" s="121" t="s">
        <v>311</v>
      </c>
      <c r="AB97" s="8"/>
      <c r="AC97" s="8"/>
      <c r="AD97" s="8"/>
    </row>
    <row r="98" spans="1:30" s="20" customFormat="1" ht="25.5" outlineLevel="1" x14ac:dyDescent="0.2">
      <c r="A98" s="165">
        <v>16</v>
      </c>
      <c r="B98" s="152" t="s">
        <v>143</v>
      </c>
      <c r="C98" s="17"/>
      <c r="D98" s="17" t="s">
        <v>145</v>
      </c>
      <c r="E98" s="130">
        <v>2</v>
      </c>
      <c r="F98" s="44"/>
      <c r="G98" s="44"/>
      <c r="H98" s="44"/>
      <c r="I98" s="25"/>
      <c r="J98" s="18"/>
      <c r="K98" s="17"/>
      <c r="L98" s="22"/>
      <c r="M98" s="23"/>
      <c r="N98" s="121" t="s">
        <v>401</v>
      </c>
      <c r="O98" s="139" t="s">
        <v>400</v>
      </c>
      <c r="P98" s="140"/>
      <c r="Q98" s="140"/>
      <c r="R98" s="140"/>
      <c r="S98" s="140"/>
      <c r="T98" s="121" t="s">
        <v>399</v>
      </c>
      <c r="U98" s="140"/>
      <c r="V98" s="138"/>
      <c r="W98" s="140"/>
      <c r="X98" s="138"/>
      <c r="Y98" s="138"/>
      <c r="Z98" s="138" t="s">
        <v>388</v>
      </c>
      <c r="AA98" s="121" t="s">
        <v>311</v>
      </c>
      <c r="AB98" s="8"/>
      <c r="AC98" s="8"/>
      <c r="AD98" s="8"/>
    </row>
    <row r="99" spans="1:30" s="20" customFormat="1" outlineLevel="1" x14ac:dyDescent="0.2">
      <c r="A99" s="165">
        <v>17</v>
      </c>
      <c r="B99" s="159" t="s">
        <v>221</v>
      </c>
      <c r="C99" s="113"/>
      <c r="D99" s="113" t="s">
        <v>222</v>
      </c>
      <c r="E99" s="131">
        <v>85</v>
      </c>
      <c r="F99" s="24"/>
      <c r="G99" s="59"/>
      <c r="H99" s="59"/>
      <c r="I99" s="25"/>
      <c r="J99" s="18"/>
      <c r="K99" s="17"/>
      <c r="L99" s="22"/>
      <c r="M99" s="23"/>
      <c r="N99" s="18"/>
      <c r="O99" s="136"/>
      <c r="P99" s="137"/>
      <c r="Q99" s="137"/>
      <c r="R99" s="137"/>
      <c r="S99" s="137"/>
      <c r="T99" s="18"/>
      <c r="U99" s="137"/>
      <c r="V99" s="135"/>
      <c r="W99" s="137"/>
      <c r="X99" s="135"/>
      <c r="Y99" s="135"/>
      <c r="Z99" s="135"/>
      <c r="AA99" s="18"/>
      <c r="AB99" s="8"/>
      <c r="AC99" s="8"/>
      <c r="AD99" s="8"/>
    </row>
    <row r="100" spans="1:30" s="20" customFormat="1" ht="38.25" outlineLevel="1" x14ac:dyDescent="0.2">
      <c r="A100" s="165">
        <v>18</v>
      </c>
      <c r="B100" s="156">
        <v>7</v>
      </c>
      <c r="C100" s="17"/>
      <c r="D100" s="117" t="s">
        <v>225</v>
      </c>
      <c r="E100" s="132">
        <v>7</v>
      </c>
      <c r="F100" s="24"/>
      <c r="G100" s="59" t="s">
        <v>323</v>
      </c>
      <c r="H100" s="59"/>
      <c r="I100" s="25"/>
      <c r="J100" s="18"/>
      <c r="K100" s="17"/>
      <c r="L100" s="22"/>
      <c r="M100" s="23"/>
      <c r="N100" s="18" t="s">
        <v>405</v>
      </c>
      <c r="O100" s="136" t="s">
        <v>404</v>
      </c>
      <c r="P100" s="137"/>
      <c r="Q100" s="137"/>
      <c r="R100" s="137"/>
      <c r="S100" s="137"/>
      <c r="T100" s="18" t="s">
        <v>403</v>
      </c>
      <c r="U100" s="137"/>
      <c r="V100" s="135"/>
      <c r="W100" s="137"/>
      <c r="X100" s="135"/>
      <c r="Y100" s="135"/>
      <c r="Z100" s="135" t="s">
        <v>371</v>
      </c>
      <c r="AA100" s="18" t="s">
        <v>311</v>
      </c>
      <c r="AB100" s="8"/>
      <c r="AC100" s="8"/>
      <c r="AD100" s="8"/>
    </row>
    <row r="101" spans="1:30" s="20" customFormat="1" ht="38.25" outlineLevel="1" x14ac:dyDescent="0.2">
      <c r="A101" s="165">
        <v>19</v>
      </c>
      <c r="B101" s="152" t="s">
        <v>131</v>
      </c>
      <c r="C101" s="17"/>
      <c r="D101" s="17" t="s">
        <v>132</v>
      </c>
      <c r="E101" s="130">
        <v>8</v>
      </c>
      <c r="F101" s="24"/>
      <c r="G101" s="59" t="s">
        <v>343</v>
      </c>
      <c r="H101" s="59"/>
      <c r="I101" s="25"/>
      <c r="J101" s="18"/>
      <c r="K101" s="17"/>
      <c r="L101" s="22"/>
      <c r="M101" s="23"/>
      <c r="N101" s="18"/>
      <c r="O101" s="136"/>
      <c r="P101" s="137"/>
      <c r="Q101" s="137"/>
      <c r="R101" s="137"/>
      <c r="S101" s="137"/>
      <c r="T101" s="134"/>
      <c r="U101" s="137"/>
      <c r="V101" s="135"/>
      <c r="W101" s="137"/>
      <c r="X101" s="135"/>
      <c r="Y101" s="135"/>
      <c r="Z101" s="135"/>
      <c r="AA101" s="134"/>
      <c r="AB101" s="8"/>
      <c r="AC101" s="8"/>
      <c r="AD101" s="8"/>
    </row>
    <row r="102" spans="1:30" s="20" customFormat="1" ht="48" customHeight="1" outlineLevel="1" x14ac:dyDescent="0.2">
      <c r="A102" s="165">
        <v>20</v>
      </c>
      <c r="B102" s="152" t="s">
        <v>196</v>
      </c>
      <c r="C102" s="17"/>
      <c r="D102" s="17" t="s">
        <v>197</v>
      </c>
      <c r="E102" s="43">
        <v>12</v>
      </c>
      <c r="F102" s="24"/>
      <c r="G102" s="59"/>
      <c r="H102" s="59"/>
      <c r="I102" s="25" t="s">
        <v>270</v>
      </c>
      <c r="J102" s="21" t="s">
        <v>346</v>
      </c>
      <c r="K102" s="17" t="s">
        <v>29</v>
      </c>
      <c r="L102" s="22" t="s">
        <v>28</v>
      </c>
      <c r="M102" s="23"/>
      <c r="N102" s="18" t="s">
        <v>347</v>
      </c>
      <c r="O102" s="18" t="s">
        <v>372</v>
      </c>
      <c r="P102" s="19"/>
      <c r="Q102" s="19"/>
      <c r="R102" s="19" t="s">
        <v>374</v>
      </c>
      <c r="S102" s="19"/>
      <c r="T102" s="18"/>
      <c r="U102" s="19"/>
      <c r="V102" s="18"/>
      <c r="W102" s="19"/>
      <c r="X102" s="18"/>
      <c r="Y102" s="18"/>
      <c r="Z102" s="18" t="s">
        <v>373</v>
      </c>
      <c r="AA102" s="18" t="s">
        <v>370</v>
      </c>
      <c r="AB102" s="8"/>
      <c r="AC102" s="8"/>
      <c r="AD102" s="8"/>
    </row>
    <row r="103" spans="1:30" s="20" customFormat="1" ht="75" customHeight="1" outlineLevel="1" x14ac:dyDescent="0.2">
      <c r="A103" s="165">
        <v>21</v>
      </c>
      <c r="B103" s="152" t="s">
        <v>200</v>
      </c>
      <c r="C103" s="17"/>
      <c r="D103" s="17" t="s">
        <v>201</v>
      </c>
      <c r="E103" s="43">
        <v>7</v>
      </c>
      <c r="F103" s="24">
        <v>101220.35</v>
      </c>
      <c r="G103" s="59"/>
      <c r="H103" s="59"/>
      <c r="I103" s="25" t="s">
        <v>259</v>
      </c>
      <c r="J103" s="18" t="s">
        <v>435</v>
      </c>
      <c r="K103" s="17" t="s">
        <v>29</v>
      </c>
      <c r="L103" s="22" t="s">
        <v>28</v>
      </c>
      <c r="M103" s="23" t="s">
        <v>300</v>
      </c>
      <c r="N103" s="18" t="s">
        <v>434</v>
      </c>
      <c r="O103" s="18"/>
      <c r="P103" s="19"/>
      <c r="Q103" s="19"/>
      <c r="R103" s="19"/>
      <c r="S103" s="19"/>
      <c r="T103" s="18"/>
      <c r="U103" s="19"/>
      <c r="V103" s="18"/>
      <c r="W103" s="19"/>
      <c r="X103" s="18"/>
      <c r="Y103" s="18"/>
      <c r="Z103" s="18"/>
      <c r="AA103" s="18"/>
      <c r="AB103" s="8"/>
      <c r="AC103" s="8"/>
      <c r="AD103" s="8"/>
    </row>
    <row r="104" spans="1:30" s="20" customFormat="1" ht="44.25" customHeight="1" outlineLevel="1" x14ac:dyDescent="0.2">
      <c r="A104" s="165">
        <v>22</v>
      </c>
      <c r="B104" s="152" t="s">
        <v>217</v>
      </c>
      <c r="C104" s="17"/>
      <c r="D104" s="17" t="s">
        <v>218</v>
      </c>
      <c r="E104" s="43">
        <v>8</v>
      </c>
      <c r="F104" s="24">
        <v>6611</v>
      </c>
      <c r="G104" s="59" t="s">
        <v>414</v>
      </c>
      <c r="H104" s="59"/>
      <c r="I104" s="25" t="s">
        <v>424</v>
      </c>
      <c r="J104" s="21" t="s">
        <v>472</v>
      </c>
      <c r="K104" s="17" t="s">
        <v>29</v>
      </c>
      <c r="L104" s="22" t="s">
        <v>28</v>
      </c>
      <c r="M104" s="23" t="s">
        <v>407</v>
      </c>
      <c r="N104" s="18" t="s">
        <v>473</v>
      </c>
      <c r="O104" s="18"/>
      <c r="P104" s="19"/>
      <c r="Q104" s="19"/>
      <c r="R104" s="19"/>
      <c r="S104" s="19"/>
      <c r="T104" s="18"/>
      <c r="U104" s="19"/>
      <c r="V104" s="18"/>
      <c r="W104" s="19"/>
      <c r="X104" s="18"/>
      <c r="Y104" s="18"/>
      <c r="Z104" s="18"/>
      <c r="AA104" s="18"/>
      <c r="AB104" s="8"/>
      <c r="AC104" s="8"/>
      <c r="AD104" s="8"/>
    </row>
    <row r="105" spans="1:30" s="20" customFormat="1" ht="44.25" customHeight="1" outlineLevel="1" x14ac:dyDescent="0.2">
      <c r="A105" s="165"/>
      <c r="B105" s="152"/>
      <c r="C105" s="17"/>
      <c r="D105" s="117" t="s">
        <v>230</v>
      </c>
      <c r="E105" s="117">
        <v>3</v>
      </c>
      <c r="F105" s="24"/>
      <c r="G105" s="59" t="s">
        <v>490</v>
      </c>
      <c r="H105" s="59"/>
      <c r="I105" s="25"/>
      <c r="J105" s="21"/>
      <c r="K105" s="17"/>
      <c r="L105" s="22"/>
      <c r="M105" s="23"/>
      <c r="N105" s="18"/>
      <c r="O105" s="18"/>
      <c r="P105" s="19"/>
      <c r="Q105" s="19"/>
      <c r="R105" s="19"/>
      <c r="S105" s="19"/>
      <c r="T105" s="18"/>
      <c r="U105" s="19"/>
      <c r="V105" s="18"/>
      <c r="W105" s="19"/>
      <c r="X105" s="18"/>
      <c r="Y105" s="18"/>
      <c r="Z105" s="18"/>
      <c r="AA105" s="18"/>
      <c r="AB105" s="8"/>
      <c r="AC105" s="8"/>
      <c r="AD105" s="8"/>
    </row>
    <row r="106" spans="1:30" s="20" customFormat="1" ht="44.25" customHeight="1" outlineLevel="1" x14ac:dyDescent="0.2">
      <c r="A106" s="165"/>
      <c r="B106" s="152"/>
      <c r="C106" s="17"/>
      <c r="D106" s="117" t="s">
        <v>231</v>
      </c>
      <c r="E106" s="117">
        <v>4</v>
      </c>
      <c r="F106" s="24"/>
      <c r="G106" s="59" t="s">
        <v>490</v>
      </c>
      <c r="H106" s="59"/>
      <c r="I106" s="25"/>
      <c r="J106" s="21"/>
      <c r="K106" s="17"/>
      <c r="L106" s="22"/>
      <c r="M106" s="23"/>
      <c r="N106" s="18"/>
      <c r="O106" s="18"/>
      <c r="P106" s="19"/>
      <c r="Q106" s="19"/>
      <c r="R106" s="19"/>
      <c r="S106" s="19"/>
      <c r="T106" s="18"/>
      <c r="U106" s="19"/>
      <c r="V106" s="18"/>
      <c r="W106" s="19"/>
      <c r="X106" s="18"/>
      <c r="Y106" s="18"/>
      <c r="Z106" s="18"/>
      <c r="AA106" s="18"/>
      <c r="AB106" s="8"/>
      <c r="AC106" s="8"/>
      <c r="AD106" s="8"/>
    </row>
    <row r="107" spans="1:30" s="20" customFormat="1" ht="44.25" customHeight="1" outlineLevel="1" x14ac:dyDescent="0.2">
      <c r="A107" s="165"/>
      <c r="B107" s="152"/>
      <c r="C107" s="17"/>
      <c r="D107" s="117" t="s">
        <v>232</v>
      </c>
      <c r="E107" s="117">
        <v>2</v>
      </c>
      <c r="F107" s="24"/>
      <c r="G107" s="59" t="s">
        <v>490</v>
      </c>
      <c r="H107" s="59"/>
      <c r="I107" s="25"/>
      <c r="J107" s="21"/>
      <c r="K107" s="17"/>
      <c r="L107" s="22"/>
      <c r="M107" s="23"/>
      <c r="N107" s="18"/>
      <c r="O107" s="18"/>
      <c r="P107" s="19"/>
      <c r="Q107" s="19"/>
      <c r="R107" s="19"/>
      <c r="S107" s="19"/>
      <c r="T107" s="18"/>
      <c r="U107" s="19"/>
      <c r="V107" s="18"/>
      <c r="W107" s="19"/>
      <c r="X107" s="18"/>
      <c r="Y107" s="18"/>
      <c r="Z107" s="18"/>
      <c r="AA107" s="18"/>
      <c r="AB107" s="8"/>
      <c r="AC107" s="8"/>
      <c r="AD107" s="8"/>
    </row>
    <row r="108" spans="1:30" s="20" customFormat="1" ht="44.25" customHeight="1" outlineLevel="1" x14ac:dyDescent="0.2">
      <c r="A108" s="165"/>
      <c r="B108" s="152"/>
      <c r="C108" s="17"/>
      <c r="D108" s="117" t="s">
        <v>233</v>
      </c>
      <c r="E108" s="117">
        <v>3</v>
      </c>
      <c r="F108" s="24"/>
      <c r="G108" s="59" t="s">
        <v>490</v>
      </c>
      <c r="H108" s="59"/>
      <c r="I108" s="25"/>
      <c r="J108" s="21"/>
      <c r="K108" s="17"/>
      <c r="L108" s="22"/>
      <c r="M108" s="23"/>
      <c r="N108" s="18"/>
      <c r="O108" s="18"/>
      <c r="P108" s="19"/>
      <c r="Q108" s="19"/>
      <c r="R108" s="19"/>
      <c r="S108" s="19"/>
      <c r="T108" s="18"/>
      <c r="U108" s="19"/>
      <c r="V108" s="18"/>
      <c r="W108" s="19"/>
      <c r="X108" s="18"/>
      <c r="Y108" s="18"/>
      <c r="Z108" s="18"/>
      <c r="AA108" s="18"/>
      <c r="AB108" s="8"/>
      <c r="AC108" s="8"/>
      <c r="AD108" s="8"/>
    </row>
    <row r="109" spans="1:30" s="20" customFormat="1" ht="44.25" customHeight="1" outlineLevel="1" x14ac:dyDescent="0.2">
      <c r="A109" s="165"/>
      <c r="B109" s="152"/>
      <c r="C109" s="17"/>
      <c r="D109" s="117" t="s">
        <v>234</v>
      </c>
      <c r="E109" s="117">
        <v>1</v>
      </c>
      <c r="F109" s="24"/>
      <c r="G109" s="59" t="s">
        <v>490</v>
      </c>
      <c r="H109" s="59"/>
      <c r="I109" s="25"/>
      <c r="J109" s="21"/>
      <c r="K109" s="17"/>
      <c r="L109" s="22"/>
      <c r="M109" s="23"/>
      <c r="N109" s="18"/>
      <c r="O109" s="18"/>
      <c r="P109" s="19"/>
      <c r="Q109" s="19"/>
      <c r="R109" s="19"/>
      <c r="S109" s="19"/>
      <c r="T109" s="18"/>
      <c r="U109" s="19"/>
      <c r="V109" s="18"/>
      <c r="W109" s="19"/>
      <c r="X109" s="18"/>
      <c r="Y109" s="18"/>
      <c r="Z109" s="18"/>
      <c r="AA109" s="18"/>
      <c r="AB109" s="8"/>
      <c r="AC109" s="8"/>
      <c r="AD109" s="8"/>
    </row>
    <row r="110" spans="1:30" s="20" customFormat="1" ht="44.25" customHeight="1" outlineLevel="1" x14ac:dyDescent="0.2">
      <c r="A110" s="165"/>
      <c r="B110" s="152"/>
      <c r="C110" s="17"/>
      <c r="D110" s="117" t="s">
        <v>235</v>
      </c>
      <c r="E110" s="117">
        <v>1</v>
      </c>
      <c r="F110" s="24"/>
      <c r="G110" s="59" t="s">
        <v>490</v>
      </c>
      <c r="H110" s="59"/>
      <c r="I110" s="25"/>
      <c r="J110" s="21"/>
      <c r="K110" s="17"/>
      <c r="L110" s="22"/>
      <c r="M110" s="23"/>
      <c r="N110" s="18"/>
      <c r="O110" s="18"/>
      <c r="P110" s="19"/>
      <c r="Q110" s="19"/>
      <c r="R110" s="19"/>
      <c r="S110" s="19"/>
      <c r="T110" s="18"/>
      <c r="U110" s="19"/>
      <c r="V110" s="18"/>
      <c r="W110" s="19"/>
      <c r="X110" s="18"/>
      <c r="Y110" s="18"/>
      <c r="Z110" s="18"/>
      <c r="AA110" s="18"/>
      <c r="AB110" s="8"/>
      <c r="AC110" s="8"/>
      <c r="AD110" s="8"/>
    </row>
    <row r="111" spans="1:30" s="20" customFormat="1" ht="44.25" customHeight="1" outlineLevel="1" x14ac:dyDescent="0.2">
      <c r="A111" s="165"/>
      <c r="B111" s="152"/>
      <c r="C111" s="17"/>
      <c r="D111" s="118" t="s">
        <v>236</v>
      </c>
      <c r="E111" s="117">
        <v>1</v>
      </c>
      <c r="F111" s="24"/>
      <c r="G111" s="59" t="s">
        <v>490</v>
      </c>
      <c r="H111" s="59"/>
      <c r="I111" s="25"/>
      <c r="J111" s="21"/>
      <c r="K111" s="17"/>
      <c r="L111" s="22"/>
      <c r="M111" s="23"/>
      <c r="N111" s="18"/>
      <c r="O111" s="18"/>
      <c r="P111" s="19"/>
      <c r="Q111" s="19"/>
      <c r="R111" s="19"/>
      <c r="S111" s="19"/>
      <c r="T111" s="18"/>
      <c r="U111" s="19"/>
      <c r="V111" s="18"/>
      <c r="W111" s="19"/>
      <c r="X111" s="18"/>
      <c r="Y111" s="18"/>
      <c r="Z111" s="18"/>
      <c r="AA111" s="18"/>
      <c r="AB111" s="8"/>
      <c r="AC111" s="8"/>
      <c r="AD111" s="8"/>
    </row>
    <row r="112" spans="1:30" s="20" customFormat="1" ht="44.25" customHeight="1" outlineLevel="1" x14ac:dyDescent="0.2">
      <c r="A112" s="165"/>
      <c r="B112" s="152"/>
      <c r="C112" s="17"/>
      <c r="D112" s="117" t="s">
        <v>237</v>
      </c>
      <c r="E112" s="117">
        <v>2</v>
      </c>
      <c r="F112" s="24"/>
      <c r="G112" s="59" t="s">
        <v>491</v>
      </c>
      <c r="H112" s="59"/>
      <c r="I112" s="25"/>
      <c r="J112" s="21"/>
      <c r="K112" s="17"/>
      <c r="L112" s="22"/>
      <c r="M112" s="23"/>
      <c r="N112" s="18"/>
      <c r="O112" s="18"/>
      <c r="P112" s="19"/>
      <c r="Q112" s="19"/>
      <c r="R112" s="19"/>
      <c r="S112" s="19"/>
      <c r="T112" s="18"/>
      <c r="U112" s="19"/>
      <c r="V112" s="18"/>
      <c r="W112" s="19"/>
      <c r="X112" s="18"/>
      <c r="Y112" s="18"/>
      <c r="Z112" s="18"/>
      <c r="AA112" s="18"/>
      <c r="AB112" s="8"/>
      <c r="AC112" s="8"/>
      <c r="AD112" s="8"/>
    </row>
    <row r="113" spans="1:30" s="20" customFormat="1" ht="44.25" customHeight="1" outlineLevel="1" x14ac:dyDescent="0.2">
      <c r="A113" s="165"/>
      <c r="B113" s="152"/>
      <c r="C113" s="17"/>
      <c r="D113" s="17"/>
      <c r="E113" s="43"/>
      <c r="F113" s="24"/>
      <c r="G113" s="59"/>
      <c r="H113" s="59"/>
      <c r="I113" s="25"/>
      <c r="J113" s="21"/>
      <c r="K113" s="17"/>
      <c r="L113" s="22"/>
      <c r="M113" s="23"/>
      <c r="N113" s="18"/>
      <c r="O113" s="18"/>
      <c r="P113" s="19"/>
      <c r="Q113" s="19"/>
      <c r="R113" s="19"/>
      <c r="S113" s="19"/>
      <c r="T113" s="18"/>
      <c r="U113" s="19"/>
      <c r="V113" s="18"/>
      <c r="W113" s="19"/>
      <c r="X113" s="18"/>
      <c r="Y113" s="18"/>
      <c r="Z113" s="18"/>
      <c r="AA113" s="18"/>
      <c r="AB113" s="8"/>
      <c r="AC113" s="8"/>
      <c r="AD113" s="8"/>
    </row>
    <row r="114" spans="1:30" s="20" customFormat="1" ht="44.25" customHeight="1" outlineLevel="1" x14ac:dyDescent="0.2">
      <c r="A114" s="165"/>
      <c r="B114" s="152"/>
      <c r="C114" s="17"/>
      <c r="D114" s="17"/>
      <c r="E114" s="43"/>
      <c r="F114" s="24"/>
      <c r="G114" s="59"/>
      <c r="H114" s="59"/>
      <c r="I114" s="25"/>
      <c r="J114" s="21"/>
      <c r="K114" s="17"/>
      <c r="L114" s="22"/>
      <c r="M114" s="23"/>
      <c r="N114" s="18"/>
      <c r="O114" s="18"/>
      <c r="P114" s="19"/>
      <c r="Q114" s="19"/>
      <c r="R114" s="19"/>
      <c r="S114" s="19"/>
      <c r="T114" s="18"/>
      <c r="U114" s="19"/>
      <c r="V114" s="18"/>
      <c r="W114" s="19"/>
      <c r="X114" s="18"/>
      <c r="Y114" s="18"/>
      <c r="Z114" s="18"/>
      <c r="AA114" s="18"/>
      <c r="AB114" s="8"/>
      <c r="AC114" s="8"/>
      <c r="AD114" s="8"/>
    </row>
    <row r="115" spans="1:30" s="20" customFormat="1" ht="44.25" customHeight="1" outlineLevel="1" x14ac:dyDescent="0.2">
      <c r="A115" s="165"/>
      <c r="B115" s="152"/>
      <c r="C115" s="17"/>
      <c r="D115" s="17"/>
      <c r="E115" s="43"/>
      <c r="F115" s="24"/>
      <c r="G115" s="59"/>
      <c r="H115" s="59"/>
      <c r="I115" s="25"/>
      <c r="J115" s="21"/>
      <c r="K115" s="17"/>
      <c r="L115" s="22"/>
      <c r="M115" s="23"/>
      <c r="N115" s="18"/>
      <c r="O115" s="18"/>
      <c r="P115" s="19"/>
      <c r="Q115" s="19"/>
      <c r="R115" s="19"/>
      <c r="S115" s="19"/>
      <c r="T115" s="18"/>
      <c r="U115" s="19"/>
      <c r="V115" s="18"/>
      <c r="W115" s="19"/>
      <c r="X115" s="18"/>
      <c r="Y115" s="18"/>
      <c r="Z115" s="18"/>
      <c r="AA115" s="18"/>
      <c r="AB115" s="8"/>
      <c r="AC115" s="8"/>
      <c r="AD115" s="8"/>
    </row>
    <row r="116" spans="1:30" s="20" customFormat="1" ht="44.25" customHeight="1" outlineLevel="1" x14ac:dyDescent="0.2">
      <c r="A116" s="165"/>
      <c r="B116" s="152"/>
      <c r="C116" s="17"/>
      <c r="D116" s="17"/>
      <c r="E116" s="43"/>
      <c r="F116" s="24"/>
      <c r="G116" s="59"/>
      <c r="H116" s="59"/>
      <c r="I116" s="25"/>
      <c r="J116" s="21"/>
      <c r="K116" s="17"/>
      <c r="L116" s="22"/>
      <c r="M116" s="23"/>
      <c r="N116" s="18"/>
      <c r="O116" s="18"/>
      <c r="P116" s="19"/>
      <c r="Q116" s="19"/>
      <c r="R116" s="19"/>
      <c r="S116" s="19"/>
      <c r="T116" s="18"/>
      <c r="U116" s="19"/>
      <c r="V116" s="18"/>
      <c r="W116" s="19"/>
      <c r="X116" s="18"/>
      <c r="Y116" s="18"/>
      <c r="Z116" s="18"/>
      <c r="AA116" s="18"/>
      <c r="AB116" s="8"/>
      <c r="AC116" s="8"/>
      <c r="AD116" s="8"/>
    </row>
    <row r="117" spans="1:30" s="29" customFormat="1" x14ac:dyDescent="0.2">
      <c r="A117" s="169"/>
      <c r="B117" s="161" t="s">
        <v>42</v>
      </c>
      <c r="C117" s="85"/>
      <c r="D117" s="86"/>
      <c r="E117" s="87">
        <f>COUNTA(A118:A126)</f>
        <v>9</v>
      </c>
      <c r="F117" s="26">
        <f>SUM(F119:F129)</f>
        <v>35863.199999999997</v>
      </c>
      <c r="G117" s="60"/>
      <c r="H117" s="60"/>
      <c r="I117" s="88"/>
      <c r="J117" s="110"/>
      <c r="K117" s="90"/>
      <c r="L117" s="90"/>
      <c r="M117" s="91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92"/>
      <c r="AB117" s="8"/>
      <c r="AC117" s="8"/>
      <c r="AD117" s="8"/>
    </row>
    <row r="118" spans="1:30" s="20" customFormat="1" ht="25.5" outlineLevel="1" x14ac:dyDescent="0.2">
      <c r="A118" s="165">
        <v>1</v>
      </c>
      <c r="B118" s="152" t="s">
        <v>112</v>
      </c>
      <c r="C118" s="17"/>
      <c r="D118" s="17" t="s">
        <v>113</v>
      </c>
      <c r="E118" s="43">
        <v>1</v>
      </c>
      <c r="F118" s="24"/>
      <c r="G118" s="59" t="s">
        <v>292</v>
      </c>
      <c r="H118" s="59"/>
      <c r="I118" s="25"/>
      <c r="J118" s="18"/>
      <c r="K118" s="17"/>
      <c r="L118" s="22"/>
      <c r="M118" s="23"/>
      <c r="N118" s="18"/>
      <c r="O118" s="18"/>
      <c r="P118" s="19"/>
      <c r="Q118" s="19"/>
      <c r="R118" s="19"/>
      <c r="S118" s="19"/>
      <c r="T118" s="18"/>
      <c r="U118" s="19"/>
      <c r="V118" s="18"/>
      <c r="W118" s="19"/>
      <c r="X118" s="18"/>
      <c r="Y118" s="18"/>
      <c r="Z118" s="18"/>
      <c r="AA118" s="18"/>
      <c r="AB118" s="8"/>
      <c r="AC118" s="8"/>
      <c r="AD118" s="8"/>
    </row>
    <row r="119" spans="1:30" s="20" customFormat="1" outlineLevel="1" x14ac:dyDescent="0.2">
      <c r="A119" s="165">
        <v>2</v>
      </c>
      <c r="B119" s="152" t="s">
        <v>146</v>
      </c>
      <c r="C119" s="17"/>
      <c r="D119" s="17" t="s">
        <v>147</v>
      </c>
      <c r="E119" s="43">
        <v>1</v>
      </c>
      <c r="F119" s="24"/>
      <c r="G119" s="59" t="s">
        <v>292</v>
      </c>
      <c r="H119" s="59"/>
      <c r="I119" s="25"/>
      <c r="J119" s="18"/>
      <c r="K119" s="17"/>
      <c r="L119" s="22"/>
      <c r="M119" s="23"/>
      <c r="N119" s="18"/>
      <c r="O119" s="18"/>
      <c r="P119" s="19"/>
      <c r="Q119" s="19"/>
      <c r="R119" s="19"/>
      <c r="S119" s="19"/>
      <c r="T119" s="18"/>
      <c r="U119" s="19"/>
      <c r="V119" s="18"/>
      <c r="W119" s="19"/>
      <c r="X119" s="18"/>
      <c r="Y119" s="18"/>
      <c r="Z119" s="18"/>
      <c r="AA119" s="18"/>
      <c r="AB119" s="8"/>
      <c r="AC119" s="8"/>
      <c r="AD119" s="8"/>
    </row>
    <row r="120" spans="1:30" s="20" customFormat="1" ht="25.5" outlineLevel="1" x14ac:dyDescent="0.2">
      <c r="A120" s="165">
        <v>3</v>
      </c>
      <c r="B120" s="152" t="s">
        <v>148</v>
      </c>
      <c r="C120" s="17"/>
      <c r="D120" s="17" t="s">
        <v>149</v>
      </c>
      <c r="E120" s="43">
        <v>1</v>
      </c>
      <c r="F120" s="24"/>
      <c r="G120" s="59" t="s">
        <v>292</v>
      </c>
      <c r="H120" s="59"/>
      <c r="I120" s="25"/>
      <c r="J120" s="18"/>
      <c r="K120" s="17"/>
      <c r="L120" s="22"/>
      <c r="M120" s="23"/>
      <c r="N120" s="18"/>
      <c r="O120" s="104"/>
      <c r="P120" s="19"/>
      <c r="Q120" s="19"/>
      <c r="R120" s="19"/>
      <c r="S120" s="19"/>
      <c r="T120" s="18"/>
      <c r="U120" s="19"/>
      <c r="V120" s="18"/>
      <c r="W120" s="19"/>
      <c r="X120" s="18"/>
      <c r="Y120" s="18"/>
      <c r="Z120" s="18"/>
      <c r="AA120" s="18"/>
      <c r="AB120" s="8"/>
      <c r="AC120" s="8"/>
      <c r="AD120" s="8"/>
    </row>
    <row r="121" spans="1:30" s="20" customFormat="1" outlineLevel="1" x14ac:dyDescent="0.2">
      <c r="A121" s="165">
        <v>4</v>
      </c>
      <c r="B121" s="152" t="s">
        <v>150</v>
      </c>
      <c r="C121" s="17"/>
      <c r="D121" s="17" t="s">
        <v>151</v>
      </c>
      <c r="E121" s="43">
        <v>1</v>
      </c>
      <c r="F121" s="24"/>
      <c r="G121" s="59" t="s">
        <v>292</v>
      </c>
      <c r="H121" s="59"/>
      <c r="I121" s="25"/>
      <c r="J121" s="18"/>
      <c r="K121" s="17"/>
      <c r="L121" s="22"/>
      <c r="M121" s="23"/>
      <c r="N121" s="18"/>
      <c r="O121" s="104"/>
      <c r="P121" s="19"/>
      <c r="Q121" s="19"/>
      <c r="R121" s="19"/>
      <c r="S121" s="19"/>
      <c r="T121" s="18"/>
      <c r="U121" s="19"/>
      <c r="V121" s="18"/>
      <c r="W121" s="19"/>
      <c r="X121" s="18"/>
      <c r="Y121" s="18"/>
      <c r="Z121" s="18"/>
      <c r="AA121" s="18"/>
      <c r="AB121" s="8"/>
      <c r="AC121" s="8"/>
      <c r="AD121" s="8"/>
    </row>
    <row r="122" spans="1:30" s="20" customFormat="1" outlineLevel="1" x14ac:dyDescent="0.2">
      <c r="A122" s="165">
        <v>5</v>
      </c>
      <c r="B122" s="152" t="s">
        <v>152</v>
      </c>
      <c r="C122" s="17"/>
      <c r="D122" s="17" t="s">
        <v>153</v>
      </c>
      <c r="E122" s="43">
        <v>1</v>
      </c>
      <c r="F122" s="24"/>
      <c r="G122" s="59" t="s">
        <v>292</v>
      </c>
      <c r="H122" s="59"/>
      <c r="I122" s="25"/>
      <c r="J122" s="18"/>
      <c r="K122" s="17"/>
      <c r="L122" s="22"/>
      <c r="M122" s="23"/>
      <c r="N122" s="18"/>
      <c r="O122" s="104"/>
      <c r="P122" s="19"/>
      <c r="Q122" s="19"/>
      <c r="R122" s="19"/>
      <c r="S122" s="19"/>
      <c r="T122" s="18"/>
      <c r="U122" s="19"/>
      <c r="V122" s="18"/>
      <c r="W122" s="19"/>
      <c r="X122" s="18"/>
      <c r="Y122" s="18"/>
      <c r="Z122" s="18"/>
      <c r="AA122" s="18"/>
      <c r="AB122" s="8"/>
      <c r="AC122" s="8"/>
      <c r="AD122" s="8"/>
    </row>
    <row r="123" spans="1:30" s="20" customFormat="1" outlineLevel="1" x14ac:dyDescent="0.2">
      <c r="A123" s="165">
        <v>6</v>
      </c>
      <c r="B123" s="152" t="s">
        <v>154</v>
      </c>
      <c r="C123" s="17"/>
      <c r="D123" s="17" t="s">
        <v>155</v>
      </c>
      <c r="E123" s="43">
        <v>2</v>
      </c>
      <c r="F123" s="24"/>
      <c r="G123" s="59" t="s">
        <v>292</v>
      </c>
      <c r="H123" s="59"/>
      <c r="I123" s="25"/>
      <c r="J123" s="18"/>
      <c r="K123" s="17"/>
      <c r="L123" s="22"/>
      <c r="M123" s="23"/>
      <c r="N123" s="18"/>
      <c r="O123" s="104"/>
      <c r="P123" s="19"/>
      <c r="Q123" s="19"/>
      <c r="R123" s="19"/>
      <c r="S123" s="19"/>
      <c r="T123" s="18"/>
      <c r="U123" s="19"/>
      <c r="V123" s="18"/>
      <c r="W123" s="19"/>
      <c r="X123" s="18"/>
      <c r="Y123" s="18"/>
      <c r="Z123" s="18"/>
      <c r="AA123" s="18"/>
      <c r="AB123" s="8"/>
      <c r="AC123" s="8"/>
      <c r="AD123" s="8"/>
    </row>
    <row r="124" spans="1:30" x14ac:dyDescent="0.2">
      <c r="A124" s="162">
        <v>7</v>
      </c>
      <c r="B124" s="152" t="s">
        <v>156</v>
      </c>
      <c r="C124" s="17"/>
      <c r="D124" s="17" t="s">
        <v>157</v>
      </c>
      <c r="E124" s="43">
        <v>2</v>
      </c>
      <c r="F124" s="96"/>
      <c r="G124" s="59" t="s">
        <v>292</v>
      </c>
      <c r="H124" s="59"/>
      <c r="I124" s="25"/>
      <c r="J124" s="18"/>
      <c r="K124" s="172"/>
      <c r="L124" s="22"/>
      <c r="M124" s="23"/>
      <c r="N124" s="18"/>
    </row>
    <row r="125" spans="1:30" ht="25.5" x14ac:dyDescent="0.2">
      <c r="A125" s="162">
        <v>8</v>
      </c>
      <c r="B125" s="152" t="s">
        <v>158</v>
      </c>
      <c r="C125" s="17"/>
      <c r="D125" s="17" t="s">
        <v>159</v>
      </c>
      <c r="E125" s="43">
        <v>2</v>
      </c>
      <c r="F125" s="96"/>
      <c r="G125" s="59" t="s">
        <v>292</v>
      </c>
      <c r="H125" s="59"/>
      <c r="I125" s="25"/>
      <c r="J125" s="18"/>
      <c r="K125" s="172"/>
      <c r="L125" s="22"/>
      <c r="M125" s="23"/>
      <c r="N125" s="18"/>
    </row>
    <row r="126" spans="1:30" s="20" customFormat="1" ht="60.75" customHeight="1" outlineLevel="1" x14ac:dyDescent="0.2">
      <c r="A126" s="165">
        <v>9</v>
      </c>
      <c r="B126" s="152" t="s">
        <v>138</v>
      </c>
      <c r="C126" s="17"/>
      <c r="D126" s="17" t="s">
        <v>139</v>
      </c>
      <c r="E126" s="43">
        <v>2</v>
      </c>
      <c r="F126" s="24">
        <v>35863.199999999997</v>
      </c>
      <c r="G126" s="18" t="s">
        <v>261</v>
      </c>
      <c r="H126" s="18"/>
      <c r="I126" s="133" t="s">
        <v>272</v>
      </c>
      <c r="J126" s="21" t="s">
        <v>482</v>
      </c>
      <c r="K126" s="17" t="s">
        <v>26</v>
      </c>
      <c r="L126" s="22" t="s">
        <v>22</v>
      </c>
      <c r="M126" s="23"/>
      <c r="N126" s="18"/>
      <c r="O126" s="18"/>
      <c r="P126" s="19"/>
      <c r="Q126" s="19"/>
      <c r="R126" s="19"/>
      <c r="S126" s="19"/>
      <c r="T126" s="18"/>
      <c r="U126" s="19"/>
      <c r="V126" s="18"/>
      <c r="W126" s="19"/>
      <c r="X126" s="18"/>
      <c r="Y126" s="18"/>
      <c r="Z126" s="18"/>
      <c r="AA126" s="18"/>
      <c r="AB126" s="8"/>
      <c r="AC126" s="8"/>
      <c r="AD126" s="8"/>
    </row>
  </sheetData>
  <autoFilter ref="A6:M80" xr:uid="{217313B7-20A1-4436-AD96-28DFD64140A3}"/>
  <customSheetViews>
    <customSheetView guid="{7B57DC03-87FE-4EFE-A970-4B4C2BEDF071}" scale="75" showPageBreaks="1" fitToPage="1" showAutoFilter="1" hiddenColumns="1" view="pageBreakPreview" topLeftCell="A98">
      <selection activeCell="J111" sqref="J111"/>
      <pageMargins left="3.937007874015748E-2" right="3.937007874015748E-2" top="0.15748031496062992" bottom="0.15748031496062992" header="0.11811023622047245" footer="0.11811023622047245"/>
      <printOptions horizontalCentered="1"/>
      <pageSetup paperSize="9" scale="49" fitToHeight="0" orientation="landscape" r:id="rId1"/>
      <headerFooter alignWithMargins="0">
        <oddFooter>Страница  &amp;P из &amp;N</oddFooter>
      </headerFooter>
      <autoFilter ref="A6:M80" xr:uid="{217313B7-20A1-4436-AD96-28DFD64140A3}"/>
    </customSheetView>
    <customSheetView guid="{305EE9D3-F0B1-4F18-81F6-F23EC2F157FC}" scale="75" showPageBreaks="1" fitToPage="1" printArea="1" showAutoFilter="1" hiddenRows="1" view="pageBreakPreview">
      <pane xSplit="4" ySplit="7" topLeftCell="E79" activePane="bottomRight" state="frozen"/>
      <selection pane="bottomRight" activeCell="J88" sqref="J88"/>
      <rowBreaks count="4" manualBreakCount="4">
        <brk id="23" max="63" man="1"/>
        <brk id="28" max="63" man="1"/>
        <brk id="44" max="63" man="1"/>
        <brk id="51" max="63" man="1"/>
      </rowBreaks>
      <pageMargins left="3.937007874015748E-2" right="3.937007874015748E-2" top="0.15748031496062992" bottom="0.15748031496062992" header="0.11811023622047245" footer="0.11811023622047245"/>
      <printOptions horizontalCentered="1"/>
      <pageSetup paperSize="9" scale="32" fitToHeight="0" orientation="landscape" r:id="rId2"/>
      <headerFooter alignWithMargins="0">
        <oddFooter>Страница  &amp;P из &amp;N</oddFooter>
      </headerFooter>
      <autoFilter ref="A6:M93" xr:uid="{00000000-0000-0000-0000-000000000000}"/>
    </customSheetView>
    <customSheetView guid="{34C0438D-BF6C-42BB-A495-C431951ED222}" scale="75" showPageBreaks="1" fitToPage="1" showAutoFilter="1" hiddenRows="1" hiddenColumns="1" view="pageBreakPreview" topLeftCell="D99">
      <selection activeCell="U113" sqref="U113"/>
      <pageMargins left="3.937007874015748E-2" right="3.937007874015748E-2" top="0.15748031496062992" bottom="0.15748031496062992" header="0.11811023622047245" footer="0.11811023622047245"/>
      <printOptions horizontalCentered="1"/>
      <pageSetup paperSize="9" scale="40" fitToHeight="0" orientation="landscape" r:id="rId3"/>
      <headerFooter alignWithMargins="0">
        <oddFooter>Страница  &amp;P из &amp;N</oddFooter>
      </headerFooter>
      <autoFilter ref="A6:M93" xr:uid="{00000000-0000-0000-0000-000000000000}"/>
    </customSheetView>
    <customSheetView guid="{13A75D04-EC64-43D9-9330-ED2C3EA3592A}" scale="75" showPageBreaks="1" fitToPage="1" printArea="1" showAutoFilter="1" hiddenColumns="1" view="pageBreakPreview">
      <pane ySplit="5" topLeftCell="A29" activePane="bottomLeft" state="frozen"/>
      <selection pane="bottomLeft" activeCell="I32" sqref="I32"/>
      <pageMargins left="0.23622047244094491" right="0.23622047244094491" top="0.15748031496062992" bottom="0.15748031496062992" header="0.11811023622047245" footer="0.11811023622047245"/>
      <printOptions horizontalCentered="1"/>
      <pageSetup paperSize="9" scale="36" fitToHeight="0" orientation="landscape" r:id="rId4"/>
      <headerFooter alignWithMargins="0">
        <oddFooter>Страница  &amp;P из &amp;N</oddFooter>
      </headerFooter>
      <autoFilter ref="A6:L102" xr:uid="{00000000-0000-0000-0000-000000000000}"/>
    </customSheetView>
    <customSheetView guid="{2A78285C-EA23-43DC-AFA2-513336B5CAF8}" showPageBreaks="1" fitToPage="1" printArea="1" showAutoFilter="1" hiddenColumns="1" view="pageBreakPreview">
      <pane xSplit="4" ySplit="7" topLeftCell="BA78" activePane="bottomRight" state="frozen"/>
      <selection pane="bottomRight" activeCell="BJ79" sqref="BJ79"/>
      <pageMargins left="3.937007874015748E-2" right="3.937007874015748E-2" top="0.15748031496062992" bottom="0.15748031496062992" header="0.11811023622047245" footer="0.11811023622047245"/>
      <printOptions horizontalCentered="1"/>
      <pageSetup paperSize="8" scale="36" fitToHeight="0" orientation="landscape" r:id="rId5"/>
      <headerFooter alignWithMargins="0">
        <oddFooter>Страница  &amp;P из &amp;N</oddFooter>
      </headerFooter>
      <autoFilter ref="A7:AY130" xr:uid="{00000000-0000-0000-0000-000000000000}"/>
    </customSheetView>
    <customSheetView guid="{30726CD1-2200-4463-B379-F23495DBBB48}" showPageBreaks="1" fitToPage="1" printArea="1" showAutoFilter="1" view="pageBreakPreview">
      <pane xSplit="4" ySplit="7" topLeftCell="BG106" activePane="bottomRight" state="frozen"/>
      <selection pane="bottomRight" activeCell="BP106" sqref="BP106"/>
      <pageMargins left="3.937007874015748E-2" right="3.937007874015748E-2" top="0.15748031496062992" bottom="0.15748031496062992" header="0.11811023622047245" footer="0.11811023622047245"/>
      <printOptions horizontalCentered="1"/>
      <pageSetup paperSize="8" scale="26" fitToHeight="0" orientation="landscape" r:id="rId6"/>
      <headerFooter alignWithMargins="0">
        <oddFooter>Страница  &amp;P из &amp;N</oddFooter>
      </headerFooter>
      <autoFilter ref="A7:AY130" xr:uid="{00000000-0000-0000-0000-000000000000}"/>
    </customSheetView>
    <customSheetView guid="{C8D0A49C-C990-4D72-8CCB-B93906BD526A}" showPageBreaks="1" fitToPage="1" printArea="1" showAutoFilter="1" hiddenColumns="1" view="pageBreakPreview">
      <pane ySplit="6" topLeftCell="A87" activePane="bottomLeft" state="frozen"/>
      <selection pane="bottomLeft" activeCell="L88" sqref="L88"/>
      <pageMargins left="3.937007874015748E-2" right="3.937007874015748E-2" top="0.15748031496062992" bottom="0.15748031496062992" header="0.11811023622047245" footer="0.11811023622047245"/>
      <printOptions horizontalCentered="1"/>
      <pageSetup paperSize="8" scale="42" fitToHeight="0" orientation="landscape" r:id="rId7"/>
      <headerFooter alignWithMargins="0">
        <oddFooter>Страница  &amp;P из &amp;N</oddFooter>
      </headerFooter>
      <autoFilter ref="A7:AY130" xr:uid="{00000000-0000-0000-0000-000000000000}"/>
    </customSheetView>
    <customSheetView guid="{B172A174-DBD4-4E78-9BB1-2FF316A66AE6}" scale="90" showPageBreaks="1" fitToPage="1" printArea="1" filter="1" showAutoFilter="1" hiddenColumns="1" view="pageBreakPreview" topLeftCell="A4">
      <selection activeCell="I22" sqref="I22"/>
      <pageMargins left="3.937007874015748E-2" right="3.937007874015748E-2" top="0.15748031496062992" bottom="0.15748031496062992" header="0.11811023622047245" footer="0.11811023622047245"/>
      <printOptions horizontalCentered="1"/>
      <pageSetup paperSize="8" scale="54" fitToHeight="0" orientation="landscape" r:id="rId8"/>
      <headerFooter alignWithMargins="0">
        <oddFooter>Страница  &amp;P из &amp;N</oddFooter>
      </headerFooter>
      <autoFilter ref="A7:AY130" xr:uid="{00000000-0000-0000-0000-000000000000}">
        <filterColumn colId="8">
          <filters blank="1"/>
        </filterColumn>
        <filterColumn colId="10">
          <filters>
            <filter val="Контракт"/>
          </filters>
        </filterColumn>
      </autoFilter>
    </customSheetView>
    <customSheetView guid="{29AEECD5-6BAC-4CAE-A05E-6EF274F1EAA1}" scale="55" showPageBreaks="1" fitToPage="1" printArea="1" showAutoFilter="1" hiddenColumns="1" view="pageBreakPreview">
      <pane ySplit="6" topLeftCell="A7" activePane="bottomLeft" state="frozen"/>
      <selection pane="bottomLeft" activeCell="D53" sqref="D53"/>
      <pageMargins left="3.937007874015748E-2" right="3.937007874015748E-2" top="0.15748031496062992" bottom="0.15748031496062992" header="0.11811023622047245" footer="0.11811023622047245"/>
      <printOptions horizontalCentered="1"/>
      <pageSetup paperSize="8" scale="29" fitToHeight="0" orientation="landscape" r:id="rId9"/>
      <headerFooter alignWithMargins="0">
        <oddFooter>Страница  &amp;P из &amp;N</oddFooter>
      </headerFooter>
      <autoFilter ref="A7:AY130" xr:uid="{00000000-0000-0000-0000-000000000000}"/>
    </customSheetView>
    <customSheetView guid="{8672C99A-775B-4DAF-A169-2AAC9204667E}" scale="75" showPageBreaks="1" fitToPage="1" showAutoFilter="1" hiddenColumns="1" view="pageBreakPreview" topLeftCell="A67">
      <selection activeCell="D32" sqref="D32"/>
      <pageMargins left="3.937007874015748E-2" right="3.937007874015748E-2" top="0.15748031496062992" bottom="0.15748031496062992" header="0.11811023622047245" footer="0.11811023622047245"/>
      <printOptions horizontalCentered="1"/>
      <pageSetup paperSize="9" scale="47" fitToHeight="0" orientation="landscape" r:id="rId10"/>
      <headerFooter alignWithMargins="0">
        <oddFooter>Страница  &amp;P из &amp;N</oddFooter>
      </headerFooter>
      <autoFilter ref="A6:M93" xr:uid="{00000000-0000-0000-0000-000000000000}"/>
    </customSheetView>
    <customSheetView guid="{D3609826-BDDA-49EA-A7AA-AEF68FC1863B}" showPageBreaks="1" fitToPage="1" showAutoFilter="1" view="pageBreakPreview" topLeftCell="A84">
      <selection activeCell="H88" sqref="H88"/>
      <pageMargins left="3.937007874015748E-2" right="3.937007874015748E-2" top="0.15748031496062992" bottom="0.15748031496062992" header="0.11811023622047245" footer="0.11811023622047245"/>
      <printOptions horizontalCentered="1"/>
      <pageSetup paperSize="9" scale="32" fitToHeight="0" orientation="landscape" r:id="rId11"/>
      <headerFooter alignWithMargins="0">
        <oddFooter>Страница  &amp;P из &amp;N</oddFooter>
      </headerFooter>
      <autoFilter ref="A6:M86" xr:uid="{00000000-0000-0000-0000-000000000000}">
        <filterColumn colId="1" showButton="0"/>
        <filterColumn colId="2" showButton="0"/>
      </autoFilter>
    </customSheetView>
    <customSheetView guid="{6A4D1DD0-6212-46ED-B6BF-41D78AD92484}" scale="75" showPageBreaks="1" fitToPage="1" printArea="1" showAutoFilter="1" hiddenRows="1" view="pageBreakPreview">
      <pane xSplit="4" ySplit="7" topLeftCell="E116" activePane="bottomRight" state="frozen"/>
      <selection pane="bottomRight" activeCell="P120" sqref="P120"/>
      <rowBreaks count="4" manualBreakCount="4">
        <brk id="23" max="63" man="1"/>
        <brk id="28" max="63" man="1"/>
        <brk id="44" max="63" man="1"/>
        <brk id="51" max="63" man="1"/>
      </rowBreaks>
      <pageMargins left="3.937007874015748E-2" right="3.937007874015748E-2" top="0.15748031496062992" bottom="0.15748031496062992" header="0.11811023622047245" footer="0.11811023622047245"/>
      <printOptions horizontalCentered="1"/>
      <pageSetup paperSize="9" scale="33" fitToHeight="0" orientation="landscape" r:id="rId12"/>
      <headerFooter alignWithMargins="0">
        <oddFooter>Страница  &amp;P из &amp;N</oddFooter>
      </headerFooter>
      <autoFilter ref="A6:M88" xr:uid="{00000000-0000-0000-0000-000000000000}"/>
    </customSheetView>
  </customSheetViews>
  <mergeCells count="36">
    <mergeCell ref="L73:L74"/>
    <mergeCell ref="I61:I62"/>
    <mergeCell ref="J61:J62"/>
    <mergeCell ref="K61:K62"/>
    <mergeCell ref="H73:H74"/>
    <mergeCell ref="K73:K74"/>
    <mergeCell ref="B59:B60"/>
    <mergeCell ref="D59:D60"/>
    <mergeCell ref="E59:E60"/>
    <mergeCell ref="G59:G60"/>
    <mergeCell ref="N85:N86"/>
    <mergeCell ref="I85:I86"/>
    <mergeCell ref="J85:J86"/>
    <mergeCell ref="K85:K86"/>
    <mergeCell ref="L85:L86"/>
    <mergeCell ref="M85:M86"/>
    <mergeCell ref="F73:F74"/>
    <mergeCell ref="I73:I74"/>
    <mergeCell ref="J73:J74"/>
    <mergeCell ref="L61:L62"/>
    <mergeCell ref="F61:F62"/>
    <mergeCell ref="H61:H62"/>
    <mergeCell ref="B6:D6"/>
    <mergeCell ref="A1:J1"/>
    <mergeCell ref="G4:G5"/>
    <mergeCell ref="AA4:AA5"/>
    <mergeCell ref="Z4:Z5"/>
    <mergeCell ref="V4:V5"/>
    <mergeCell ref="W4:W5"/>
    <mergeCell ref="N4:N5"/>
    <mergeCell ref="O4:O5"/>
    <mergeCell ref="T4:T5"/>
    <mergeCell ref="Y4:Y5"/>
    <mergeCell ref="U4:U5"/>
    <mergeCell ref="P4:S4"/>
    <mergeCell ref="X4:X5"/>
  </mergeCells>
  <phoneticPr fontId="27" type="noConversion"/>
  <conditionalFormatting sqref="C127:C1048576 C2:C5 C24 B25:B26 B118:B125 B87:B102 B69:B76 B39:B58 B7:B17 B20:B23">
    <cfRule type="containsText" dxfId="143" priority="1035" operator="containsText" text="монтаж">
      <formula>NOT(ISERROR(SEARCH("монтаж",B2)))</formula>
    </cfRule>
  </conditionalFormatting>
  <conditionalFormatting sqref="L118:L125 L69:L73 L87:L102 L75:L76 L127:L1048576 L39:L58 L1:L23">
    <cfRule type="containsText" dxfId="142" priority="1030" operator="containsText" text="Несостоялась">
      <formula>NOT(ISERROR(SEARCH("Несостоялась",L1)))</formula>
    </cfRule>
    <cfRule type="containsText" dxfId="141" priority="1031" operator="containsText" text="Отменена">
      <formula>NOT(ISERROR(SEARCH("Отменена",L1)))</formula>
    </cfRule>
    <cfRule type="containsText" dxfId="140" priority="1032" operator="containsText" text="Контракт">
      <formula>NOT(ISERROR(SEARCH("Контракт",L1)))</formula>
    </cfRule>
    <cfRule type="containsText" dxfId="139" priority="1033" operator="containsText" text="Торги">
      <formula>NOT(ISERROR(SEARCH("Торги",L1)))</formula>
    </cfRule>
    <cfRule type="containsText" dxfId="138" priority="1034" operator="containsText" text="Рассмотрение">
      <formula>NOT(ISERROR(SEARCH("Рассмотрение",L1)))</formula>
    </cfRule>
  </conditionalFormatting>
  <conditionalFormatting sqref="C117:C118">
    <cfRule type="containsText" dxfId="137" priority="858" operator="containsText" text="монтаж">
      <formula>NOT(ISERROR(SEARCH("монтаж",C117)))</formula>
    </cfRule>
  </conditionalFormatting>
  <conditionalFormatting sqref="C82">
    <cfRule type="containsText" dxfId="136" priority="857" operator="containsText" text="монтаж">
      <formula>NOT(ISERROR(SEARCH("монтаж",C82)))</formula>
    </cfRule>
  </conditionalFormatting>
  <conditionalFormatting sqref="I2:I3">
    <cfRule type="expression" dxfId="135" priority="1039">
      <formula>#REF!+#REF!+#REF!+#REF!+#REF!+#REF!&lt;&gt;$I$2</formula>
    </cfRule>
  </conditionalFormatting>
  <conditionalFormatting sqref="B83">
    <cfRule type="containsText" dxfId="134" priority="196" operator="containsText" text="монтаж">
      <formula>NOT(ISERROR(SEARCH("монтаж",B83)))</formula>
    </cfRule>
  </conditionalFormatting>
  <conditionalFormatting sqref="L83">
    <cfRule type="containsText" dxfId="133" priority="191" operator="containsText" text="Несостоялась">
      <formula>NOT(ISERROR(SEARCH("Несостоялась",L83)))</formula>
    </cfRule>
    <cfRule type="containsText" dxfId="132" priority="192" operator="containsText" text="Отменена">
      <formula>NOT(ISERROR(SEARCH("Отменена",L83)))</formula>
    </cfRule>
    <cfRule type="containsText" dxfId="131" priority="193" operator="containsText" text="Контракт">
      <formula>NOT(ISERROR(SEARCH("Контракт",L83)))</formula>
    </cfRule>
    <cfRule type="containsText" dxfId="130" priority="194" operator="containsText" text="Торги">
      <formula>NOT(ISERROR(SEARCH("Торги",L83)))</formula>
    </cfRule>
    <cfRule type="containsText" dxfId="129" priority="195" operator="containsText" text="Рассмотрение">
      <formula>NOT(ISERROR(SEARCH("Рассмотрение",L83)))</formula>
    </cfRule>
  </conditionalFormatting>
  <conditionalFormatting sqref="B101">
    <cfRule type="containsText" dxfId="128" priority="152" operator="containsText" text="монтаж">
      <formula>NOT(ISERROR(SEARCH("монтаж",B101)))</formula>
    </cfRule>
  </conditionalFormatting>
  <conditionalFormatting sqref="B84">
    <cfRule type="containsText" dxfId="127" priority="146" operator="containsText" text="монтаж">
      <formula>NOT(ISERROR(SEARCH("монтаж",B84)))</formula>
    </cfRule>
  </conditionalFormatting>
  <conditionalFormatting sqref="L84">
    <cfRule type="containsText" dxfId="126" priority="141" operator="containsText" text="Несостоялась">
      <formula>NOT(ISERROR(SEARCH("Несостоялась",L84)))</formula>
    </cfRule>
    <cfRule type="containsText" dxfId="125" priority="142" operator="containsText" text="Отменена">
      <formula>NOT(ISERROR(SEARCH("Отменена",L84)))</formula>
    </cfRule>
    <cfRule type="containsText" dxfId="124" priority="143" operator="containsText" text="Контракт">
      <formula>NOT(ISERROR(SEARCH("Контракт",L84)))</formula>
    </cfRule>
    <cfRule type="containsText" dxfId="123" priority="144" operator="containsText" text="Торги">
      <formula>NOT(ISERROR(SEARCH("Торги",L84)))</formula>
    </cfRule>
    <cfRule type="containsText" dxfId="122" priority="145" operator="containsText" text="Рассмотрение">
      <formula>NOT(ISERROR(SEARCH("Рассмотрение",L84)))</formula>
    </cfRule>
  </conditionalFormatting>
  <conditionalFormatting sqref="L27">
    <cfRule type="containsText" dxfId="121" priority="136" operator="containsText" text="Несостоялась">
      <formula>NOT(ISERROR(SEARCH("Несостоялась",L27)))</formula>
    </cfRule>
    <cfRule type="containsText" dxfId="120" priority="137" operator="containsText" text="Отменена">
      <formula>NOT(ISERROR(SEARCH("Отменена",L27)))</formula>
    </cfRule>
    <cfRule type="containsText" dxfId="119" priority="138" operator="containsText" text="Контракт">
      <formula>NOT(ISERROR(SEARCH("Контракт",L27)))</formula>
    </cfRule>
    <cfRule type="containsText" dxfId="118" priority="139" operator="containsText" text="Торги">
      <formula>NOT(ISERROR(SEARCH("Торги",L27)))</formula>
    </cfRule>
    <cfRule type="containsText" dxfId="117" priority="140" operator="containsText" text="Рассмотрение">
      <formula>NOT(ISERROR(SEARCH("Рассмотрение",L27)))</formula>
    </cfRule>
  </conditionalFormatting>
  <conditionalFormatting sqref="L28:L30">
    <cfRule type="containsText" dxfId="116" priority="131" operator="containsText" text="Несостоялась">
      <formula>NOT(ISERROR(SEARCH("Несостоялась",L28)))</formula>
    </cfRule>
    <cfRule type="containsText" dxfId="115" priority="132" operator="containsText" text="Отменена">
      <formula>NOT(ISERROR(SEARCH("Отменена",L28)))</formula>
    </cfRule>
    <cfRule type="containsText" dxfId="114" priority="133" operator="containsText" text="Контракт">
      <formula>NOT(ISERROR(SEARCH("Контракт",L28)))</formula>
    </cfRule>
    <cfRule type="containsText" dxfId="113" priority="134" operator="containsText" text="Торги">
      <formula>NOT(ISERROR(SEARCH("Торги",L28)))</formula>
    </cfRule>
    <cfRule type="containsText" dxfId="112" priority="135" operator="containsText" text="Рассмотрение">
      <formula>NOT(ISERROR(SEARCH("Рассмотрение",L28)))</formula>
    </cfRule>
  </conditionalFormatting>
  <conditionalFormatting sqref="L85">
    <cfRule type="containsText" dxfId="111" priority="119" operator="containsText" text="Несостоялась">
      <formula>NOT(ISERROR(SEARCH("Несостоялась",L85)))</formula>
    </cfRule>
    <cfRule type="containsText" dxfId="110" priority="120" operator="containsText" text="Отменена">
      <formula>NOT(ISERROR(SEARCH("Отменена",L85)))</formula>
    </cfRule>
    <cfRule type="containsText" dxfId="109" priority="121" operator="containsText" text="Контракт">
      <formula>NOT(ISERROR(SEARCH("Контракт",L85)))</formula>
    </cfRule>
    <cfRule type="containsText" dxfId="108" priority="122" operator="containsText" text="Торги">
      <formula>NOT(ISERROR(SEARCH("Торги",L85)))</formula>
    </cfRule>
    <cfRule type="containsText" dxfId="107" priority="123" operator="containsText" text="Рассмотрение">
      <formula>NOT(ISERROR(SEARCH("Рассмотрение",L85)))</formula>
    </cfRule>
  </conditionalFormatting>
  <conditionalFormatting sqref="B86">
    <cfRule type="containsText" dxfId="106" priority="124" operator="containsText" text="монтаж">
      <formula>NOT(ISERROR(SEARCH("монтаж",B86)))</formula>
    </cfRule>
  </conditionalFormatting>
  <conditionalFormatting sqref="L26">
    <cfRule type="containsText" dxfId="105" priority="114" operator="containsText" text="Несостоялась">
      <formula>NOT(ISERROR(SEARCH("Несостоялась",L26)))</formula>
    </cfRule>
    <cfRule type="containsText" dxfId="104" priority="115" operator="containsText" text="Отменена">
      <formula>NOT(ISERROR(SEARCH("Отменена",L26)))</formula>
    </cfRule>
    <cfRule type="containsText" dxfId="103" priority="116" operator="containsText" text="Контракт">
      <formula>NOT(ISERROR(SEARCH("Контракт",L26)))</formula>
    </cfRule>
    <cfRule type="containsText" dxfId="102" priority="117" operator="containsText" text="Торги">
      <formula>NOT(ISERROR(SEARCH("Торги",L26)))</formula>
    </cfRule>
    <cfRule type="containsText" dxfId="101" priority="118" operator="containsText" text="Рассмотрение">
      <formula>NOT(ISERROR(SEARCH("Рассмотрение",L26)))</formula>
    </cfRule>
  </conditionalFormatting>
  <conditionalFormatting sqref="L25">
    <cfRule type="containsText" dxfId="100" priority="109" operator="containsText" text="Несостоялась">
      <formula>NOT(ISERROR(SEARCH("Несостоялась",L25)))</formula>
    </cfRule>
    <cfRule type="containsText" dxfId="99" priority="110" operator="containsText" text="Отменена">
      <formula>NOT(ISERROR(SEARCH("Отменена",L25)))</formula>
    </cfRule>
    <cfRule type="containsText" dxfId="98" priority="111" operator="containsText" text="Контракт">
      <formula>NOT(ISERROR(SEARCH("Контракт",L25)))</formula>
    </cfRule>
    <cfRule type="containsText" dxfId="97" priority="112" operator="containsText" text="Торги">
      <formula>NOT(ISERROR(SEARCH("Торги",L25)))</formula>
    </cfRule>
    <cfRule type="containsText" dxfId="96" priority="113" operator="containsText" text="Рассмотрение">
      <formula>NOT(ISERROR(SEARCH("Рассмотрение",L25)))</formula>
    </cfRule>
  </conditionalFormatting>
  <conditionalFormatting sqref="B31:B34">
    <cfRule type="containsText" dxfId="95" priority="108" operator="containsText" text="монтаж">
      <formula>NOT(ISERROR(SEARCH("монтаж",B31)))</formula>
    </cfRule>
  </conditionalFormatting>
  <conditionalFormatting sqref="L31:L34">
    <cfRule type="containsText" dxfId="94" priority="103" operator="containsText" text="Несостоялась">
      <formula>NOT(ISERROR(SEARCH("Несостоялась",L31)))</formula>
    </cfRule>
    <cfRule type="containsText" dxfId="93" priority="104" operator="containsText" text="Отменена">
      <formula>NOT(ISERROR(SEARCH("Отменена",L31)))</formula>
    </cfRule>
    <cfRule type="containsText" dxfId="92" priority="105" operator="containsText" text="Контракт">
      <formula>NOT(ISERROR(SEARCH("Контракт",L31)))</formula>
    </cfRule>
    <cfRule type="containsText" dxfId="91" priority="106" operator="containsText" text="Торги">
      <formula>NOT(ISERROR(SEARCH("Торги",L31)))</formula>
    </cfRule>
    <cfRule type="containsText" dxfId="90" priority="107" operator="containsText" text="Рассмотрение">
      <formula>NOT(ISERROR(SEARCH("Рассмотрение",L31)))</formula>
    </cfRule>
  </conditionalFormatting>
  <conditionalFormatting sqref="B35">
    <cfRule type="containsText" dxfId="89" priority="96" operator="containsText" text="монтаж">
      <formula>NOT(ISERROR(SEARCH("монтаж",B35)))</formula>
    </cfRule>
  </conditionalFormatting>
  <conditionalFormatting sqref="L35">
    <cfRule type="containsText" dxfId="88" priority="91" operator="containsText" text="Несостоялась">
      <formula>NOT(ISERROR(SEARCH("Несостоялась",L35)))</formula>
    </cfRule>
    <cfRule type="containsText" dxfId="87" priority="92" operator="containsText" text="Отменена">
      <formula>NOT(ISERROR(SEARCH("Отменена",L35)))</formula>
    </cfRule>
    <cfRule type="containsText" dxfId="86" priority="93" operator="containsText" text="Контракт">
      <formula>NOT(ISERROR(SEARCH("Контракт",L35)))</formula>
    </cfRule>
    <cfRule type="containsText" dxfId="85" priority="94" operator="containsText" text="Торги">
      <formula>NOT(ISERROR(SEARCH("Торги",L35)))</formula>
    </cfRule>
    <cfRule type="containsText" dxfId="84" priority="95" operator="containsText" text="Рассмотрение">
      <formula>NOT(ISERROR(SEARCH("Рассмотрение",L35)))</formula>
    </cfRule>
  </conditionalFormatting>
  <conditionalFormatting sqref="B36">
    <cfRule type="containsText" dxfId="83" priority="90" operator="containsText" text="монтаж">
      <formula>NOT(ISERROR(SEARCH("монтаж",B36)))</formula>
    </cfRule>
  </conditionalFormatting>
  <conditionalFormatting sqref="L36">
    <cfRule type="containsText" dxfId="82" priority="85" operator="containsText" text="Несостоялась">
      <formula>NOT(ISERROR(SEARCH("Несостоялась",L36)))</formula>
    </cfRule>
    <cfRule type="containsText" dxfId="81" priority="86" operator="containsText" text="Отменена">
      <formula>NOT(ISERROR(SEARCH("Отменена",L36)))</formula>
    </cfRule>
    <cfRule type="containsText" dxfId="80" priority="87" operator="containsText" text="Контракт">
      <formula>NOT(ISERROR(SEARCH("Контракт",L36)))</formula>
    </cfRule>
    <cfRule type="containsText" dxfId="79" priority="88" operator="containsText" text="Торги">
      <formula>NOT(ISERROR(SEARCH("Торги",L36)))</formula>
    </cfRule>
    <cfRule type="containsText" dxfId="78" priority="89" operator="containsText" text="Рассмотрение">
      <formula>NOT(ISERROR(SEARCH("Рассмотрение",L36)))</formula>
    </cfRule>
  </conditionalFormatting>
  <conditionalFormatting sqref="B37:B38">
    <cfRule type="containsText" dxfId="77" priority="84" operator="containsText" text="монтаж">
      <formula>NOT(ISERROR(SEARCH("монтаж",B37)))</formula>
    </cfRule>
  </conditionalFormatting>
  <conditionalFormatting sqref="L37:L38">
    <cfRule type="containsText" dxfId="76" priority="79" operator="containsText" text="Несостоялась">
      <formula>NOT(ISERROR(SEARCH("Несостоялась",L37)))</formula>
    </cfRule>
    <cfRule type="containsText" dxfId="75" priority="80" operator="containsText" text="Отменена">
      <formula>NOT(ISERROR(SEARCH("Отменена",L37)))</formula>
    </cfRule>
    <cfRule type="containsText" dxfId="74" priority="81" operator="containsText" text="Контракт">
      <formula>NOT(ISERROR(SEARCH("Контракт",L37)))</formula>
    </cfRule>
    <cfRule type="containsText" dxfId="73" priority="82" operator="containsText" text="Торги">
      <formula>NOT(ISERROR(SEARCH("Торги",L37)))</formula>
    </cfRule>
    <cfRule type="containsText" dxfId="72" priority="83" operator="containsText" text="Рассмотрение">
      <formula>NOT(ISERROR(SEARCH("Рассмотрение",L37)))</formula>
    </cfRule>
  </conditionalFormatting>
  <conditionalFormatting sqref="B59">
    <cfRule type="containsText" dxfId="71" priority="72" operator="containsText" text="монтаж">
      <formula>NOT(ISERROR(SEARCH("монтаж",B59)))</formula>
    </cfRule>
  </conditionalFormatting>
  <conditionalFormatting sqref="L59:L60">
    <cfRule type="containsText" dxfId="70" priority="67" operator="containsText" text="Несостоялась">
      <formula>NOT(ISERROR(SEARCH("Несостоялась",L59)))</formula>
    </cfRule>
    <cfRule type="containsText" dxfId="69" priority="68" operator="containsText" text="Отменена">
      <formula>NOT(ISERROR(SEARCH("Отменена",L59)))</formula>
    </cfRule>
    <cfRule type="containsText" dxfId="68" priority="69" operator="containsText" text="Контракт">
      <formula>NOT(ISERROR(SEARCH("Контракт",L59)))</formula>
    </cfRule>
    <cfRule type="containsText" dxfId="67" priority="70" operator="containsText" text="Торги">
      <formula>NOT(ISERROR(SEARCH("Торги",L59)))</formula>
    </cfRule>
    <cfRule type="containsText" dxfId="66" priority="71" operator="containsText" text="Рассмотрение">
      <formula>NOT(ISERROR(SEARCH("Рассмотрение",L59)))</formula>
    </cfRule>
  </conditionalFormatting>
  <conditionalFormatting sqref="B61:B62">
    <cfRule type="containsText" dxfId="65" priority="66" operator="containsText" text="монтаж">
      <formula>NOT(ISERROR(SEARCH("монтаж",B61)))</formula>
    </cfRule>
  </conditionalFormatting>
  <conditionalFormatting sqref="L61">
    <cfRule type="containsText" dxfId="64" priority="61" operator="containsText" text="Несостоялась">
      <formula>NOT(ISERROR(SEARCH("Несостоялась",L61)))</formula>
    </cfRule>
    <cfRule type="containsText" dxfId="63" priority="62" operator="containsText" text="Отменена">
      <formula>NOT(ISERROR(SEARCH("Отменена",L61)))</formula>
    </cfRule>
    <cfRule type="containsText" dxfId="62" priority="63" operator="containsText" text="Контракт">
      <formula>NOT(ISERROR(SEARCH("Контракт",L61)))</formula>
    </cfRule>
    <cfRule type="containsText" dxfId="61" priority="64" operator="containsText" text="Торги">
      <formula>NOT(ISERROR(SEARCH("Торги",L61)))</formula>
    </cfRule>
    <cfRule type="containsText" dxfId="60" priority="65" operator="containsText" text="Рассмотрение">
      <formula>NOT(ISERROR(SEARCH("Рассмотрение",L61)))</formula>
    </cfRule>
  </conditionalFormatting>
  <conditionalFormatting sqref="B63">
    <cfRule type="containsText" dxfId="59" priority="60" operator="containsText" text="монтаж">
      <formula>NOT(ISERROR(SEARCH("монтаж",B63)))</formula>
    </cfRule>
  </conditionalFormatting>
  <conditionalFormatting sqref="L63">
    <cfRule type="containsText" dxfId="58" priority="55" operator="containsText" text="Несостоялась">
      <formula>NOT(ISERROR(SEARCH("Несостоялась",L63)))</formula>
    </cfRule>
    <cfRule type="containsText" dxfId="57" priority="56" operator="containsText" text="Отменена">
      <formula>NOT(ISERROR(SEARCH("Отменена",L63)))</formula>
    </cfRule>
    <cfRule type="containsText" dxfId="56" priority="57" operator="containsText" text="Контракт">
      <formula>NOT(ISERROR(SEARCH("Контракт",L63)))</formula>
    </cfRule>
    <cfRule type="containsText" dxfId="55" priority="58" operator="containsText" text="Торги">
      <formula>NOT(ISERROR(SEARCH("Торги",L63)))</formula>
    </cfRule>
    <cfRule type="containsText" dxfId="54" priority="59" operator="containsText" text="Рассмотрение">
      <formula>NOT(ISERROR(SEARCH("Рассмотрение",L63)))</formula>
    </cfRule>
  </conditionalFormatting>
  <conditionalFormatting sqref="B64">
    <cfRule type="containsText" dxfId="53" priority="54" operator="containsText" text="монтаж">
      <formula>NOT(ISERROR(SEARCH("монтаж",B64)))</formula>
    </cfRule>
  </conditionalFormatting>
  <conditionalFormatting sqref="L64">
    <cfRule type="containsText" dxfId="52" priority="49" operator="containsText" text="Несостоялась">
      <formula>NOT(ISERROR(SEARCH("Несостоялась",L64)))</formula>
    </cfRule>
    <cfRule type="containsText" dxfId="51" priority="50" operator="containsText" text="Отменена">
      <formula>NOT(ISERROR(SEARCH("Отменена",L64)))</formula>
    </cfRule>
    <cfRule type="containsText" dxfId="50" priority="51" operator="containsText" text="Контракт">
      <formula>NOT(ISERROR(SEARCH("Контракт",L64)))</formula>
    </cfRule>
    <cfRule type="containsText" dxfId="49" priority="52" operator="containsText" text="Торги">
      <formula>NOT(ISERROR(SEARCH("Торги",L64)))</formula>
    </cfRule>
    <cfRule type="containsText" dxfId="48" priority="53" operator="containsText" text="Рассмотрение">
      <formula>NOT(ISERROR(SEARCH("Рассмотрение",L64)))</formula>
    </cfRule>
  </conditionalFormatting>
  <conditionalFormatting sqref="B65">
    <cfRule type="containsText" dxfId="47" priority="48" operator="containsText" text="монтаж">
      <formula>NOT(ISERROR(SEARCH("монтаж",B65)))</formula>
    </cfRule>
  </conditionalFormatting>
  <conditionalFormatting sqref="L65">
    <cfRule type="containsText" dxfId="46" priority="43" operator="containsText" text="Несостоялась">
      <formula>NOT(ISERROR(SEARCH("Несостоялась",L65)))</formula>
    </cfRule>
    <cfRule type="containsText" dxfId="45" priority="44" operator="containsText" text="Отменена">
      <formula>NOT(ISERROR(SEARCH("Отменена",L65)))</formula>
    </cfRule>
    <cfRule type="containsText" dxfId="44" priority="45" operator="containsText" text="Контракт">
      <formula>NOT(ISERROR(SEARCH("Контракт",L65)))</formula>
    </cfRule>
    <cfRule type="containsText" dxfId="43" priority="46" operator="containsText" text="Торги">
      <formula>NOT(ISERROR(SEARCH("Торги",L65)))</formula>
    </cfRule>
    <cfRule type="containsText" dxfId="42" priority="47" operator="containsText" text="Рассмотрение">
      <formula>NOT(ISERROR(SEARCH("Рассмотрение",L65)))</formula>
    </cfRule>
  </conditionalFormatting>
  <conditionalFormatting sqref="B66">
    <cfRule type="containsText" dxfId="41" priority="42" operator="containsText" text="монтаж">
      <formula>NOT(ISERROR(SEARCH("монтаж",B66)))</formula>
    </cfRule>
  </conditionalFormatting>
  <conditionalFormatting sqref="L66">
    <cfRule type="containsText" dxfId="40" priority="37" operator="containsText" text="Несостоялась">
      <formula>NOT(ISERROR(SEARCH("Несостоялась",L66)))</formula>
    </cfRule>
    <cfRule type="containsText" dxfId="39" priority="38" operator="containsText" text="Отменена">
      <formula>NOT(ISERROR(SEARCH("Отменена",L66)))</formula>
    </cfRule>
    <cfRule type="containsText" dxfId="38" priority="39" operator="containsText" text="Контракт">
      <formula>NOT(ISERROR(SEARCH("Контракт",L66)))</formula>
    </cfRule>
    <cfRule type="containsText" dxfId="37" priority="40" operator="containsText" text="Торги">
      <formula>NOT(ISERROR(SEARCH("Торги",L66)))</formula>
    </cfRule>
    <cfRule type="containsText" dxfId="36" priority="41" operator="containsText" text="Рассмотрение">
      <formula>NOT(ISERROR(SEARCH("Рассмотрение",L66)))</formula>
    </cfRule>
  </conditionalFormatting>
  <conditionalFormatting sqref="B67:B68">
    <cfRule type="containsText" dxfId="35" priority="36" operator="containsText" text="монтаж">
      <formula>NOT(ISERROR(SEARCH("монтаж",B67)))</formula>
    </cfRule>
  </conditionalFormatting>
  <conditionalFormatting sqref="L67:L68">
    <cfRule type="containsText" dxfId="34" priority="31" operator="containsText" text="Несостоялась">
      <formula>NOT(ISERROR(SEARCH("Несостоялась",L67)))</formula>
    </cfRule>
    <cfRule type="containsText" dxfId="33" priority="32" operator="containsText" text="Отменена">
      <formula>NOT(ISERROR(SEARCH("Отменена",L67)))</formula>
    </cfRule>
    <cfRule type="containsText" dxfId="32" priority="33" operator="containsText" text="Контракт">
      <formula>NOT(ISERROR(SEARCH("Контракт",L67)))</formula>
    </cfRule>
    <cfRule type="containsText" dxfId="31" priority="34" operator="containsText" text="Торги">
      <formula>NOT(ISERROR(SEARCH("Торги",L67)))</formula>
    </cfRule>
    <cfRule type="containsText" dxfId="30" priority="35" operator="containsText" text="Рассмотрение">
      <formula>NOT(ISERROR(SEARCH("Рассмотрение",L67)))</formula>
    </cfRule>
  </conditionalFormatting>
  <conditionalFormatting sqref="B77">
    <cfRule type="containsText" dxfId="29" priority="30" operator="containsText" text="монтаж">
      <formula>NOT(ISERROR(SEARCH("монтаж",B77)))</formula>
    </cfRule>
  </conditionalFormatting>
  <conditionalFormatting sqref="L77">
    <cfRule type="containsText" dxfId="28" priority="25" operator="containsText" text="Несостоялась">
      <formula>NOT(ISERROR(SEARCH("Несостоялась",L77)))</formula>
    </cfRule>
    <cfRule type="containsText" dxfId="27" priority="26" operator="containsText" text="Отменена">
      <formula>NOT(ISERROR(SEARCH("Отменена",L77)))</formula>
    </cfRule>
    <cfRule type="containsText" dxfId="26" priority="27" operator="containsText" text="Контракт">
      <formula>NOT(ISERROR(SEARCH("Контракт",L77)))</formula>
    </cfRule>
    <cfRule type="containsText" dxfId="25" priority="28" operator="containsText" text="Торги">
      <formula>NOT(ISERROR(SEARCH("Торги",L77)))</formula>
    </cfRule>
    <cfRule type="containsText" dxfId="24" priority="29" operator="containsText" text="Рассмотрение">
      <formula>NOT(ISERROR(SEARCH("Рассмотрение",L77)))</formula>
    </cfRule>
  </conditionalFormatting>
  <conditionalFormatting sqref="B103">
    <cfRule type="containsText" dxfId="23" priority="24" operator="containsText" text="монтаж">
      <formula>NOT(ISERROR(SEARCH("монтаж",B103)))</formula>
    </cfRule>
  </conditionalFormatting>
  <conditionalFormatting sqref="L103">
    <cfRule type="containsText" dxfId="22" priority="19" operator="containsText" text="Несостоялась">
      <formula>NOT(ISERROR(SEARCH("Несостоялась",L103)))</formula>
    </cfRule>
    <cfRule type="containsText" dxfId="21" priority="20" operator="containsText" text="Отменена">
      <formula>NOT(ISERROR(SEARCH("Отменена",L103)))</formula>
    </cfRule>
    <cfRule type="containsText" dxfId="20" priority="21" operator="containsText" text="Контракт">
      <formula>NOT(ISERROR(SEARCH("Контракт",L103)))</formula>
    </cfRule>
    <cfRule type="containsText" dxfId="19" priority="22" operator="containsText" text="Торги">
      <formula>NOT(ISERROR(SEARCH("Торги",L103)))</formula>
    </cfRule>
    <cfRule type="containsText" dxfId="18" priority="23" operator="containsText" text="Рассмотрение">
      <formula>NOT(ISERROR(SEARCH("Рассмотрение",L103)))</formula>
    </cfRule>
  </conditionalFormatting>
  <conditionalFormatting sqref="B78:B81">
    <cfRule type="containsText" dxfId="17" priority="18" operator="containsText" text="монтаж">
      <formula>NOT(ISERROR(SEARCH("монтаж",B78)))</formula>
    </cfRule>
  </conditionalFormatting>
  <conditionalFormatting sqref="L78:L81">
    <cfRule type="containsText" dxfId="16" priority="13" operator="containsText" text="Несостоялась">
      <formula>NOT(ISERROR(SEARCH("Несостоялась",L78)))</formula>
    </cfRule>
    <cfRule type="containsText" dxfId="15" priority="14" operator="containsText" text="Отменена">
      <formula>NOT(ISERROR(SEARCH("Отменена",L78)))</formula>
    </cfRule>
    <cfRule type="containsText" dxfId="14" priority="15" operator="containsText" text="Контракт">
      <formula>NOT(ISERROR(SEARCH("Контракт",L78)))</formula>
    </cfRule>
    <cfRule type="containsText" dxfId="13" priority="16" operator="containsText" text="Торги">
      <formula>NOT(ISERROR(SEARCH("Торги",L78)))</formula>
    </cfRule>
    <cfRule type="containsText" dxfId="12" priority="17" operator="containsText" text="Рассмотрение">
      <formula>NOT(ISERROR(SEARCH("Рассмотрение",L78)))</formula>
    </cfRule>
  </conditionalFormatting>
  <conditionalFormatting sqref="B104:B116">
    <cfRule type="containsText" dxfId="11" priority="12" operator="containsText" text="монтаж">
      <formula>NOT(ISERROR(SEARCH("монтаж",B104)))</formula>
    </cfRule>
  </conditionalFormatting>
  <conditionalFormatting sqref="L104:L116">
    <cfRule type="containsText" dxfId="10" priority="7" operator="containsText" text="Несостоялась">
      <formula>NOT(ISERROR(SEARCH("Несостоялась",L104)))</formula>
    </cfRule>
    <cfRule type="containsText" dxfId="9" priority="8" operator="containsText" text="Отменена">
      <formula>NOT(ISERROR(SEARCH("Отменена",L104)))</formula>
    </cfRule>
    <cfRule type="containsText" dxfId="8" priority="9" operator="containsText" text="Контракт">
      <formula>NOT(ISERROR(SEARCH("Контракт",L104)))</formula>
    </cfRule>
    <cfRule type="containsText" dxfId="7" priority="10" operator="containsText" text="Торги">
      <formula>NOT(ISERROR(SEARCH("Торги",L104)))</formula>
    </cfRule>
    <cfRule type="containsText" dxfId="6" priority="11" operator="containsText" text="Рассмотрение">
      <formula>NOT(ISERROR(SEARCH("Рассмотрение",L104)))</formula>
    </cfRule>
  </conditionalFormatting>
  <conditionalFormatting sqref="B126">
    <cfRule type="containsText" dxfId="5" priority="6" operator="containsText" text="монтаж">
      <formula>NOT(ISERROR(SEARCH("монтаж",B126)))</formula>
    </cfRule>
  </conditionalFormatting>
  <conditionalFormatting sqref="L126">
    <cfRule type="containsText" dxfId="4" priority="1" operator="containsText" text="Несостоялась">
      <formula>NOT(ISERROR(SEARCH("Несостоялась",L126)))</formula>
    </cfRule>
    <cfRule type="containsText" dxfId="3" priority="2" operator="containsText" text="Отменена">
      <formula>NOT(ISERROR(SEARCH("Отменена",L126)))</formula>
    </cfRule>
    <cfRule type="containsText" dxfId="2" priority="3" operator="containsText" text="Контракт">
      <formula>NOT(ISERROR(SEARCH("Контракт",L126)))</formula>
    </cfRule>
    <cfRule type="containsText" dxfId="1" priority="4" operator="containsText" text="Торги">
      <formula>NOT(ISERROR(SEARCH("Торги",L126)))</formula>
    </cfRule>
    <cfRule type="containsText" dxfId="0" priority="5" operator="containsText" text="Рассмотрение">
      <formula>NOT(ISERROR(SEARCH("Рассмотрение",L126)))</formula>
    </cfRule>
  </conditionalFormatting>
  <printOptions horizontalCentered="1"/>
  <pageMargins left="3.937007874015748E-2" right="3.937007874015748E-2" top="0.15748031496062992" bottom="0.15748031496062992" header="0.11811023622047245" footer="0.11811023622047245"/>
  <pageSetup paperSize="9" scale="49" fitToHeight="0" orientation="landscape" r:id="rId13"/>
  <headerFooter alignWithMargins="0">
    <oddFooter>Страница  &amp;P из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НСИ!$B:$B</xm:f>
          </x14:formula1>
          <xm:sqref>K118:K123 K83:K85 K63:K73 K87:K116 K75:K81 K126 K25:K61 K7:K23</xm:sqref>
        </x14:dataValidation>
        <x14:dataValidation type="list" allowBlank="1" showInputMessage="1" showErrorMessage="1" xr:uid="{00000000-0002-0000-0000-000001000000}">
          <x14:formula1>
            <xm:f>НСИ!$A:$A</xm:f>
          </x14:formula1>
          <xm:sqref>L118:L123 L83:L85 L63:L73 L87:L116 L75:L81 L126 L25:L61 L7:L23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8"/>
  <sheetViews>
    <sheetView zoomScale="145" zoomScaleNormal="145" workbookViewId="0">
      <selection activeCell="C22" sqref="C22"/>
    </sheetView>
  </sheetViews>
  <sheetFormatPr defaultRowHeight="12.75" x14ac:dyDescent="0.2"/>
  <cols>
    <col min="1" max="1" width="28.5703125" customWidth="1"/>
    <col min="2" max="3" width="17.7109375" customWidth="1"/>
  </cols>
  <sheetData>
    <row r="1" spans="1:2" x14ac:dyDescent="0.2">
      <c r="A1" s="30" t="s">
        <v>36</v>
      </c>
      <c r="B1" s="30" t="s">
        <v>26</v>
      </c>
    </row>
    <row r="2" spans="1:2" x14ac:dyDescent="0.2">
      <c r="A2" s="30" t="s">
        <v>32</v>
      </c>
      <c r="B2" s="30" t="s">
        <v>25</v>
      </c>
    </row>
    <row r="3" spans="1:2" x14ac:dyDescent="0.2">
      <c r="A3" t="s">
        <v>27</v>
      </c>
      <c r="B3" s="30" t="s">
        <v>29</v>
      </c>
    </row>
    <row r="4" spans="1:2" x14ac:dyDescent="0.2">
      <c r="A4" t="s">
        <v>30</v>
      </c>
      <c r="B4" s="30" t="s">
        <v>23</v>
      </c>
    </row>
    <row r="5" spans="1:2" x14ac:dyDescent="0.2">
      <c r="A5" t="s">
        <v>17</v>
      </c>
      <c r="B5" s="30"/>
    </row>
    <row r="6" spans="1:2" x14ac:dyDescent="0.2">
      <c r="A6" t="s">
        <v>28</v>
      </c>
    </row>
    <row r="7" spans="1:2" x14ac:dyDescent="0.2">
      <c r="A7" t="s">
        <v>24</v>
      </c>
    </row>
    <row r="8" spans="1:2" x14ac:dyDescent="0.2">
      <c r="A8" s="30" t="s">
        <v>22</v>
      </c>
    </row>
  </sheetData>
  <sheetProtection algorithmName="SHA-512" hashValue="7iwCj+4IicCABJcNHipLqvRNe9lHvKKP2PvgXKQxF/p4hFv19ujjzrX3lvnt/84rfXue9vYutQyKlut0ajRgQw==" saltValue="yDuAkxtSI/lFDhyjasp/Gg==" spinCount="100000" sheet="1" objects="1" scenarios="1"/>
  <customSheetViews>
    <customSheetView guid="{7B57DC03-87FE-4EFE-A970-4B4C2BEDF071}" scale="145">
      <selection activeCell="C22" sqref="C22"/>
      <pageMargins left="0.7" right="0.7" top="0.75" bottom="0.75" header="0.3" footer="0.3"/>
    </customSheetView>
    <customSheetView guid="{305EE9D3-F0B1-4F18-81F6-F23EC2F157FC}" scale="145">
      <selection activeCell="C22" sqref="C22"/>
      <pageMargins left="0.7" right="0.7" top="0.75" bottom="0.75" header="0.3" footer="0.3"/>
    </customSheetView>
    <customSheetView guid="{34C0438D-BF6C-42BB-A495-C431951ED222}" scale="145">
      <selection activeCell="C22" sqref="C22"/>
      <pageMargins left="0.7" right="0.7" top="0.75" bottom="0.75" header="0.3" footer="0.3"/>
    </customSheetView>
    <customSheetView guid="{13A75D04-EC64-43D9-9330-ED2C3EA3592A}" scale="145">
      <selection activeCell="C22" sqref="C22"/>
      <pageMargins left="0.7" right="0.7" top="0.75" bottom="0.75" header="0.3" footer="0.3"/>
    </customSheetView>
    <customSheetView guid="{2A78285C-EA23-43DC-AFA2-513336B5CAF8}" scale="145">
      <selection activeCell="B2" sqref="B2"/>
      <pageMargins left="0.7" right="0.7" top="0.75" bottom="0.75" header="0.3" footer="0.3"/>
    </customSheetView>
    <customSheetView guid="{30726CD1-2200-4463-B379-F23495DBBB48}" scale="145">
      <selection activeCell="B2" sqref="B2"/>
      <pageMargins left="0.7" right="0.7" top="0.75" bottom="0.75" header="0.3" footer="0.3"/>
    </customSheetView>
    <customSheetView guid="{C8D0A49C-C990-4D72-8CCB-B93906BD526A}" scale="145">
      <selection activeCell="E23" sqref="E23"/>
      <pageMargins left="0.7" right="0.7" top="0.75" bottom="0.75" header="0.3" footer="0.3"/>
    </customSheetView>
    <customSheetView guid="{B172A174-DBD4-4E78-9BB1-2FF316A66AE6}" scale="145" showPageBreaks="1">
      <selection activeCell="B2" sqref="B2"/>
      <pageMargins left="0.7" right="0.7" top="0.75" bottom="0.75" header="0.3" footer="0.3"/>
      <pageSetup paperSize="9" orientation="portrait" r:id="rId1"/>
    </customSheetView>
    <customSheetView guid="{29AEECD5-6BAC-4CAE-A05E-6EF274F1EAA1}" scale="145">
      <selection activeCell="E23" sqref="E23"/>
      <pageMargins left="0.7" right="0.7" top="0.75" bottom="0.75" header="0.3" footer="0.3"/>
    </customSheetView>
    <customSheetView guid="{8672C99A-775B-4DAF-A169-2AAC9204667E}" scale="145">
      <selection activeCell="C22" sqref="C22"/>
      <pageMargins left="0.7" right="0.7" top="0.75" bottom="0.75" header="0.3" footer="0.3"/>
    </customSheetView>
    <customSheetView guid="{D3609826-BDDA-49EA-A7AA-AEF68FC1863B}" scale="145">
      <selection activeCell="C22" sqref="C22"/>
      <pageMargins left="0.7" right="0.7" top="0.75" bottom="0.75" header="0.3" footer="0.3"/>
    </customSheetView>
    <customSheetView guid="{6A4D1DD0-6212-46ED-B6BF-41D78AD92484}" scale="145">
      <selection activeCell="C22" sqref="C2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E14"/>
  <sheetViews>
    <sheetView zoomScale="175" zoomScaleNormal="175" workbookViewId="0">
      <selection activeCell="C6" sqref="C6"/>
    </sheetView>
  </sheetViews>
  <sheetFormatPr defaultRowHeight="12.75" x14ac:dyDescent="0.2"/>
  <cols>
    <col min="1" max="1" width="2.28515625" customWidth="1"/>
    <col min="2" max="2" width="34.85546875" customWidth="1"/>
    <col min="3" max="3" width="34.5703125" customWidth="1"/>
    <col min="5" max="5" width="57.85546875" style="31" customWidth="1"/>
  </cols>
  <sheetData>
    <row r="2" spans="2:5" ht="64.5" customHeight="1" x14ac:dyDescent="0.2">
      <c r="B2" s="35" t="s">
        <v>37</v>
      </c>
      <c r="C2" s="36"/>
      <c r="E2" s="41" t="s">
        <v>35</v>
      </c>
    </row>
    <row r="3" spans="2:5" ht="15" customHeight="1" x14ac:dyDescent="0.2">
      <c r="B3" s="32"/>
      <c r="C3" s="33"/>
      <c r="E3" s="38" t="s">
        <v>34</v>
      </c>
    </row>
    <row r="4" spans="2:5" ht="25.5" x14ac:dyDescent="0.2">
      <c r="B4" s="32"/>
      <c r="C4" s="34"/>
      <c r="E4" s="38" t="s">
        <v>33</v>
      </c>
    </row>
    <row r="5" spans="2:5" x14ac:dyDescent="0.2">
      <c r="B5" s="32"/>
      <c r="C5" s="33"/>
      <c r="E5" s="39"/>
    </row>
    <row r="6" spans="2:5" x14ac:dyDescent="0.2">
      <c r="B6" s="32"/>
      <c r="C6" s="33"/>
      <c r="E6" s="39"/>
    </row>
    <row r="7" spans="2:5" x14ac:dyDescent="0.2">
      <c r="E7" s="39"/>
    </row>
    <row r="8" spans="2:5" x14ac:dyDescent="0.2">
      <c r="E8" s="39"/>
    </row>
    <row r="9" spans="2:5" x14ac:dyDescent="0.2">
      <c r="E9" s="39"/>
    </row>
    <row r="10" spans="2:5" x14ac:dyDescent="0.2">
      <c r="E10" s="40"/>
    </row>
    <row r="11" spans="2:5" x14ac:dyDescent="0.2">
      <c r="E11" s="40"/>
    </row>
    <row r="12" spans="2:5" x14ac:dyDescent="0.2">
      <c r="E12" s="40"/>
    </row>
    <row r="13" spans="2:5" x14ac:dyDescent="0.2">
      <c r="E13" s="40"/>
    </row>
    <row r="14" spans="2:5" x14ac:dyDescent="0.2">
      <c r="E14" s="40"/>
    </row>
  </sheetData>
  <customSheetViews>
    <customSheetView guid="{7B57DC03-87FE-4EFE-A970-4B4C2BEDF071}" scale="175">
      <selection activeCell="C6" sqref="C6"/>
      <pageMargins left="0.7" right="0.7" top="0.75" bottom="0.75" header="0.3" footer="0.3"/>
      <pageSetup paperSize="9" orientation="portrait" r:id="rId1"/>
    </customSheetView>
    <customSheetView guid="{305EE9D3-F0B1-4F18-81F6-F23EC2F157FC}" scale="175">
      <selection activeCell="C6" sqref="C6"/>
      <pageMargins left="0.7" right="0.7" top="0.75" bottom="0.75" header="0.3" footer="0.3"/>
      <pageSetup paperSize="9" orientation="portrait" r:id="rId2"/>
    </customSheetView>
    <customSheetView guid="{34C0438D-BF6C-42BB-A495-C431951ED222}" scale="175">
      <selection activeCell="C6" sqref="C6"/>
      <pageMargins left="0.7" right="0.7" top="0.75" bottom="0.75" header="0.3" footer="0.3"/>
      <pageSetup paperSize="9" orientation="portrait" r:id="rId3"/>
    </customSheetView>
    <customSheetView guid="{13A75D04-EC64-43D9-9330-ED2C3EA3592A}" scale="175">
      <selection activeCell="C6" sqref="C6"/>
      <pageMargins left="0.7" right="0.7" top="0.75" bottom="0.75" header="0.3" footer="0.3"/>
      <pageSetup paperSize="9" orientation="portrait" r:id="rId4"/>
    </customSheetView>
    <customSheetView guid="{2A78285C-EA23-43DC-AFA2-513336B5CAF8}" scale="175">
      <selection activeCell="C17" sqref="C17"/>
      <pageMargins left="0.7" right="0.7" top="0.75" bottom="0.75" header="0.3" footer="0.3"/>
      <pageSetup paperSize="9" orientation="portrait" r:id="rId5"/>
    </customSheetView>
    <customSheetView guid="{30726CD1-2200-4463-B379-F23495DBBB48}" scale="175">
      <selection activeCell="B5" sqref="B5"/>
      <pageMargins left="0.7" right="0.7" top="0.75" bottom="0.75" header="0.3" footer="0.3"/>
      <pageSetup paperSize="9" orientation="portrait" r:id="rId6"/>
    </customSheetView>
    <customSheetView guid="{C8D0A49C-C990-4D72-8CCB-B93906BD526A}" scale="175">
      <selection activeCell="B5" sqref="B5"/>
      <pageMargins left="0.7" right="0.7" top="0.75" bottom="0.75" header="0.3" footer="0.3"/>
      <pageSetup paperSize="9" orientation="portrait" r:id="rId7"/>
    </customSheetView>
    <customSheetView guid="{B172A174-DBD4-4E78-9BB1-2FF316A66AE6}" scale="175">
      <selection activeCell="B5" sqref="B5:B6"/>
      <pageMargins left="0.7" right="0.7" top="0.75" bottom="0.75" header="0.3" footer="0.3"/>
      <pageSetup paperSize="9" orientation="portrait" r:id="rId8"/>
    </customSheetView>
    <customSheetView guid="{29AEECD5-6BAC-4CAE-A05E-6EF274F1EAA1}" scale="175">
      <selection activeCell="B5" sqref="B5:B6"/>
      <pageMargins left="0.7" right="0.7" top="0.75" bottom="0.75" header="0.3" footer="0.3"/>
      <pageSetup paperSize="9" orientation="portrait" r:id="rId9"/>
    </customSheetView>
    <customSheetView guid="{8672C99A-775B-4DAF-A169-2AAC9204667E}" scale="175">
      <selection activeCell="C6" sqref="C6"/>
      <pageMargins left="0.7" right="0.7" top="0.75" bottom="0.75" header="0.3" footer="0.3"/>
      <pageSetup paperSize="9" orientation="portrait" r:id="rId10"/>
    </customSheetView>
    <customSheetView guid="{D3609826-BDDA-49EA-A7AA-AEF68FC1863B}" scale="175">
      <selection activeCell="C6" sqref="C6"/>
      <pageMargins left="0.7" right="0.7" top="0.75" bottom="0.75" header="0.3" footer="0.3"/>
      <pageSetup paperSize="9" orientation="portrait" r:id="rId11"/>
    </customSheetView>
    <customSheetView guid="{6A4D1DD0-6212-46ED-B6BF-41D78AD92484}" scale="175">
      <selection activeCell="C6" sqref="C6"/>
      <pageMargins left="0.7" right="0.7" top="0.75" bottom="0.75" header="0.3" footer="0.3"/>
      <pageSetup paperSize="9" orientation="portrait" r:id="rId12"/>
    </customSheetView>
  </customSheetView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График</vt:lpstr>
      <vt:lpstr>НСИ</vt:lpstr>
      <vt:lpstr>Сведения</vt:lpstr>
      <vt:lpstr>График!Заголовки_для_печати</vt:lpstr>
      <vt:lpstr>График!РегистрационныйНомер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Андрей Кучинский</cp:lastModifiedBy>
  <cp:lastPrinted>2025-02-18T09:59:22Z</cp:lastPrinted>
  <dcterms:created xsi:type="dcterms:W3CDTF">1996-10-08T23:32:33Z</dcterms:created>
  <dcterms:modified xsi:type="dcterms:W3CDTF">2025-02-21T07:50:40Z</dcterms:modified>
</cp:coreProperties>
</file>